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Policy Solutions Project\Indonesia\eps-1.2.1-WIP-B\InputData\indst\PERAC\Step3B\"/>
    </mc:Choice>
  </mc:AlternateContent>
  <bookViews>
    <workbookView xWindow="120" yWindow="110" windowWidth="23000" windowHeight="10800" activeTab="3"/>
  </bookViews>
  <sheets>
    <sheet name="About" sheetId="1" r:id="rId1"/>
    <sheet name="Country Selector" sheetId="20" r:id="rId2"/>
    <sheet name="Cement" sheetId="30" r:id="rId3"/>
    <sheet name="PERAC-MCAbMC-cement-CC" sheetId="29" r:id="rId4"/>
    <sheet name="PERAC-MCAbMC-mining-MR" sheetId="19" r:id="rId5"/>
    <sheet name="PERAC-MCAbMC-mining-MD" sheetId="21" r:id="rId6"/>
    <sheet name="PERAC-MCAbMC-chemicals-CP" sheetId="22" r:id="rId7"/>
    <sheet name="PERAC-MCAbMC-ngps-WT" sheetId="25" r:id="rId8"/>
    <sheet name="PERAC-MCAbMC-ngps-MR" sheetId="26" r:id="rId9"/>
    <sheet name="PERAC-MCAbMC-waste-MR" sheetId="23" r:id="rId10"/>
    <sheet name="PERAC-MCAbMC-waste-MD" sheetId="24" r:id="rId11"/>
    <sheet name="PERAC-MCAbMC-ag-CM" sheetId="40" r:id="rId12"/>
    <sheet name="PERAC-MCAbMC-ag-RC" sheetId="41" r:id="rId13"/>
    <sheet name="PERAC-MCAbMC-ag-LM" sheetId="42" r:id="rId14"/>
    <sheet name="PERAC-MCAbMC-other-WT" sheetId="27" r:id="rId15"/>
    <sheet name="PERAC-MCAbMC-other-CP" sheetId="28" r:id="rId16"/>
    <sheet name="Coal mining 2010" sheetId="4" r:id="rId17"/>
    <sheet name="Coal mining 2020" sheetId="5" r:id="rId18"/>
    <sheet name="Coal mining 2030" sheetId="6" r:id="rId19"/>
    <sheet name="Coal mining 2050" sheetId="43" r:id="rId20"/>
    <sheet name="Chemicals 2010" sheetId="7" r:id="rId21"/>
    <sheet name="Chemicals 2020" sheetId="8" r:id="rId22"/>
    <sheet name="Chemicals 2030" sheetId="9" r:id="rId23"/>
    <sheet name="Chemicals 2050" sheetId="44" r:id="rId24"/>
    <sheet name="NGPS 2010" sheetId="10" r:id="rId25"/>
    <sheet name="NGPS 2020" sheetId="11" r:id="rId26"/>
    <sheet name="NGPS 2030" sheetId="12" r:id="rId27"/>
    <sheet name="NGPS 2050" sheetId="45" r:id="rId28"/>
    <sheet name="Waste 2010" sheetId="13" r:id="rId29"/>
    <sheet name="Waste 2020" sheetId="14" r:id="rId30"/>
    <sheet name="Waste 2030" sheetId="15" r:id="rId31"/>
    <sheet name="Waste 2050" sheetId="46" r:id="rId32"/>
    <sheet name="Other 2010" sheetId="16" r:id="rId33"/>
    <sheet name="Other 2020" sheetId="17" r:id="rId34"/>
    <sheet name="Other 2030" sheetId="18" r:id="rId35"/>
    <sheet name="Other 2050" sheetId="47" r:id="rId36"/>
    <sheet name="Soil 2010" sheetId="31" r:id="rId37"/>
    <sheet name="Soil 2020" sheetId="32" r:id="rId38"/>
    <sheet name="Soil 2030" sheetId="33" r:id="rId39"/>
    <sheet name="Soil 2050" sheetId="48" r:id="rId40"/>
    <sheet name="Ric 2010" sheetId="34" r:id="rId41"/>
    <sheet name="Ric 2020" sheetId="35" r:id="rId42"/>
    <sheet name="Ric 2030" sheetId="36" r:id="rId43"/>
    <sheet name="Ric 2050" sheetId="49" r:id="rId44"/>
    <sheet name="Liv 2010" sheetId="37" r:id="rId45"/>
    <sheet name="Liv 2020" sheetId="38" r:id="rId46"/>
    <sheet name="Liv 2030" sheetId="39" r:id="rId47"/>
    <sheet name="Liv 2050" sheetId="50" r:id="rId48"/>
  </sheets>
  <definedNames>
    <definedName name="data_2010" localSheetId="16">'Coal mining 2010'!$B$9:$S$185</definedName>
    <definedName name="data_2010" localSheetId="24">'NGPS 2010'!$B$9:$S$185</definedName>
    <definedName name="data_2020" localSheetId="17">'Coal mining 2020'!$B$8:$S$184</definedName>
    <definedName name="data_2020" localSheetId="25">'NGPS 2020'!$B$9:$S$185</definedName>
    <definedName name="data_2030" localSheetId="18">'Coal mining 2030'!$B$9:$S$185</definedName>
    <definedName name="data_2030" localSheetId="19">'Coal mining 2050'!$B$9:$S$185</definedName>
    <definedName name="data_2030" localSheetId="26">'NGPS 2030'!$B$9:$S$185</definedName>
    <definedName name="data_2030" localSheetId="27">'NGPS 2050'!$B$9:$S$185</definedName>
    <definedName name="Regions">'Country Selector'!$D$2:$D$18</definedName>
  </definedNames>
  <calcPr calcId="162913" iterate="1" iterateCount="50" concurrentCalc="0"/>
</workbook>
</file>

<file path=xl/calcChain.xml><?xml version="1.0" encoding="utf-8"?>
<calcChain xmlns="http://schemas.openxmlformats.org/spreadsheetml/2006/main">
  <c r="B3" i="20" l="1"/>
  <c r="V177" i="28"/>
  <c r="AP177" i="28"/>
  <c r="AO177" i="28"/>
  <c r="AN177" i="28"/>
  <c r="AM177" i="28"/>
  <c r="AL177" i="28"/>
  <c r="AK177" i="28"/>
  <c r="AJ177" i="28"/>
  <c r="AI177" i="28"/>
  <c r="AH177" i="28"/>
  <c r="AG177" i="28"/>
  <c r="AF177" i="28"/>
  <c r="AE177" i="28"/>
  <c r="AD177" i="28"/>
  <c r="AC177" i="28"/>
  <c r="AB177" i="28"/>
  <c r="AA177" i="28"/>
  <c r="Z177" i="28"/>
  <c r="Y177" i="28"/>
  <c r="X177" i="28"/>
  <c r="W177" i="28"/>
  <c r="V176" i="28"/>
  <c r="AP176" i="28"/>
  <c r="AO176" i="28"/>
  <c r="AN176" i="28"/>
  <c r="AM176" i="28"/>
  <c r="AL176" i="28"/>
  <c r="AK176" i="28"/>
  <c r="AJ176" i="28"/>
  <c r="AI176" i="28"/>
  <c r="AH176" i="28"/>
  <c r="AG176" i="28"/>
  <c r="AF176" i="28"/>
  <c r="AE176" i="28"/>
  <c r="AD176" i="28"/>
  <c r="AC176" i="28"/>
  <c r="AB176" i="28"/>
  <c r="AA176" i="28"/>
  <c r="Z176" i="28"/>
  <c r="Y176" i="28"/>
  <c r="X176" i="28"/>
  <c r="W176" i="28"/>
  <c r="V175" i="28"/>
  <c r="AP175" i="28"/>
  <c r="AO175" i="28"/>
  <c r="AN175" i="28"/>
  <c r="AM175" i="28"/>
  <c r="AL175" i="28"/>
  <c r="AK175" i="28"/>
  <c r="AJ175" i="28"/>
  <c r="AI175" i="28"/>
  <c r="AH175" i="28"/>
  <c r="AG175" i="28"/>
  <c r="AF175" i="28"/>
  <c r="AE175" i="28"/>
  <c r="AD175" i="28"/>
  <c r="AC175" i="28"/>
  <c r="AB175" i="28"/>
  <c r="AA175" i="28"/>
  <c r="Z175" i="28"/>
  <c r="Y175" i="28"/>
  <c r="X175" i="28"/>
  <c r="W175" i="28"/>
  <c r="V174" i="28"/>
  <c r="AP174" i="28"/>
  <c r="AO174" i="28"/>
  <c r="AN174" i="28"/>
  <c r="AM174" i="28"/>
  <c r="AL174" i="28"/>
  <c r="AK174" i="28"/>
  <c r="AJ174" i="28"/>
  <c r="AI174" i="28"/>
  <c r="AH174" i="28"/>
  <c r="AG174" i="28"/>
  <c r="AF174" i="28"/>
  <c r="AE174" i="28"/>
  <c r="AD174" i="28"/>
  <c r="AC174" i="28"/>
  <c r="AB174" i="28"/>
  <c r="AA174" i="28"/>
  <c r="Z174" i="28"/>
  <c r="Y174" i="28"/>
  <c r="X174" i="28"/>
  <c r="W174" i="28"/>
  <c r="V173" i="28"/>
  <c r="AP173" i="28"/>
  <c r="AO173" i="28"/>
  <c r="AN173" i="28"/>
  <c r="AM173" i="28"/>
  <c r="AL173" i="28"/>
  <c r="AK173" i="28"/>
  <c r="AJ173" i="28"/>
  <c r="AI173" i="28"/>
  <c r="AH173" i="28"/>
  <c r="AG173" i="28"/>
  <c r="AF173" i="28"/>
  <c r="AE173" i="28"/>
  <c r="AD173" i="28"/>
  <c r="AC173" i="28"/>
  <c r="AB173" i="28"/>
  <c r="AA173" i="28"/>
  <c r="Z173" i="28"/>
  <c r="Y173" i="28"/>
  <c r="X173" i="28"/>
  <c r="W173" i="28"/>
  <c r="V172" i="28"/>
  <c r="AP172" i="28"/>
  <c r="AO172" i="28"/>
  <c r="AN172" i="28"/>
  <c r="AM172" i="28"/>
  <c r="AL172" i="28"/>
  <c r="AK172" i="28"/>
  <c r="AJ172" i="28"/>
  <c r="AI172" i="28"/>
  <c r="AH172" i="28"/>
  <c r="AG172" i="28"/>
  <c r="AF172" i="28"/>
  <c r="AE172" i="28"/>
  <c r="AD172" i="28"/>
  <c r="AC172" i="28"/>
  <c r="AB172" i="28"/>
  <c r="AA172" i="28"/>
  <c r="Z172" i="28"/>
  <c r="Y172" i="28"/>
  <c r="X172" i="28"/>
  <c r="W172" i="28"/>
  <c r="V171" i="28"/>
  <c r="AP171" i="28"/>
  <c r="AO171" i="28"/>
  <c r="AN171" i="28"/>
  <c r="AM171" i="28"/>
  <c r="AL171" i="28"/>
  <c r="AK171" i="28"/>
  <c r="AJ171" i="28"/>
  <c r="AI171" i="28"/>
  <c r="AH171" i="28"/>
  <c r="AG171" i="28"/>
  <c r="AF171" i="28"/>
  <c r="AE171" i="28"/>
  <c r="AD171" i="28"/>
  <c r="AC171" i="28"/>
  <c r="AB171" i="28"/>
  <c r="AA171" i="28"/>
  <c r="Z171" i="28"/>
  <c r="Y171" i="28"/>
  <c r="X171" i="28"/>
  <c r="W171" i="28"/>
  <c r="V170" i="28"/>
  <c r="AP170" i="28"/>
  <c r="AO170" i="28"/>
  <c r="AN170" i="28"/>
  <c r="AM170" i="28"/>
  <c r="AL170" i="28"/>
  <c r="AK170" i="28"/>
  <c r="AJ170" i="28"/>
  <c r="AI170" i="28"/>
  <c r="AH170" i="28"/>
  <c r="AG170" i="28"/>
  <c r="AF170" i="28"/>
  <c r="AE170" i="28"/>
  <c r="AD170" i="28"/>
  <c r="AC170" i="28"/>
  <c r="AB170" i="28"/>
  <c r="AA170" i="28"/>
  <c r="Z170" i="28"/>
  <c r="Y170" i="28"/>
  <c r="X170" i="28"/>
  <c r="W170" i="28"/>
  <c r="V169" i="28"/>
  <c r="AP169" i="28"/>
  <c r="AO169" i="28"/>
  <c r="AN169" i="28"/>
  <c r="AM169" i="28"/>
  <c r="AL169" i="28"/>
  <c r="AK169" i="28"/>
  <c r="AJ169" i="28"/>
  <c r="AI169" i="28"/>
  <c r="AH169" i="28"/>
  <c r="AG169" i="28"/>
  <c r="AF169" i="28"/>
  <c r="AE169" i="28"/>
  <c r="AD169" i="28"/>
  <c r="AC169" i="28"/>
  <c r="AB169" i="28"/>
  <c r="AA169" i="28"/>
  <c r="Z169" i="28"/>
  <c r="Y169" i="28"/>
  <c r="X169" i="28"/>
  <c r="W169" i="28"/>
  <c r="V168" i="28"/>
  <c r="AP168" i="28"/>
  <c r="AO168" i="28"/>
  <c r="AN168" i="28"/>
  <c r="AM168" i="28"/>
  <c r="AL168" i="28"/>
  <c r="AK168" i="28"/>
  <c r="AJ168" i="28"/>
  <c r="AI168" i="28"/>
  <c r="AH168" i="28"/>
  <c r="AG168" i="28"/>
  <c r="AF168" i="28"/>
  <c r="AE168" i="28"/>
  <c r="AD168" i="28"/>
  <c r="AC168" i="28"/>
  <c r="AB168" i="28"/>
  <c r="AA168" i="28"/>
  <c r="Z168" i="28"/>
  <c r="Y168" i="28"/>
  <c r="X168" i="28"/>
  <c r="W168" i="28"/>
  <c r="V167" i="28"/>
  <c r="AP167" i="28"/>
  <c r="AO167" i="28"/>
  <c r="AN167" i="28"/>
  <c r="AM167" i="28"/>
  <c r="AL167" i="28"/>
  <c r="AK167" i="28"/>
  <c r="AJ167" i="28"/>
  <c r="AI167" i="28"/>
  <c r="AH167" i="28"/>
  <c r="AG167" i="28"/>
  <c r="AF167" i="28"/>
  <c r="AE167" i="28"/>
  <c r="AD167" i="28"/>
  <c r="AC167" i="28"/>
  <c r="AB167" i="28"/>
  <c r="AA167" i="28"/>
  <c r="Z167" i="28"/>
  <c r="Y167" i="28"/>
  <c r="X167" i="28"/>
  <c r="W167" i="28"/>
  <c r="V166" i="28"/>
  <c r="AP166" i="28"/>
  <c r="AO166" i="28"/>
  <c r="AN166" i="28"/>
  <c r="AM166" i="28"/>
  <c r="AL166" i="28"/>
  <c r="AK166" i="28"/>
  <c r="AJ166" i="28"/>
  <c r="AI166" i="28"/>
  <c r="AH166" i="28"/>
  <c r="AG166" i="28"/>
  <c r="AF166" i="28"/>
  <c r="AE166" i="28"/>
  <c r="AD166" i="28"/>
  <c r="AC166" i="28"/>
  <c r="AB166" i="28"/>
  <c r="AA166" i="28"/>
  <c r="Z166" i="28"/>
  <c r="Y166" i="28"/>
  <c r="X166" i="28"/>
  <c r="W166" i="28"/>
  <c r="V165" i="28"/>
  <c r="AP165" i="28"/>
  <c r="AO165" i="28"/>
  <c r="AN165" i="28"/>
  <c r="AM165" i="28"/>
  <c r="AL165" i="28"/>
  <c r="AK165" i="28"/>
  <c r="AJ165" i="28"/>
  <c r="AI165" i="28"/>
  <c r="AH165" i="28"/>
  <c r="AG165" i="28"/>
  <c r="AF165" i="28"/>
  <c r="AE165" i="28"/>
  <c r="AD165" i="28"/>
  <c r="AC165" i="28"/>
  <c r="AB165" i="28"/>
  <c r="AA165" i="28"/>
  <c r="Z165" i="28"/>
  <c r="Y165" i="28"/>
  <c r="X165" i="28"/>
  <c r="W165" i="28"/>
  <c r="V164" i="28"/>
  <c r="AP164" i="28"/>
  <c r="AO164" i="28"/>
  <c r="AN164" i="28"/>
  <c r="AM164" i="28"/>
  <c r="AL164" i="28"/>
  <c r="AK164" i="28"/>
  <c r="AJ164" i="28"/>
  <c r="AI164" i="28"/>
  <c r="AH164" i="28"/>
  <c r="AG164" i="28"/>
  <c r="AF164" i="28"/>
  <c r="AE164" i="28"/>
  <c r="AD164" i="28"/>
  <c r="AC164" i="28"/>
  <c r="AB164" i="28"/>
  <c r="AA164" i="28"/>
  <c r="Z164" i="28"/>
  <c r="Y164" i="28"/>
  <c r="X164" i="28"/>
  <c r="W164" i="28"/>
  <c r="V163" i="28"/>
  <c r="AP163" i="28"/>
  <c r="AO163" i="28"/>
  <c r="AN163" i="28"/>
  <c r="AM163" i="28"/>
  <c r="AL163" i="28"/>
  <c r="AK163" i="28"/>
  <c r="AJ163" i="28"/>
  <c r="AI163" i="28"/>
  <c r="AH163" i="28"/>
  <c r="AG163" i="28"/>
  <c r="AF163" i="28"/>
  <c r="AE163" i="28"/>
  <c r="AD163" i="28"/>
  <c r="AC163" i="28"/>
  <c r="AB163" i="28"/>
  <c r="AA163" i="28"/>
  <c r="Z163" i="28"/>
  <c r="Y163" i="28"/>
  <c r="X163" i="28"/>
  <c r="W163" i="28"/>
  <c r="V162" i="28"/>
  <c r="AP162" i="28"/>
  <c r="AO162" i="28"/>
  <c r="AN162" i="28"/>
  <c r="AM162" i="28"/>
  <c r="AL162" i="28"/>
  <c r="AK162" i="28"/>
  <c r="AJ162" i="28"/>
  <c r="AI162" i="28"/>
  <c r="AH162" i="28"/>
  <c r="AG162" i="28"/>
  <c r="AF162" i="28"/>
  <c r="AE162" i="28"/>
  <c r="AD162" i="28"/>
  <c r="AC162" i="28"/>
  <c r="AB162" i="28"/>
  <c r="AA162" i="28"/>
  <c r="Z162" i="28"/>
  <c r="Y162" i="28"/>
  <c r="X162" i="28"/>
  <c r="W162" i="28"/>
  <c r="V161" i="28"/>
  <c r="AP161" i="28"/>
  <c r="AO161" i="28"/>
  <c r="AN161" i="28"/>
  <c r="AM161" i="28"/>
  <c r="AL161" i="28"/>
  <c r="AK161" i="28"/>
  <c r="AJ161" i="28"/>
  <c r="AI161" i="28"/>
  <c r="AH161" i="28"/>
  <c r="AG161" i="28"/>
  <c r="AF161" i="28"/>
  <c r="AE161" i="28"/>
  <c r="AD161" i="28"/>
  <c r="AC161" i="28"/>
  <c r="AB161" i="28"/>
  <c r="AA161" i="28"/>
  <c r="Z161" i="28"/>
  <c r="Y161" i="28"/>
  <c r="X161" i="28"/>
  <c r="W161" i="28"/>
  <c r="V160" i="28"/>
  <c r="AP160" i="28"/>
  <c r="AO160" i="28"/>
  <c r="AN160" i="28"/>
  <c r="AM160" i="28"/>
  <c r="AL160" i="28"/>
  <c r="AK160" i="28"/>
  <c r="AJ160" i="28"/>
  <c r="AI160" i="28"/>
  <c r="AH160" i="28"/>
  <c r="AG160" i="28"/>
  <c r="AF160" i="28"/>
  <c r="AE160" i="28"/>
  <c r="AD160" i="28"/>
  <c r="AC160" i="28"/>
  <c r="AB160" i="28"/>
  <c r="AA160" i="28"/>
  <c r="Z160" i="28"/>
  <c r="Y160" i="28"/>
  <c r="X160" i="28"/>
  <c r="W160" i="28"/>
  <c r="V159" i="28"/>
  <c r="AP159" i="28"/>
  <c r="AO159" i="28"/>
  <c r="AN159" i="28"/>
  <c r="AM159" i="28"/>
  <c r="AL159" i="28"/>
  <c r="AK159" i="28"/>
  <c r="AJ159" i="28"/>
  <c r="AI159" i="28"/>
  <c r="AH159" i="28"/>
  <c r="AG159" i="28"/>
  <c r="AF159" i="28"/>
  <c r="AE159" i="28"/>
  <c r="AD159" i="28"/>
  <c r="AC159" i="28"/>
  <c r="AB159" i="28"/>
  <c r="AA159" i="28"/>
  <c r="Z159" i="28"/>
  <c r="Y159" i="28"/>
  <c r="X159" i="28"/>
  <c r="W159" i="28"/>
  <c r="V158" i="28"/>
  <c r="AP158" i="28"/>
  <c r="AO158" i="28"/>
  <c r="AN158" i="28"/>
  <c r="AM158" i="28"/>
  <c r="AL158" i="28"/>
  <c r="AK158" i="28"/>
  <c r="AJ158" i="28"/>
  <c r="AI158" i="28"/>
  <c r="AH158" i="28"/>
  <c r="AG158" i="28"/>
  <c r="AF158" i="28"/>
  <c r="AE158" i="28"/>
  <c r="AD158" i="28"/>
  <c r="AC158" i="28"/>
  <c r="AB158" i="28"/>
  <c r="AA158" i="28"/>
  <c r="Z158" i="28"/>
  <c r="Y158" i="28"/>
  <c r="X158" i="28"/>
  <c r="W158" i="28"/>
  <c r="V157" i="28"/>
  <c r="AP157" i="28"/>
  <c r="AO157" i="28"/>
  <c r="AN157" i="28"/>
  <c r="AM157" i="28"/>
  <c r="AL157" i="28"/>
  <c r="AK157" i="28"/>
  <c r="AJ157" i="28"/>
  <c r="AI157" i="28"/>
  <c r="AH157" i="28"/>
  <c r="AG157" i="28"/>
  <c r="AF157" i="28"/>
  <c r="AE157" i="28"/>
  <c r="AD157" i="28"/>
  <c r="AC157" i="28"/>
  <c r="AB157" i="28"/>
  <c r="AA157" i="28"/>
  <c r="Z157" i="28"/>
  <c r="Y157" i="28"/>
  <c r="X157" i="28"/>
  <c r="W157" i="28"/>
  <c r="V156" i="28"/>
  <c r="AP156" i="28"/>
  <c r="AO156" i="28"/>
  <c r="AN156" i="28"/>
  <c r="AM156" i="28"/>
  <c r="AL156" i="28"/>
  <c r="AK156" i="28"/>
  <c r="AJ156" i="28"/>
  <c r="AI156" i="28"/>
  <c r="AH156" i="28"/>
  <c r="AG156" i="28"/>
  <c r="AF156" i="28"/>
  <c r="AE156" i="28"/>
  <c r="AD156" i="28"/>
  <c r="AC156" i="28"/>
  <c r="AB156" i="28"/>
  <c r="AA156" i="28"/>
  <c r="Z156" i="28"/>
  <c r="Y156" i="28"/>
  <c r="X156" i="28"/>
  <c r="W156" i="28"/>
  <c r="V155" i="28"/>
  <c r="AP155" i="28"/>
  <c r="AO155" i="28"/>
  <c r="AN155" i="28"/>
  <c r="AM155" i="28"/>
  <c r="AL155" i="28"/>
  <c r="AK155" i="28"/>
  <c r="AJ155" i="28"/>
  <c r="AI155" i="28"/>
  <c r="AH155" i="28"/>
  <c r="AG155" i="28"/>
  <c r="AF155" i="28"/>
  <c r="AE155" i="28"/>
  <c r="AD155" i="28"/>
  <c r="AC155" i="28"/>
  <c r="AB155" i="28"/>
  <c r="AA155" i="28"/>
  <c r="Z155" i="28"/>
  <c r="Y155" i="28"/>
  <c r="X155" i="28"/>
  <c r="W155" i="28"/>
  <c r="V154" i="28"/>
  <c r="AP154" i="28"/>
  <c r="AO154" i="28"/>
  <c r="AN154" i="28"/>
  <c r="AM154" i="28"/>
  <c r="AL154" i="28"/>
  <c r="AK154" i="28"/>
  <c r="AJ154" i="28"/>
  <c r="AI154" i="28"/>
  <c r="AH154" i="28"/>
  <c r="AG154" i="28"/>
  <c r="AF154" i="28"/>
  <c r="AE154" i="28"/>
  <c r="AD154" i="28"/>
  <c r="AC154" i="28"/>
  <c r="AB154" i="28"/>
  <c r="AA154" i="28"/>
  <c r="Z154" i="28"/>
  <c r="Y154" i="28"/>
  <c r="X154" i="28"/>
  <c r="W154" i="28"/>
  <c r="V153" i="28"/>
  <c r="AP153" i="28"/>
  <c r="AO153" i="28"/>
  <c r="AN153" i="28"/>
  <c r="AM153" i="28"/>
  <c r="AL153" i="28"/>
  <c r="AK153" i="28"/>
  <c r="AJ153" i="28"/>
  <c r="AI153" i="28"/>
  <c r="AH153" i="28"/>
  <c r="AG153" i="28"/>
  <c r="AF153" i="28"/>
  <c r="AE153" i="28"/>
  <c r="AD153" i="28"/>
  <c r="AC153" i="28"/>
  <c r="AB153" i="28"/>
  <c r="AA153" i="28"/>
  <c r="Z153" i="28"/>
  <c r="Y153" i="28"/>
  <c r="X153" i="28"/>
  <c r="W153" i="28"/>
  <c r="V152" i="28"/>
  <c r="AP152" i="28"/>
  <c r="AO152" i="28"/>
  <c r="AN152" i="28"/>
  <c r="AM152" i="28"/>
  <c r="AL152" i="28"/>
  <c r="AK152" i="28"/>
  <c r="AJ152" i="28"/>
  <c r="AI152" i="28"/>
  <c r="AH152" i="28"/>
  <c r="AG152" i="28"/>
  <c r="AF152" i="28"/>
  <c r="AE152" i="28"/>
  <c r="AD152" i="28"/>
  <c r="AC152" i="28"/>
  <c r="AB152" i="28"/>
  <c r="AA152" i="28"/>
  <c r="Z152" i="28"/>
  <c r="Y152" i="28"/>
  <c r="X152" i="28"/>
  <c r="W152" i="28"/>
  <c r="V151" i="28"/>
  <c r="AP151" i="28"/>
  <c r="AO151" i="28"/>
  <c r="AN151" i="28"/>
  <c r="AM151" i="28"/>
  <c r="AL151" i="28"/>
  <c r="AK151" i="28"/>
  <c r="AJ151" i="28"/>
  <c r="AI151" i="28"/>
  <c r="AH151" i="28"/>
  <c r="AG151" i="28"/>
  <c r="AF151" i="28"/>
  <c r="AE151" i="28"/>
  <c r="AD151" i="28"/>
  <c r="AC151" i="28"/>
  <c r="AB151" i="28"/>
  <c r="AA151" i="28"/>
  <c r="Z151" i="28"/>
  <c r="Y151" i="28"/>
  <c r="X151" i="28"/>
  <c r="W151" i="28"/>
  <c r="V150" i="28"/>
  <c r="AP150" i="28"/>
  <c r="AO150" i="28"/>
  <c r="AN150" i="28"/>
  <c r="AM150" i="28"/>
  <c r="AL150" i="28"/>
  <c r="AK150" i="28"/>
  <c r="AJ150" i="28"/>
  <c r="AI150" i="28"/>
  <c r="AH150" i="28"/>
  <c r="AG150" i="28"/>
  <c r="AF150" i="28"/>
  <c r="AE150" i="28"/>
  <c r="AD150" i="28"/>
  <c r="AC150" i="28"/>
  <c r="AB150" i="28"/>
  <c r="AA150" i="28"/>
  <c r="Z150" i="28"/>
  <c r="Y150" i="28"/>
  <c r="X150" i="28"/>
  <c r="W150" i="28"/>
  <c r="V149" i="28"/>
  <c r="AP149" i="28"/>
  <c r="AO149" i="28"/>
  <c r="AN149" i="28"/>
  <c r="AM149" i="28"/>
  <c r="AL149" i="28"/>
  <c r="AK149" i="28"/>
  <c r="AJ149" i="28"/>
  <c r="AI149" i="28"/>
  <c r="AH149" i="28"/>
  <c r="AG149" i="28"/>
  <c r="AF149" i="28"/>
  <c r="AE149" i="28"/>
  <c r="AD149" i="28"/>
  <c r="AC149" i="28"/>
  <c r="AB149" i="28"/>
  <c r="AA149" i="28"/>
  <c r="Z149" i="28"/>
  <c r="Y149" i="28"/>
  <c r="X149" i="28"/>
  <c r="W149" i="28"/>
  <c r="V148" i="28"/>
  <c r="AP148" i="28"/>
  <c r="AO148" i="28"/>
  <c r="AN148" i="28"/>
  <c r="AM148" i="28"/>
  <c r="AL148" i="28"/>
  <c r="AK148" i="28"/>
  <c r="AJ148" i="28"/>
  <c r="AI148" i="28"/>
  <c r="AH148" i="28"/>
  <c r="AG148" i="28"/>
  <c r="AF148" i="28"/>
  <c r="AE148" i="28"/>
  <c r="AD148" i="28"/>
  <c r="AC148" i="28"/>
  <c r="AB148" i="28"/>
  <c r="AA148" i="28"/>
  <c r="Z148" i="28"/>
  <c r="Y148" i="28"/>
  <c r="X148" i="28"/>
  <c r="W148" i="28"/>
  <c r="V147" i="28"/>
  <c r="AP147" i="28"/>
  <c r="AO147" i="28"/>
  <c r="AN147" i="28"/>
  <c r="AM147" i="28"/>
  <c r="AL147" i="28"/>
  <c r="AK147" i="28"/>
  <c r="AJ147" i="28"/>
  <c r="AI147" i="28"/>
  <c r="AH147" i="28"/>
  <c r="AG147" i="28"/>
  <c r="AF147" i="28"/>
  <c r="AE147" i="28"/>
  <c r="AD147" i="28"/>
  <c r="AC147" i="28"/>
  <c r="AB147" i="28"/>
  <c r="AA147" i="28"/>
  <c r="Z147" i="28"/>
  <c r="Y147" i="28"/>
  <c r="X147" i="28"/>
  <c r="W147" i="28"/>
  <c r="V146" i="28"/>
  <c r="AP146" i="28"/>
  <c r="AO146" i="28"/>
  <c r="AN146" i="28"/>
  <c r="AM146" i="28"/>
  <c r="AL146" i="28"/>
  <c r="AK146" i="28"/>
  <c r="AJ146" i="28"/>
  <c r="AI146" i="28"/>
  <c r="AH146" i="28"/>
  <c r="AG146" i="28"/>
  <c r="AF146" i="28"/>
  <c r="AE146" i="28"/>
  <c r="AD146" i="28"/>
  <c r="AC146" i="28"/>
  <c r="AB146" i="28"/>
  <c r="AA146" i="28"/>
  <c r="Z146" i="28"/>
  <c r="Y146" i="28"/>
  <c r="X146" i="28"/>
  <c r="W146" i="28"/>
  <c r="V145" i="28"/>
  <c r="AP145" i="28"/>
  <c r="AO145" i="28"/>
  <c r="AN145" i="28"/>
  <c r="AM145" i="28"/>
  <c r="AL145" i="28"/>
  <c r="AK145" i="28"/>
  <c r="AJ145" i="28"/>
  <c r="AI145" i="28"/>
  <c r="AH145" i="28"/>
  <c r="AG145" i="28"/>
  <c r="AF145" i="28"/>
  <c r="AE145" i="28"/>
  <c r="AD145" i="28"/>
  <c r="AC145" i="28"/>
  <c r="AB145" i="28"/>
  <c r="AA145" i="28"/>
  <c r="Z145" i="28"/>
  <c r="Y145" i="28"/>
  <c r="X145" i="28"/>
  <c r="W145" i="28"/>
  <c r="V144" i="28"/>
  <c r="AP144" i="28"/>
  <c r="AO144" i="28"/>
  <c r="AN144" i="28"/>
  <c r="AM144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AA144" i="28"/>
  <c r="Z144" i="28"/>
  <c r="Y144" i="28"/>
  <c r="X144" i="28"/>
  <c r="W144" i="28"/>
  <c r="V143" i="28"/>
  <c r="AP143" i="28"/>
  <c r="AO143" i="28"/>
  <c r="AN143" i="28"/>
  <c r="AM143" i="28"/>
  <c r="AL143" i="28"/>
  <c r="AK143" i="28"/>
  <c r="AJ143" i="28"/>
  <c r="AI143" i="28"/>
  <c r="AH143" i="28"/>
  <c r="AG143" i="28"/>
  <c r="AF143" i="28"/>
  <c r="AE143" i="28"/>
  <c r="AD143" i="28"/>
  <c r="AC143" i="28"/>
  <c r="AB143" i="28"/>
  <c r="AA143" i="28"/>
  <c r="Z143" i="28"/>
  <c r="Y143" i="28"/>
  <c r="X143" i="28"/>
  <c r="W143" i="28"/>
  <c r="V142" i="28"/>
  <c r="AP142" i="28"/>
  <c r="AO142" i="28"/>
  <c r="AN142" i="28"/>
  <c r="AM142" i="28"/>
  <c r="AL142" i="28"/>
  <c r="AK142" i="28"/>
  <c r="AJ142" i="28"/>
  <c r="AI142" i="28"/>
  <c r="AH142" i="28"/>
  <c r="AG142" i="28"/>
  <c r="AF142" i="28"/>
  <c r="AE142" i="28"/>
  <c r="AD142" i="28"/>
  <c r="AC142" i="28"/>
  <c r="AB142" i="28"/>
  <c r="AA142" i="28"/>
  <c r="Z142" i="28"/>
  <c r="Y142" i="28"/>
  <c r="X142" i="28"/>
  <c r="W142" i="28"/>
  <c r="V141" i="28"/>
  <c r="AP141" i="28"/>
  <c r="AO141" i="28"/>
  <c r="AN141" i="28"/>
  <c r="AM141" i="28"/>
  <c r="AL141" i="28"/>
  <c r="AK141" i="28"/>
  <c r="AJ141" i="28"/>
  <c r="AI141" i="28"/>
  <c r="AH141" i="28"/>
  <c r="AG141" i="28"/>
  <c r="AF141" i="28"/>
  <c r="AE141" i="28"/>
  <c r="AD141" i="28"/>
  <c r="AC141" i="28"/>
  <c r="AB141" i="28"/>
  <c r="AA141" i="28"/>
  <c r="Z141" i="28"/>
  <c r="Y141" i="28"/>
  <c r="X141" i="28"/>
  <c r="W141" i="28"/>
  <c r="V140" i="28"/>
  <c r="AP140" i="28"/>
  <c r="AO140" i="28"/>
  <c r="AN140" i="28"/>
  <c r="AM140" i="28"/>
  <c r="AL140" i="28"/>
  <c r="AK140" i="28"/>
  <c r="AJ140" i="28"/>
  <c r="AI140" i="28"/>
  <c r="AH140" i="28"/>
  <c r="AG140" i="28"/>
  <c r="AF140" i="28"/>
  <c r="AE140" i="28"/>
  <c r="AD140" i="28"/>
  <c r="AC140" i="28"/>
  <c r="AB140" i="28"/>
  <c r="AA140" i="28"/>
  <c r="Z140" i="28"/>
  <c r="Y140" i="28"/>
  <c r="X140" i="28"/>
  <c r="W140" i="28"/>
  <c r="V139" i="28"/>
  <c r="AP139" i="28"/>
  <c r="AO139" i="28"/>
  <c r="AN139" i="28"/>
  <c r="AM139" i="28"/>
  <c r="AL139" i="28"/>
  <c r="AK139" i="28"/>
  <c r="AJ139" i="28"/>
  <c r="AI139" i="28"/>
  <c r="AH139" i="28"/>
  <c r="AG139" i="28"/>
  <c r="AF139" i="28"/>
  <c r="AE139" i="28"/>
  <c r="AD139" i="28"/>
  <c r="AC139" i="28"/>
  <c r="AB139" i="28"/>
  <c r="AA139" i="28"/>
  <c r="Z139" i="28"/>
  <c r="Y139" i="28"/>
  <c r="X139" i="28"/>
  <c r="W139" i="28"/>
  <c r="V138" i="28"/>
  <c r="AP138" i="28"/>
  <c r="AO138" i="28"/>
  <c r="AN138" i="28"/>
  <c r="AM138" i="28"/>
  <c r="AL138" i="28"/>
  <c r="AK138" i="28"/>
  <c r="AJ138" i="28"/>
  <c r="AI138" i="28"/>
  <c r="AH138" i="28"/>
  <c r="AG138" i="28"/>
  <c r="AF138" i="28"/>
  <c r="AE138" i="28"/>
  <c r="AD138" i="28"/>
  <c r="AC138" i="28"/>
  <c r="AB138" i="28"/>
  <c r="AA138" i="28"/>
  <c r="Z138" i="28"/>
  <c r="Y138" i="28"/>
  <c r="X138" i="28"/>
  <c r="W138" i="28"/>
  <c r="V137" i="28"/>
  <c r="AP137" i="28"/>
  <c r="AO137" i="28"/>
  <c r="AN137" i="28"/>
  <c r="AM137" i="28"/>
  <c r="AL137" i="28"/>
  <c r="AK137" i="28"/>
  <c r="AJ137" i="28"/>
  <c r="AI137" i="28"/>
  <c r="AH137" i="28"/>
  <c r="AG137" i="28"/>
  <c r="AF137" i="28"/>
  <c r="AE137" i="28"/>
  <c r="AD137" i="28"/>
  <c r="AC137" i="28"/>
  <c r="AB137" i="28"/>
  <c r="AA137" i="28"/>
  <c r="Z137" i="28"/>
  <c r="Y137" i="28"/>
  <c r="X137" i="28"/>
  <c r="W137" i="28"/>
  <c r="V136" i="28"/>
  <c r="AP136" i="28"/>
  <c r="AO136" i="28"/>
  <c r="AN136" i="28"/>
  <c r="AM136" i="28"/>
  <c r="AL136" i="28"/>
  <c r="AK136" i="28"/>
  <c r="AJ136" i="28"/>
  <c r="AI136" i="28"/>
  <c r="AH136" i="28"/>
  <c r="AG136" i="28"/>
  <c r="AF136" i="28"/>
  <c r="AE136" i="28"/>
  <c r="AD136" i="28"/>
  <c r="AC136" i="28"/>
  <c r="AB136" i="28"/>
  <c r="AA136" i="28"/>
  <c r="Z136" i="28"/>
  <c r="Y136" i="28"/>
  <c r="X136" i="28"/>
  <c r="W136" i="28"/>
  <c r="V135" i="28"/>
  <c r="AP135" i="28"/>
  <c r="AO135" i="28"/>
  <c r="AN135" i="28"/>
  <c r="AM135" i="28"/>
  <c r="AL135" i="28"/>
  <c r="AK135" i="28"/>
  <c r="AJ135" i="28"/>
  <c r="AI135" i="28"/>
  <c r="AH135" i="28"/>
  <c r="AG135" i="28"/>
  <c r="AF135" i="28"/>
  <c r="AE135" i="28"/>
  <c r="AD135" i="28"/>
  <c r="AC135" i="28"/>
  <c r="AB135" i="28"/>
  <c r="AA135" i="28"/>
  <c r="Z135" i="28"/>
  <c r="Y135" i="28"/>
  <c r="X135" i="28"/>
  <c r="W135" i="28"/>
  <c r="V134" i="28"/>
  <c r="AP134" i="28"/>
  <c r="AO134" i="28"/>
  <c r="AN134" i="28"/>
  <c r="AM134" i="28"/>
  <c r="AL134" i="28"/>
  <c r="AK134" i="28"/>
  <c r="AJ134" i="28"/>
  <c r="AI134" i="28"/>
  <c r="AH134" i="28"/>
  <c r="AG134" i="28"/>
  <c r="AF134" i="28"/>
  <c r="AE134" i="28"/>
  <c r="AD134" i="28"/>
  <c r="AC134" i="28"/>
  <c r="AB134" i="28"/>
  <c r="AA134" i="28"/>
  <c r="Z134" i="28"/>
  <c r="Y134" i="28"/>
  <c r="X134" i="28"/>
  <c r="W134" i="28"/>
  <c r="V133" i="28"/>
  <c r="AP133" i="28"/>
  <c r="AO133" i="28"/>
  <c r="AN133" i="28"/>
  <c r="AM133" i="28"/>
  <c r="AL133" i="28"/>
  <c r="AK133" i="28"/>
  <c r="AJ133" i="28"/>
  <c r="AI133" i="28"/>
  <c r="AH133" i="28"/>
  <c r="AG133" i="28"/>
  <c r="AF133" i="28"/>
  <c r="AE133" i="28"/>
  <c r="AD133" i="28"/>
  <c r="AC133" i="28"/>
  <c r="AB133" i="28"/>
  <c r="AA133" i="28"/>
  <c r="Z133" i="28"/>
  <c r="Y133" i="28"/>
  <c r="X133" i="28"/>
  <c r="W133" i="28"/>
  <c r="V132" i="28"/>
  <c r="AP132" i="28"/>
  <c r="AO132" i="28"/>
  <c r="AN132" i="28"/>
  <c r="AM132" i="28"/>
  <c r="AL132" i="28"/>
  <c r="AK132" i="28"/>
  <c r="AJ132" i="28"/>
  <c r="AI132" i="28"/>
  <c r="AH132" i="28"/>
  <c r="AG132" i="28"/>
  <c r="AF132" i="28"/>
  <c r="AE132" i="28"/>
  <c r="AD132" i="28"/>
  <c r="AC132" i="28"/>
  <c r="AB132" i="28"/>
  <c r="AA132" i="28"/>
  <c r="Z132" i="28"/>
  <c r="Y132" i="28"/>
  <c r="X132" i="28"/>
  <c r="W132" i="28"/>
  <c r="V131" i="28"/>
  <c r="AP131" i="28"/>
  <c r="AO131" i="28"/>
  <c r="AN131" i="28"/>
  <c r="AM131" i="28"/>
  <c r="AL131" i="28"/>
  <c r="AK131" i="28"/>
  <c r="AJ131" i="28"/>
  <c r="AI131" i="28"/>
  <c r="AH131" i="28"/>
  <c r="AG131" i="28"/>
  <c r="AF131" i="28"/>
  <c r="AE131" i="28"/>
  <c r="AD131" i="28"/>
  <c r="AC131" i="28"/>
  <c r="AB131" i="28"/>
  <c r="AA131" i="28"/>
  <c r="Z131" i="28"/>
  <c r="Y131" i="28"/>
  <c r="X131" i="28"/>
  <c r="W131" i="28"/>
  <c r="V130" i="28"/>
  <c r="AP130" i="28"/>
  <c r="AO130" i="28"/>
  <c r="AN130" i="28"/>
  <c r="AM130" i="28"/>
  <c r="AL130" i="28"/>
  <c r="AK130" i="28"/>
  <c r="AJ130" i="28"/>
  <c r="AI130" i="28"/>
  <c r="AH130" i="28"/>
  <c r="AG130" i="28"/>
  <c r="AF130" i="28"/>
  <c r="AE130" i="28"/>
  <c r="AD130" i="28"/>
  <c r="AC130" i="28"/>
  <c r="AB130" i="28"/>
  <c r="AA130" i="28"/>
  <c r="Z130" i="28"/>
  <c r="Y130" i="28"/>
  <c r="X130" i="28"/>
  <c r="W130" i="28"/>
  <c r="V129" i="28"/>
  <c r="AP129" i="28"/>
  <c r="AO129" i="28"/>
  <c r="AN129" i="28"/>
  <c r="AM129" i="28"/>
  <c r="AL129" i="28"/>
  <c r="AK129" i="28"/>
  <c r="AJ129" i="28"/>
  <c r="AI129" i="28"/>
  <c r="AH129" i="28"/>
  <c r="AG129" i="28"/>
  <c r="AF129" i="28"/>
  <c r="AE129" i="28"/>
  <c r="AD129" i="28"/>
  <c r="AC129" i="28"/>
  <c r="AB129" i="28"/>
  <c r="AA129" i="28"/>
  <c r="Z129" i="28"/>
  <c r="Y129" i="28"/>
  <c r="X129" i="28"/>
  <c r="W129" i="28"/>
  <c r="V128" i="28"/>
  <c r="AP128" i="28"/>
  <c r="AO128" i="28"/>
  <c r="AN128" i="28"/>
  <c r="AM128" i="28"/>
  <c r="AL128" i="28"/>
  <c r="AK128" i="28"/>
  <c r="AJ128" i="28"/>
  <c r="AI128" i="28"/>
  <c r="AH128" i="28"/>
  <c r="AG128" i="28"/>
  <c r="AF128" i="28"/>
  <c r="AE128" i="28"/>
  <c r="AD128" i="28"/>
  <c r="AC128" i="28"/>
  <c r="AB128" i="28"/>
  <c r="AA128" i="28"/>
  <c r="Z128" i="28"/>
  <c r="Y128" i="28"/>
  <c r="X128" i="28"/>
  <c r="W128" i="28"/>
  <c r="V127" i="28"/>
  <c r="AP127" i="28"/>
  <c r="AO127" i="28"/>
  <c r="AN127" i="28"/>
  <c r="AM127" i="28"/>
  <c r="AL127" i="28"/>
  <c r="AK127" i="28"/>
  <c r="AJ127" i="28"/>
  <c r="AI127" i="28"/>
  <c r="AH127" i="28"/>
  <c r="AG127" i="28"/>
  <c r="AF127" i="28"/>
  <c r="AE127" i="28"/>
  <c r="AD127" i="28"/>
  <c r="AC127" i="28"/>
  <c r="AB127" i="28"/>
  <c r="AA127" i="28"/>
  <c r="Z127" i="28"/>
  <c r="Y127" i="28"/>
  <c r="X127" i="28"/>
  <c r="W127" i="28"/>
  <c r="V126" i="28"/>
  <c r="AP126" i="28"/>
  <c r="AO126" i="28"/>
  <c r="AN126" i="28"/>
  <c r="AM126" i="28"/>
  <c r="AL126" i="28"/>
  <c r="AK126" i="28"/>
  <c r="AJ126" i="28"/>
  <c r="AI126" i="28"/>
  <c r="AH126" i="28"/>
  <c r="AG126" i="28"/>
  <c r="AF126" i="28"/>
  <c r="AE126" i="28"/>
  <c r="AD126" i="28"/>
  <c r="AC126" i="28"/>
  <c r="AB126" i="28"/>
  <c r="AA126" i="28"/>
  <c r="Z126" i="28"/>
  <c r="Y126" i="28"/>
  <c r="X126" i="28"/>
  <c r="W126" i="28"/>
  <c r="V125" i="28"/>
  <c r="AP125" i="28"/>
  <c r="AO125" i="28"/>
  <c r="AN125" i="28"/>
  <c r="AM125" i="28"/>
  <c r="AL125" i="28"/>
  <c r="AK125" i="28"/>
  <c r="AJ125" i="28"/>
  <c r="AI125" i="28"/>
  <c r="AH125" i="28"/>
  <c r="AG125" i="28"/>
  <c r="AF125" i="28"/>
  <c r="AE125" i="28"/>
  <c r="AD125" i="28"/>
  <c r="AC125" i="28"/>
  <c r="AB125" i="28"/>
  <c r="AA125" i="28"/>
  <c r="Z125" i="28"/>
  <c r="Y125" i="28"/>
  <c r="X125" i="28"/>
  <c r="W125" i="28"/>
  <c r="V124" i="28"/>
  <c r="AP124" i="28"/>
  <c r="AO124" i="28"/>
  <c r="AN124" i="28"/>
  <c r="AM124" i="28"/>
  <c r="AL124" i="28"/>
  <c r="AK124" i="28"/>
  <c r="AJ124" i="28"/>
  <c r="AI124" i="28"/>
  <c r="AH124" i="28"/>
  <c r="AG124" i="28"/>
  <c r="AF124" i="28"/>
  <c r="AE124" i="28"/>
  <c r="AD124" i="28"/>
  <c r="AC124" i="28"/>
  <c r="AB124" i="28"/>
  <c r="AA124" i="28"/>
  <c r="Z124" i="28"/>
  <c r="Y124" i="28"/>
  <c r="X124" i="28"/>
  <c r="W124" i="28"/>
  <c r="V123" i="28"/>
  <c r="AP123" i="28"/>
  <c r="AO123" i="28"/>
  <c r="AN123" i="28"/>
  <c r="AM123" i="28"/>
  <c r="AL123" i="28"/>
  <c r="AK123" i="28"/>
  <c r="AJ123" i="28"/>
  <c r="AI123" i="28"/>
  <c r="AH123" i="28"/>
  <c r="AG123" i="28"/>
  <c r="AF123" i="28"/>
  <c r="AE123" i="28"/>
  <c r="AD123" i="28"/>
  <c r="AC123" i="28"/>
  <c r="AB123" i="28"/>
  <c r="AA123" i="28"/>
  <c r="Z123" i="28"/>
  <c r="Y123" i="28"/>
  <c r="X123" i="28"/>
  <c r="W123" i="28"/>
  <c r="V122" i="28"/>
  <c r="AP122" i="28"/>
  <c r="AO122" i="28"/>
  <c r="AN122" i="28"/>
  <c r="AM122" i="28"/>
  <c r="AL122" i="28"/>
  <c r="AK122" i="28"/>
  <c r="AJ122" i="28"/>
  <c r="AI122" i="28"/>
  <c r="AH122" i="28"/>
  <c r="AG122" i="28"/>
  <c r="AF122" i="28"/>
  <c r="AE122" i="28"/>
  <c r="AD122" i="28"/>
  <c r="AC122" i="28"/>
  <c r="AB122" i="28"/>
  <c r="AA122" i="28"/>
  <c r="Z122" i="28"/>
  <c r="Y122" i="28"/>
  <c r="X122" i="28"/>
  <c r="W122" i="28"/>
  <c r="V121" i="28"/>
  <c r="AP121" i="28"/>
  <c r="AO121" i="28"/>
  <c r="AN121" i="28"/>
  <c r="AM121" i="28"/>
  <c r="AL121" i="28"/>
  <c r="AK121" i="28"/>
  <c r="AJ121" i="28"/>
  <c r="AI121" i="28"/>
  <c r="AH121" i="28"/>
  <c r="AG121" i="28"/>
  <c r="AF121" i="28"/>
  <c r="AE121" i="28"/>
  <c r="AD121" i="28"/>
  <c r="AC121" i="28"/>
  <c r="AB121" i="28"/>
  <c r="AA121" i="28"/>
  <c r="Z121" i="28"/>
  <c r="Y121" i="28"/>
  <c r="X121" i="28"/>
  <c r="W121" i="28"/>
  <c r="V120" i="28"/>
  <c r="AP120" i="28"/>
  <c r="AO120" i="28"/>
  <c r="AN120" i="28"/>
  <c r="AM120" i="28"/>
  <c r="AL120" i="28"/>
  <c r="AK120" i="28"/>
  <c r="AJ120" i="28"/>
  <c r="AI120" i="28"/>
  <c r="AH120" i="28"/>
  <c r="AG120" i="28"/>
  <c r="AF120" i="28"/>
  <c r="AE120" i="28"/>
  <c r="AD120" i="28"/>
  <c r="AC120" i="28"/>
  <c r="AB120" i="28"/>
  <c r="AA120" i="28"/>
  <c r="Z120" i="28"/>
  <c r="Y120" i="28"/>
  <c r="X120" i="28"/>
  <c r="W120" i="28"/>
  <c r="V119" i="28"/>
  <c r="AP119" i="28"/>
  <c r="AO119" i="28"/>
  <c r="AN119" i="28"/>
  <c r="AM119" i="28"/>
  <c r="AL119" i="28"/>
  <c r="AK119" i="28"/>
  <c r="AJ119" i="28"/>
  <c r="AI119" i="28"/>
  <c r="AH119" i="28"/>
  <c r="AG119" i="28"/>
  <c r="AF119" i="28"/>
  <c r="AE119" i="28"/>
  <c r="AD119" i="28"/>
  <c r="AC119" i="28"/>
  <c r="AB119" i="28"/>
  <c r="AA119" i="28"/>
  <c r="Z119" i="28"/>
  <c r="Y119" i="28"/>
  <c r="X119" i="28"/>
  <c r="W119" i="28"/>
  <c r="V118" i="28"/>
  <c r="AP118" i="28"/>
  <c r="AO118" i="28"/>
  <c r="AN118" i="28"/>
  <c r="AM118" i="28"/>
  <c r="AL118" i="28"/>
  <c r="AK118" i="28"/>
  <c r="AJ118" i="28"/>
  <c r="AI118" i="28"/>
  <c r="AH118" i="28"/>
  <c r="AG118" i="28"/>
  <c r="AF118" i="28"/>
  <c r="AE118" i="28"/>
  <c r="AD118" i="28"/>
  <c r="AC118" i="28"/>
  <c r="AB118" i="28"/>
  <c r="AA118" i="28"/>
  <c r="Z118" i="28"/>
  <c r="Y118" i="28"/>
  <c r="X118" i="28"/>
  <c r="W118" i="28"/>
  <c r="V117" i="28"/>
  <c r="AP117" i="28"/>
  <c r="AO117" i="28"/>
  <c r="AN117" i="28"/>
  <c r="AM117" i="28"/>
  <c r="AL117" i="28"/>
  <c r="AK117" i="28"/>
  <c r="AJ117" i="28"/>
  <c r="AI117" i="28"/>
  <c r="AH117" i="28"/>
  <c r="AG117" i="28"/>
  <c r="AF117" i="28"/>
  <c r="AE117" i="28"/>
  <c r="AD117" i="28"/>
  <c r="AC117" i="28"/>
  <c r="AB117" i="28"/>
  <c r="AA117" i="28"/>
  <c r="Z117" i="28"/>
  <c r="Y117" i="28"/>
  <c r="X117" i="28"/>
  <c r="W117" i="28"/>
  <c r="V116" i="28"/>
  <c r="AP116" i="28"/>
  <c r="AO116" i="28"/>
  <c r="AN116" i="28"/>
  <c r="AM116" i="28"/>
  <c r="AL116" i="28"/>
  <c r="AK116" i="28"/>
  <c r="AJ116" i="28"/>
  <c r="AI116" i="28"/>
  <c r="AH116" i="28"/>
  <c r="AG116" i="28"/>
  <c r="AF116" i="28"/>
  <c r="AE116" i="28"/>
  <c r="AD116" i="28"/>
  <c r="AC116" i="28"/>
  <c r="AB116" i="28"/>
  <c r="AA116" i="28"/>
  <c r="Z116" i="28"/>
  <c r="Y116" i="28"/>
  <c r="X116" i="28"/>
  <c r="W116" i="28"/>
  <c r="V115" i="28"/>
  <c r="AP115" i="28"/>
  <c r="AO115" i="28"/>
  <c r="AN115" i="28"/>
  <c r="AM115" i="28"/>
  <c r="AL115" i="28"/>
  <c r="AK115" i="28"/>
  <c r="AJ115" i="28"/>
  <c r="AI115" i="28"/>
  <c r="AH115" i="28"/>
  <c r="AG115" i="28"/>
  <c r="AF115" i="28"/>
  <c r="AE115" i="28"/>
  <c r="AD115" i="28"/>
  <c r="AC115" i="28"/>
  <c r="AB115" i="28"/>
  <c r="AA115" i="28"/>
  <c r="Z115" i="28"/>
  <c r="Y115" i="28"/>
  <c r="X115" i="28"/>
  <c r="W115" i="28"/>
  <c r="V114" i="28"/>
  <c r="AP114" i="28"/>
  <c r="AO114" i="28"/>
  <c r="AN114" i="28"/>
  <c r="AM114" i="28"/>
  <c r="AL114" i="28"/>
  <c r="AK114" i="28"/>
  <c r="AJ114" i="28"/>
  <c r="AI114" i="28"/>
  <c r="AH114" i="28"/>
  <c r="AG114" i="28"/>
  <c r="AF114" i="28"/>
  <c r="AE114" i="28"/>
  <c r="AD114" i="28"/>
  <c r="AC114" i="28"/>
  <c r="AB114" i="28"/>
  <c r="AA114" i="28"/>
  <c r="Z114" i="28"/>
  <c r="Y114" i="28"/>
  <c r="X114" i="28"/>
  <c r="W114" i="28"/>
  <c r="V113" i="28"/>
  <c r="AP113" i="28"/>
  <c r="AO113" i="28"/>
  <c r="AN113" i="28"/>
  <c r="AM113" i="28"/>
  <c r="AL113" i="28"/>
  <c r="AK113" i="28"/>
  <c r="AJ113" i="28"/>
  <c r="AI113" i="28"/>
  <c r="AH113" i="28"/>
  <c r="AG113" i="28"/>
  <c r="AF113" i="28"/>
  <c r="AE113" i="28"/>
  <c r="AD113" i="28"/>
  <c r="AC113" i="28"/>
  <c r="AB113" i="28"/>
  <c r="AA113" i="28"/>
  <c r="Z113" i="28"/>
  <c r="Y113" i="28"/>
  <c r="X113" i="28"/>
  <c r="W113" i="28"/>
  <c r="V112" i="28"/>
  <c r="AP112" i="28"/>
  <c r="AO112" i="28"/>
  <c r="AN112" i="28"/>
  <c r="AM112" i="28"/>
  <c r="AL112" i="28"/>
  <c r="AK112" i="28"/>
  <c r="AJ112" i="28"/>
  <c r="AI112" i="28"/>
  <c r="AH112" i="28"/>
  <c r="AG112" i="28"/>
  <c r="AF112" i="28"/>
  <c r="AE112" i="28"/>
  <c r="AD112" i="28"/>
  <c r="AC112" i="28"/>
  <c r="AB112" i="28"/>
  <c r="AA112" i="28"/>
  <c r="Z112" i="28"/>
  <c r="Y112" i="28"/>
  <c r="X112" i="28"/>
  <c r="W112" i="28"/>
  <c r="V111" i="28"/>
  <c r="AP111" i="28"/>
  <c r="AO111" i="28"/>
  <c r="AN111" i="28"/>
  <c r="AM111" i="28"/>
  <c r="AL111" i="28"/>
  <c r="AK111" i="28"/>
  <c r="AJ111" i="28"/>
  <c r="AI111" i="28"/>
  <c r="AH111" i="28"/>
  <c r="AG111" i="28"/>
  <c r="AF111" i="28"/>
  <c r="AE111" i="28"/>
  <c r="AD111" i="28"/>
  <c r="AC111" i="28"/>
  <c r="AB111" i="28"/>
  <c r="AA111" i="28"/>
  <c r="Z111" i="28"/>
  <c r="Y111" i="28"/>
  <c r="X111" i="28"/>
  <c r="W111" i="28"/>
  <c r="V110" i="28"/>
  <c r="AP110" i="28"/>
  <c r="AO110" i="28"/>
  <c r="AN110" i="28"/>
  <c r="AM110" i="28"/>
  <c r="AL110" i="28"/>
  <c r="AK110" i="28"/>
  <c r="AJ110" i="28"/>
  <c r="AI110" i="28"/>
  <c r="AH110" i="28"/>
  <c r="AG110" i="28"/>
  <c r="AF110" i="28"/>
  <c r="AE110" i="28"/>
  <c r="AD110" i="28"/>
  <c r="AC110" i="28"/>
  <c r="AB110" i="28"/>
  <c r="AA110" i="28"/>
  <c r="Z110" i="28"/>
  <c r="Y110" i="28"/>
  <c r="X110" i="28"/>
  <c r="W110" i="28"/>
  <c r="V109" i="28"/>
  <c r="AP109" i="28"/>
  <c r="AO109" i="28"/>
  <c r="AN109" i="28"/>
  <c r="AM109" i="28"/>
  <c r="AL109" i="28"/>
  <c r="AK109" i="28"/>
  <c r="AJ109" i="28"/>
  <c r="AI109" i="28"/>
  <c r="AH109" i="28"/>
  <c r="AG109" i="28"/>
  <c r="AF109" i="28"/>
  <c r="AE109" i="28"/>
  <c r="AD109" i="28"/>
  <c r="AC109" i="28"/>
  <c r="AB109" i="28"/>
  <c r="AA109" i="28"/>
  <c r="Z109" i="28"/>
  <c r="Y109" i="28"/>
  <c r="X109" i="28"/>
  <c r="W109" i="28"/>
  <c r="V108" i="28"/>
  <c r="AP108" i="28"/>
  <c r="AO108" i="28"/>
  <c r="AN108" i="28"/>
  <c r="AM108" i="28"/>
  <c r="AL108" i="28"/>
  <c r="AK108" i="28"/>
  <c r="AJ108" i="28"/>
  <c r="AI108" i="28"/>
  <c r="AH108" i="28"/>
  <c r="AG108" i="28"/>
  <c r="AF108" i="28"/>
  <c r="AE108" i="28"/>
  <c r="AD108" i="28"/>
  <c r="AC108" i="28"/>
  <c r="AB108" i="28"/>
  <c r="AA108" i="28"/>
  <c r="Z108" i="28"/>
  <c r="Y108" i="28"/>
  <c r="X108" i="28"/>
  <c r="W108" i="28"/>
  <c r="V107" i="28"/>
  <c r="AP107" i="28"/>
  <c r="AO107" i="28"/>
  <c r="AN107" i="28"/>
  <c r="AM107" i="28"/>
  <c r="AL107" i="28"/>
  <c r="AK107" i="28"/>
  <c r="AJ107" i="28"/>
  <c r="AI107" i="28"/>
  <c r="AH107" i="28"/>
  <c r="AG107" i="28"/>
  <c r="AF107" i="28"/>
  <c r="AE107" i="28"/>
  <c r="AD107" i="28"/>
  <c r="AC107" i="28"/>
  <c r="AB107" i="28"/>
  <c r="AA107" i="28"/>
  <c r="Z107" i="28"/>
  <c r="Y107" i="28"/>
  <c r="X107" i="28"/>
  <c r="W107" i="28"/>
  <c r="V106" i="28"/>
  <c r="AP106" i="28"/>
  <c r="AO106" i="28"/>
  <c r="AN106" i="28"/>
  <c r="AM106" i="28"/>
  <c r="AL106" i="28"/>
  <c r="AK106" i="28"/>
  <c r="AJ106" i="28"/>
  <c r="AI106" i="28"/>
  <c r="AH106" i="28"/>
  <c r="AG106" i="28"/>
  <c r="AF106" i="28"/>
  <c r="AE106" i="28"/>
  <c r="AD106" i="28"/>
  <c r="AC106" i="28"/>
  <c r="AB106" i="28"/>
  <c r="AA106" i="28"/>
  <c r="Z106" i="28"/>
  <c r="Y106" i="28"/>
  <c r="X106" i="28"/>
  <c r="W106" i="28"/>
  <c r="V105" i="28"/>
  <c r="AP105" i="28"/>
  <c r="AO105" i="28"/>
  <c r="AN105" i="28"/>
  <c r="AM105" i="28"/>
  <c r="AL105" i="28"/>
  <c r="AK105" i="28"/>
  <c r="AJ105" i="28"/>
  <c r="AI105" i="28"/>
  <c r="AH105" i="28"/>
  <c r="AG105" i="28"/>
  <c r="AF105" i="28"/>
  <c r="AE105" i="28"/>
  <c r="AD105" i="28"/>
  <c r="AC105" i="28"/>
  <c r="AB105" i="28"/>
  <c r="AA105" i="28"/>
  <c r="Z105" i="28"/>
  <c r="Y105" i="28"/>
  <c r="X105" i="28"/>
  <c r="W105" i="28"/>
  <c r="V104" i="28"/>
  <c r="AP104" i="28"/>
  <c r="AO104" i="28"/>
  <c r="AN104" i="28"/>
  <c r="AM104" i="28"/>
  <c r="AL104" i="28"/>
  <c r="AK104" i="28"/>
  <c r="AJ104" i="28"/>
  <c r="AI104" i="28"/>
  <c r="AH104" i="28"/>
  <c r="AG104" i="28"/>
  <c r="AF104" i="28"/>
  <c r="AE104" i="28"/>
  <c r="AD104" i="28"/>
  <c r="AC104" i="28"/>
  <c r="AB104" i="28"/>
  <c r="AA104" i="28"/>
  <c r="Z104" i="28"/>
  <c r="Y104" i="28"/>
  <c r="X104" i="28"/>
  <c r="W104" i="28"/>
  <c r="V103" i="28"/>
  <c r="AP103" i="28"/>
  <c r="AO103" i="28"/>
  <c r="AN103" i="28"/>
  <c r="AM103" i="28"/>
  <c r="AL103" i="28"/>
  <c r="AK103" i="28"/>
  <c r="AJ103" i="28"/>
  <c r="AI103" i="28"/>
  <c r="AH103" i="28"/>
  <c r="AG103" i="28"/>
  <c r="AF103" i="28"/>
  <c r="AE103" i="28"/>
  <c r="AD103" i="28"/>
  <c r="AC103" i="28"/>
  <c r="AB103" i="28"/>
  <c r="AA103" i="28"/>
  <c r="Z103" i="28"/>
  <c r="Y103" i="28"/>
  <c r="X103" i="28"/>
  <c r="W103" i="28"/>
  <c r="V102" i="28"/>
  <c r="AP102" i="28"/>
  <c r="AO102" i="28"/>
  <c r="AN102" i="28"/>
  <c r="AM102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A102" i="28"/>
  <c r="Z102" i="28"/>
  <c r="Y102" i="28"/>
  <c r="X102" i="28"/>
  <c r="W102" i="28"/>
  <c r="V101" i="28"/>
  <c r="AP101" i="28"/>
  <c r="AO101" i="28"/>
  <c r="AN101" i="28"/>
  <c r="AM101" i="28"/>
  <c r="AL101" i="28"/>
  <c r="AK101" i="28"/>
  <c r="AJ101" i="28"/>
  <c r="AI101" i="28"/>
  <c r="AH101" i="28"/>
  <c r="AG101" i="28"/>
  <c r="AF101" i="28"/>
  <c r="AE101" i="28"/>
  <c r="AD101" i="28"/>
  <c r="AC101" i="28"/>
  <c r="AB101" i="28"/>
  <c r="AA101" i="28"/>
  <c r="Z101" i="28"/>
  <c r="Y101" i="28"/>
  <c r="X101" i="28"/>
  <c r="W101" i="28"/>
  <c r="V100" i="28"/>
  <c r="AP100" i="28"/>
  <c r="AO100" i="28"/>
  <c r="AN100" i="28"/>
  <c r="AM100" i="28"/>
  <c r="AL100" i="28"/>
  <c r="AK100" i="28"/>
  <c r="AJ100" i="28"/>
  <c r="AI100" i="28"/>
  <c r="AH100" i="28"/>
  <c r="AG100" i="28"/>
  <c r="AF100" i="28"/>
  <c r="AE100" i="28"/>
  <c r="AD100" i="28"/>
  <c r="AC100" i="28"/>
  <c r="AB100" i="28"/>
  <c r="AA100" i="28"/>
  <c r="Z100" i="28"/>
  <c r="Y100" i="28"/>
  <c r="X100" i="28"/>
  <c r="W100" i="28"/>
  <c r="V99" i="28"/>
  <c r="AP99" i="28"/>
  <c r="AO99" i="28"/>
  <c r="AN99" i="28"/>
  <c r="AM99" i="28"/>
  <c r="AL99" i="28"/>
  <c r="AK99" i="28"/>
  <c r="AJ99" i="28"/>
  <c r="AI99" i="28"/>
  <c r="AH99" i="28"/>
  <c r="AG99" i="28"/>
  <c r="AF99" i="28"/>
  <c r="AE99" i="28"/>
  <c r="AD99" i="28"/>
  <c r="AC99" i="28"/>
  <c r="AB99" i="28"/>
  <c r="AA99" i="28"/>
  <c r="Z99" i="28"/>
  <c r="Y99" i="28"/>
  <c r="X99" i="28"/>
  <c r="W99" i="28"/>
  <c r="V98" i="28"/>
  <c r="AP98" i="28"/>
  <c r="AO98" i="28"/>
  <c r="AN98" i="28"/>
  <c r="AM98" i="28"/>
  <c r="AL98" i="28"/>
  <c r="AK98" i="28"/>
  <c r="AJ98" i="28"/>
  <c r="AI98" i="28"/>
  <c r="AH98" i="28"/>
  <c r="AG98" i="28"/>
  <c r="AF98" i="28"/>
  <c r="AE98" i="28"/>
  <c r="AD98" i="28"/>
  <c r="AC98" i="28"/>
  <c r="AB98" i="28"/>
  <c r="AA98" i="28"/>
  <c r="Z98" i="28"/>
  <c r="Y98" i="28"/>
  <c r="X98" i="28"/>
  <c r="W98" i="28"/>
  <c r="V97" i="28"/>
  <c r="AP97" i="28"/>
  <c r="AO97" i="28"/>
  <c r="AN97" i="28"/>
  <c r="AM97" i="28"/>
  <c r="AL97" i="28"/>
  <c r="AK97" i="28"/>
  <c r="AJ97" i="28"/>
  <c r="AI97" i="28"/>
  <c r="AH97" i="28"/>
  <c r="AG97" i="28"/>
  <c r="AF97" i="28"/>
  <c r="AE97" i="28"/>
  <c r="AD97" i="28"/>
  <c r="AC97" i="28"/>
  <c r="AB97" i="28"/>
  <c r="AA97" i="28"/>
  <c r="Z97" i="28"/>
  <c r="Y97" i="28"/>
  <c r="X97" i="28"/>
  <c r="W97" i="28"/>
  <c r="V96" i="28"/>
  <c r="AP96" i="28"/>
  <c r="AO96" i="28"/>
  <c r="AN96" i="28"/>
  <c r="AM96" i="28"/>
  <c r="AL96" i="28"/>
  <c r="AK96" i="28"/>
  <c r="AJ96" i="28"/>
  <c r="AI96" i="28"/>
  <c r="AH96" i="28"/>
  <c r="AG96" i="28"/>
  <c r="AF96" i="28"/>
  <c r="AE96" i="28"/>
  <c r="AD96" i="28"/>
  <c r="AC96" i="28"/>
  <c r="AB96" i="28"/>
  <c r="AA96" i="28"/>
  <c r="Z96" i="28"/>
  <c r="Y96" i="28"/>
  <c r="X96" i="28"/>
  <c r="W96" i="28"/>
  <c r="V95" i="28"/>
  <c r="AP95" i="28"/>
  <c r="AO95" i="28"/>
  <c r="AN95" i="28"/>
  <c r="AM95" i="28"/>
  <c r="AL95" i="28"/>
  <c r="AK95" i="28"/>
  <c r="AJ95" i="28"/>
  <c r="AI95" i="28"/>
  <c r="AH95" i="28"/>
  <c r="AG95" i="28"/>
  <c r="AF95" i="28"/>
  <c r="AE95" i="28"/>
  <c r="AD95" i="28"/>
  <c r="AC95" i="28"/>
  <c r="AB95" i="28"/>
  <c r="AA95" i="28"/>
  <c r="Z95" i="28"/>
  <c r="Y95" i="28"/>
  <c r="X95" i="28"/>
  <c r="W95" i="28"/>
  <c r="V94" i="28"/>
  <c r="AP94" i="28"/>
  <c r="AO94" i="28"/>
  <c r="AN94" i="28"/>
  <c r="AM94" i="28"/>
  <c r="AL94" i="28"/>
  <c r="AK94" i="28"/>
  <c r="AJ94" i="28"/>
  <c r="AI94" i="28"/>
  <c r="AH94" i="28"/>
  <c r="AG94" i="28"/>
  <c r="AF94" i="28"/>
  <c r="AE94" i="28"/>
  <c r="AD94" i="28"/>
  <c r="AC94" i="28"/>
  <c r="AB94" i="28"/>
  <c r="AA94" i="28"/>
  <c r="Z94" i="28"/>
  <c r="Y94" i="28"/>
  <c r="X94" i="28"/>
  <c r="W94" i="28"/>
  <c r="V93" i="28"/>
  <c r="AP93" i="28"/>
  <c r="AO93" i="28"/>
  <c r="AN93" i="28"/>
  <c r="AM93" i="28"/>
  <c r="AL93" i="28"/>
  <c r="AK93" i="28"/>
  <c r="AJ93" i="28"/>
  <c r="AI93" i="28"/>
  <c r="AH93" i="28"/>
  <c r="AG93" i="28"/>
  <c r="AF93" i="28"/>
  <c r="AE93" i="28"/>
  <c r="AD93" i="28"/>
  <c r="AC93" i="28"/>
  <c r="AB93" i="28"/>
  <c r="AA93" i="28"/>
  <c r="Z93" i="28"/>
  <c r="Y93" i="28"/>
  <c r="X93" i="28"/>
  <c r="W93" i="28"/>
  <c r="V92" i="28"/>
  <c r="AP92" i="28"/>
  <c r="AO92" i="28"/>
  <c r="AN92" i="28"/>
  <c r="AM92" i="28"/>
  <c r="AL92" i="28"/>
  <c r="AK92" i="28"/>
  <c r="AJ92" i="28"/>
  <c r="AI92" i="28"/>
  <c r="AH92" i="28"/>
  <c r="AG92" i="28"/>
  <c r="AF92" i="28"/>
  <c r="AE92" i="28"/>
  <c r="AD92" i="28"/>
  <c r="AC92" i="28"/>
  <c r="AB92" i="28"/>
  <c r="AA92" i="28"/>
  <c r="Z92" i="28"/>
  <c r="Y92" i="28"/>
  <c r="X92" i="28"/>
  <c r="W92" i="28"/>
  <c r="V91" i="28"/>
  <c r="AP91" i="28"/>
  <c r="AO91" i="28"/>
  <c r="AN91" i="28"/>
  <c r="AM91" i="28"/>
  <c r="AL91" i="28"/>
  <c r="AK91" i="28"/>
  <c r="AJ91" i="28"/>
  <c r="AI91" i="28"/>
  <c r="AH91" i="28"/>
  <c r="AG91" i="28"/>
  <c r="AF91" i="28"/>
  <c r="AE91" i="28"/>
  <c r="AD91" i="28"/>
  <c r="AC91" i="28"/>
  <c r="AB91" i="28"/>
  <c r="AA91" i="28"/>
  <c r="Z91" i="28"/>
  <c r="Y91" i="28"/>
  <c r="X91" i="28"/>
  <c r="W91" i="28"/>
  <c r="V90" i="28"/>
  <c r="AP90" i="28"/>
  <c r="AO90" i="28"/>
  <c r="AN90" i="28"/>
  <c r="AM90" i="28"/>
  <c r="AL90" i="28"/>
  <c r="AK90" i="28"/>
  <c r="AJ90" i="28"/>
  <c r="AI90" i="28"/>
  <c r="AH90" i="28"/>
  <c r="AG90" i="28"/>
  <c r="AF90" i="28"/>
  <c r="AE90" i="28"/>
  <c r="AD90" i="28"/>
  <c r="AC90" i="28"/>
  <c r="AB90" i="28"/>
  <c r="AA90" i="28"/>
  <c r="Z90" i="28"/>
  <c r="Y90" i="28"/>
  <c r="X90" i="28"/>
  <c r="W90" i="28"/>
  <c r="V89" i="28"/>
  <c r="AP89" i="28"/>
  <c r="AO89" i="28"/>
  <c r="AN89" i="28"/>
  <c r="AM89" i="28"/>
  <c r="AL89" i="28"/>
  <c r="AK89" i="28"/>
  <c r="AJ89" i="28"/>
  <c r="AI89" i="28"/>
  <c r="AH89" i="28"/>
  <c r="AG89" i="28"/>
  <c r="AF89" i="28"/>
  <c r="AE89" i="28"/>
  <c r="AD89" i="28"/>
  <c r="AC89" i="28"/>
  <c r="AB89" i="28"/>
  <c r="AA89" i="28"/>
  <c r="Z89" i="28"/>
  <c r="Y89" i="28"/>
  <c r="X89" i="28"/>
  <c r="W89" i="28"/>
  <c r="V88" i="28"/>
  <c r="AP88" i="28"/>
  <c r="AO88" i="28"/>
  <c r="AN88" i="28"/>
  <c r="AM88" i="28"/>
  <c r="AL88" i="28"/>
  <c r="AK88" i="28"/>
  <c r="AJ88" i="28"/>
  <c r="AI88" i="28"/>
  <c r="AH88" i="28"/>
  <c r="AG88" i="28"/>
  <c r="AF88" i="28"/>
  <c r="AE88" i="28"/>
  <c r="AD88" i="28"/>
  <c r="AC88" i="28"/>
  <c r="AB88" i="28"/>
  <c r="AA88" i="28"/>
  <c r="Z88" i="28"/>
  <c r="Y88" i="28"/>
  <c r="X88" i="28"/>
  <c r="W88" i="28"/>
  <c r="V87" i="28"/>
  <c r="AP87" i="28"/>
  <c r="AO87" i="28"/>
  <c r="AN87" i="28"/>
  <c r="AM87" i="28"/>
  <c r="AL87" i="28"/>
  <c r="AK87" i="28"/>
  <c r="AJ87" i="28"/>
  <c r="AI87" i="28"/>
  <c r="AH87" i="28"/>
  <c r="AG87" i="28"/>
  <c r="AF87" i="28"/>
  <c r="AE87" i="28"/>
  <c r="AD87" i="28"/>
  <c r="AC87" i="28"/>
  <c r="AB87" i="28"/>
  <c r="AA87" i="28"/>
  <c r="Z87" i="28"/>
  <c r="Y87" i="28"/>
  <c r="X87" i="28"/>
  <c r="W87" i="28"/>
  <c r="V86" i="28"/>
  <c r="AP86" i="28"/>
  <c r="AO86" i="28"/>
  <c r="AN86" i="28"/>
  <c r="AM86" i="28"/>
  <c r="AL86" i="28"/>
  <c r="AK86" i="28"/>
  <c r="AJ86" i="28"/>
  <c r="AI86" i="28"/>
  <c r="AH86" i="28"/>
  <c r="AG86" i="28"/>
  <c r="AF86" i="28"/>
  <c r="AE86" i="28"/>
  <c r="AD86" i="28"/>
  <c r="AC86" i="28"/>
  <c r="AB86" i="28"/>
  <c r="AA86" i="28"/>
  <c r="Z86" i="28"/>
  <c r="Y86" i="28"/>
  <c r="X86" i="28"/>
  <c r="W86" i="28"/>
  <c r="V85" i="28"/>
  <c r="AP85" i="28"/>
  <c r="AO85" i="28"/>
  <c r="AN85" i="28"/>
  <c r="AM85" i="28"/>
  <c r="AL85" i="28"/>
  <c r="AK85" i="28"/>
  <c r="AJ85" i="28"/>
  <c r="AI85" i="28"/>
  <c r="AH85" i="28"/>
  <c r="AG85" i="28"/>
  <c r="AF85" i="28"/>
  <c r="AE85" i="28"/>
  <c r="AD85" i="28"/>
  <c r="AC85" i="28"/>
  <c r="AB85" i="28"/>
  <c r="AA85" i="28"/>
  <c r="Z85" i="28"/>
  <c r="Y85" i="28"/>
  <c r="X85" i="28"/>
  <c r="W85" i="28"/>
  <c r="V84" i="28"/>
  <c r="AP84" i="28"/>
  <c r="AO84" i="28"/>
  <c r="AN84" i="28"/>
  <c r="AM84" i="28"/>
  <c r="AL84" i="28"/>
  <c r="AK84" i="28"/>
  <c r="AJ84" i="28"/>
  <c r="AI84" i="28"/>
  <c r="AH84" i="28"/>
  <c r="AG84" i="28"/>
  <c r="AF84" i="28"/>
  <c r="AE84" i="28"/>
  <c r="AD84" i="28"/>
  <c r="AC84" i="28"/>
  <c r="AB84" i="28"/>
  <c r="AA84" i="28"/>
  <c r="Z84" i="28"/>
  <c r="Y84" i="28"/>
  <c r="X84" i="28"/>
  <c r="W84" i="28"/>
  <c r="V83" i="28"/>
  <c r="AP83" i="28"/>
  <c r="AO83" i="28"/>
  <c r="AN83" i="28"/>
  <c r="AM83" i="28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2" i="28"/>
  <c r="AP82" i="28"/>
  <c r="AO82" i="28"/>
  <c r="AN82" i="28"/>
  <c r="AM82" i="28"/>
  <c r="AL82" i="28"/>
  <c r="AK82" i="28"/>
  <c r="AJ82" i="28"/>
  <c r="AI82" i="28"/>
  <c r="AH82" i="28"/>
  <c r="AG82" i="28"/>
  <c r="AF82" i="28"/>
  <c r="AE82" i="28"/>
  <c r="AD82" i="28"/>
  <c r="AC82" i="28"/>
  <c r="AB82" i="28"/>
  <c r="AA82" i="28"/>
  <c r="Z82" i="28"/>
  <c r="Y82" i="28"/>
  <c r="X82" i="28"/>
  <c r="W82" i="28"/>
  <c r="V81" i="28"/>
  <c r="AP81" i="28"/>
  <c r="AO81" i="28"/>
  <c r="AN81" i="28"/>
  <c r="AM81" i="28"/>
  <c r="AL81" i="28"/>
  <c r="AK81" i="28"/>
  <c r="AJ81" i="28"/>
  <c r="AI81" i="28"/>
  <c r="AH81" i="28"/>
  <c r="AG81" i="28"/>
  <c r="AF81" i="28"/>
  <c r="AE81" i="28"/>
  <c r="AD81" i="28"/>
  <c r="AC81" i="28"/>
  <c r="AB81" i="28"/>
  <c r="AA81" i="28"/>
  <c r="Z81" i="28"/>
  <c r="Y81" i="28"/>
  <c r="X81" i="28"/>
  <c r="W81" i="28"/>
  <c r="V80" i="28"/>
  <c r="AP80" i="28"/>
  <c r="AO80" i="28"/>
  <c r="AN80" i="28"/>
  <c r="AM80" i="28"/>
  <c r="AL80" i="28"/>
  <c r="AK80" i="28"/>
  <c r="AJ80" i="28"/>
  <c r="AI80" i="28"/>
  <c r="AH80" i="28"/>
  <c r="AG80" i="28"/>
  <c r="AF80" i="28"/>
  <c r="AE80" i="28"/>
  <c r="AD80" i="28"/>
  <c r="AC80" i="28"/>
  <c r="AB80" i="28"/>
  <c r="AA80" i="28"/>
  <c r="Z80" i="28"/>
  <c r="Y80" i="28"/>
  <c r="X80" i="28"/>
  <c r="W80" i="28"/>
  <c r="V79" i="28"/>
  <c r="AP79" i="28"/>
  <c r="AO79" i="28"/>
  <c r="AN79" i="28"/>
  <c r="AM79" i="28"/>
  <c r="AL79" i="28"/>
  <c r="AK79" i="28"/>
  <c r="AJ79" i="28"/>
  <c r="AI79" i="28"/>
  <c r="AH79" i="28"/>
  <c r="AG79" i="28"/>
  <c r="AF79" i="28"/>
  <c r="AE79" i="28"/>
  <c r="AD79" i="28"/>
  <c r="AC79" i="28"/>
  <c r="AB79" i="28"/>
  <c r="AA79" i="28"/>
  <c r="Z79" i="28"/>
  <c r="Y79" i="28"/>
  <c r="X79" i="28"/>
  <c r="W79" i="28"/>
  <c r="V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C78" i="28"/>
  <c r="AB78" i="28"/>
  <c r="AA78" i="28"/>
  <c r="Z78" i="28"/>
  <c r="Y78" i="28"/>
  <c r="X78" i="28"/>
  <c r="W78" i="28"/>
  <c r="V77" i="28"/>
  <c r="AP77" i="28"/>
  <c r="AO77" i="28"/>
  <c r="AN77" i="28"/>
  <c r="AM77" i="28"/>
  <c r="AL77" i="28"/>
  <c r="AK77" i="28"/>
  <c r="AJ77" i="28"/>
  <c r="AI77" i="28"/>
  <c r="AH77" i="28"/>
  <c r="AG77" i="28"/>
  <c r="AF77" i="28"/>
  <c r="AE77" i="28"/>
  <c r="AD77" i="28"/>
  <c r="AC77" i="28"/>
  <c r="AB77" i="28"/>
  <c r="AA77" i="28"/>
  <c r="Z77" i="28"/>
  <c r="Y77" i="28"/>
  <c r="X77" i="28"/>
  <c r="W77" i="28"/>
  <c r="V76" i="28"/>
  <c r="AP76" i="28"/>
  <c r="AO76" i="28"/>
  <c r="AN76" i="28"/>
  <c r="AM76" i="28"/>
  <c r="AL76" i="28"/>
  <c r="AK76" i="28"/>
  <c r="AJ76" i="28"/>
  <c r="AI76" i="28"/>
  <c r="AH76" i="28"/>
  <c r="AG76" i="28"/>
  <c r="AF76" i="28"/>
  <c r="AE76" i="28"/>
  <c r="AD76" i="28"/>
  <c r="AC76" i="28"/>
  <c r="AB76" i="28"/>
  <c r="AA76" i="28"/>
  <c r="Z76" i="28"/>
  <c r="Y76" i="28"/>
  <c r="X76" i="28"/>
  <c r="W76" i="28"/>
  <c r="V75" i="28"/>
  <c r="AP75" i="28"/>
  <c r="AO75" i="28"/>
  <c r="AN75" i="28"/>
  <c r="AM75" i="28"/>
  <c r="AL75" i="28"/>
  <c r="AK75" i="28"/>
  <c r="AJ75" i="28"/>
  <c r="AI75" i="28"/>
  <c r="AH75" i="28"/>
  <c r="AG75" i="28"/>
  <c r="AF75" i="28"/>
  <c r="AE75" i="28"/>
  <c r="AD75" i="28"/>
  <c r="AC75" i="28"/>
  <c r="AB75" i="28"/>
  <c r="AA75" i="28"/>
  <c r="Z75" i="28"/>
  <c r="Y75" i="28"/>
  <c r="X75" i="28"/>
  <c r="W75" i="28"/>
  <c r="V74" i="28"/>
  <c r="AP74" i="28"/>
  <c r="AO74" i="28"/>
  <c r="AN74" i="28"/>
  <c r="AM74" i="28"/>
  <c r="AL74" i="28"/>
  <c r="AK74" i="28"/>
  <c r="AJ74" i="28"/>
  <c r="AI74" i="28"/>
  <c r="AH74" i="28"/>
  <c r="AG74" i="28"/>
  <c r="AF74" i="28"/>
  <c r="AE74" i="28"/>
  <c r="AD74" i="28"/>
  <c r="AC74" i="28"/>
  <c r="AB74" i="28"/>
  <c r="AA74" i="28"/>
  <c r="Z74" i="28"/>
  <c r="Y74" i="28"/>
  <c r="X74" i="28"/>
  <c r="W74" i="28"/>
  <c r="V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AD73" i="28"/>
  <c r="AC73" i="28"/>
  <c r="AB73" i="28"/>
  <c r="AA73" i="28"/>
  <c r="Z73" i="28"/>
  <c r="Y73" i="28"/>
  <c r="X73" i="28"/>
  <c r="W73" i="28"/>
  <c r="V72" i="28"/>
  <c r="AP72" i="28"/>
  <c r="AO72" i="28"/>
  <c r="AN72" i="28"/>
  <c r="AM72" i="28"/>
  <c r="AL72" i="28"/>
  <c r="AK72" i="28"/>
  <c r="AJ72" i="28"/>
  <c r="AI72" i="28"/>
  <c r="AH72" i="28"/>
  <c r="AG72" i="28"/>
  <c r="AF72" i="28"/>
  <c r="AE72" i="28"/>
  <c r="AD72" i="28"/>
  <c r="AC72" i="28"/>
  <c r="AB72" i="28"/>
  <c r="AA72" i="28"/>
  <c r="Z72" i="28"/>
  <c r="Y72" i="28"/>
  <c r="X72" i="28"/>
  <c r="W72" i="28"/>
  <c r="V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D51" i="28"/>
  <c r="AC51" i="28"/>
  <c r="AB51" i="28"/>
  <c r="AA51" i="28"/>
  <c r="Z51" i="28"/>
  <c r="Y51" i="28"/>
  <c r="X51" i="28"/>
  <c r="W51" i="28"/>
  <c r="V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AD48" i="28"/>
  <c r="AC48" i="28"/>
  <c r="AB48" i="28"/>
  <c r="AA48" i="28"/>
  <c r="Z48" i="28"/>
  <c r="Y48" i="28"/>
  <c r="X48" i="28"/>
  <c r="W48" i="28"/>
  <c r="V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5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D45" i="28"/>
  <c r="AC45" i="28"/>
  <c r="AB45" i="28"/>
  <c r="AA45" i="28"/>
  <c r="Z45" i="28"/>
  <c r="Y45" i="28"/>
  <c r="X45" i="28"/>
  <c r="W45" i="28"/>
  <c r="V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AD44" i="28"/>
  <c r="AC44" i="28"/>
  <c r="AB44" i="28"/>
  <c r="AA44" i="28"/>
  <c r="Z44" i="28"/>
  <c r="Y44" i="28"/>
  <c r="X44" i="28"/>
  <c r="W44" i="28"/>
  <c r="V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AD42" i="28"/>
  <c r="AC42" i="28"/>
  <c r="AB42" i="28"/>
  <c r="AA42" i="28"/>
  <c r="Z42" i="28"/>
  <c r="Y42" i="28"/>
  <c r="X42" i="28"/>
  <c r="W42" i="28"/>
  <c r="V41" i="28"/>
  <c r="AP41" i="28"/>
  <c r="AO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Z41" i="28"/>
  <c r="Y41" i="28"/>
  <c r="X41" i="28"/>
  <c r="W41" i="28"/>
  <c r="V40" i="28"/>
  <c r="AP40" i="28"/>
  <c r="AO40" i="28"/>
  <c r="AN40" i="28"/>
  <c r="AM40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Y40" i="28"/>
  <c r="X40" i="28"/>
  <c r="W40" i="28"/>
  <c r="V39" i="28"/>
  <c r="AP39" i="28"/>
  <c r="AO39" i="28"/>
  <c r="AN39" i="28"/>
  <c r="AM39" i="28"/>
  <c r="AL39" i="28"/>
  <c r="AK39" i="28"/>
  <c r="AJ39" i="28"/>
  <c r="AI39" i="28"/>
  <c r="AH39" i="28"/>
  <c r="AG39" i="28"/>
  <c r="AF39" i="28"/>
  <c r="AE39" i="28"/>
  <c r="AD39" i="28"/>
  <c r="AC39" i="28"/>
  <c r="AB39" i="28"/>
  <c r="AA39" i="28"/>
  <c r="Z39" i="28"/>
  <c r="Y39" i="28"/>
  <c r="X39" i="28"/>
  <c r="W39" i="28"/>
  <c r="V38" i="28"/>
  <c r="AP38" i="28"/>
  <c r="AO38" i="28"/>
  <c r="AN38" i="28"/>
  <c r="AM38" i="28"/>
  <c r="AL38" i="28"/>
  <c r="AK38" i="28"/>
  <c r="AJ38" i="28"/>
  <c r="AI38" i="28"/>
  <c r="AH38" i="28"/>
  <c r="AG38" i="28"/>
  <c r="AF38" i="28"/>
  <c r="AE38" i="28"/>
  <c r="AD38" i="28"/>
  <c r="AC38" i="28"/>
  <c r="AB38" i="28"/>
  <c r="AA38" i="28"/>
  <c r="Z38" i="28"/>
  <c r="Y38" i="28"/>
  <c r="X38" i="28"/>
  <c r="W38" i="28"/>
  <c r="V37" i="28"/>
  <c r="AP37" i="28"/>
  <c r="AO37" i="28"/>
  <c r="AN37" i="28"/>
  <c r="AM37" i="28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Y37" i="28"/>
  <c r="X37" i="28"/>
  <c r="W37" i="28"/>
  <c r="V36" i="28"/>
  <c r="AP36" i="28"/>
  <c r="AO36" i="28"/>
  <c r="AN36" i="28"/>
  <c r="AM36" i="28"/>
  <c r="AL36" i="28"/>
  <c r="AK36" i="28"/>
  <c r="AJ36" i="28"/>
  <c r="AI36" i="28"/>
  <c r="AH36" i="28"/>
  <c r="AG36" i="28"/>
  <c r="AF36" i="28"/>
  <c r="AE36" i="28"/>
  <c r="AD36" i="28"/>
  <c r="AC36" i="28"/>
  <c r="AB36" i="28"/>
  <c r="AA36" i="28"/>
  <c r="Z36" i="28"/>
  <c r="Y36" i="28"/>
  <c r="X36" i="28"/>
  <c r="W36" i="28"/>
  <c r="V35" i="28"/>
  <c r="AP35" i="28"/>
  <c r="AO35" i="28"/>
  <c r="AN35" i="28"/>
  <c r="AM35" i="28"/>
  <c r="AL35" i="28"/>
  <c r="AK35" i="28"/>
  <c r="AJ35" i="28"/>
  <c r="AI35" i="28"/>
  <c r="AH35" i="28"/>
  <c r="AG35" i="28"/>
  <c r="AF35" i="28"/>
  <c r="AE35" i="28"/>
  <c r="AD35" i="28"/>
  <c r="AC35" i="28"/>
  <c r="AB35" i="28"/>
  <c r="AA35" i="28"/>
  <c r="Z35" i="28"/>
  <c r="Y35" i="28"/>
  <c r="X35" i="28"/>
  <c r="W35" i="28"/>
  <c r="V34" i="28"/>
  <c r="AP34" i="28"/>
  <c r="AO34" i="28"/>
  <c r="AN34" i="28"/>
  <c r="AM34" i="28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Y34" i="28"/>
  <c r="X34" i="28"/>
  <c r="W34" i="28"/>
  <c r="V33" i="28"/>
  <c r="AP33" i="28"/>
  <c r="AO33" i="28"/>
  <c r="AN33" i="28"/>
  <c r="AM33" i="28"/>
  <c r="AL33" i="28"/>
  <c r="AK33" i="28"/>
  <c r="AJ33" i="28"/>
  <c r="AI33" i="28"/>
  <c r="AH33" i="28"/>
  <c r="AG33" i="28"/>
  <c r="AF33" i="28"/>
  <c r="AE33" i="28"/>
  <c r="AD33" i="28"/>
  <c r="AC33" i="28"/>
  <c r="AB33" i="28"/>
  <c r="AA33" i="28"/>
  <c r="Z33" i="28"/>
  <c r="Y33" i="28"/>
  <c r="X33" i="28"/>
  <c r="W33" i="28"/>
  <c r="V32" i="28"/>
  <c r="AP32" i="28"/>
  <c r="AO32" i="28"/>
  <c r="AN32" i="28"/>
  <c r="AM32" i="28"/>
  <c r="AL32" i="28"/>
  <c r="AK32" i="28"/>
  <c r="AJ32" i="28"/>
  <c r="AI32" i="28"/>
  <c r="AH32" i="28"/>
  <c r="AG32" i="28"/>
  <c r="AF32" i="28"/>
  <c r="AE32" i="28"/>
  <c r="AD32" i="28"/>
  <c r="AC32" i="28"/>
  <c r="AB32" i="28"/>
  <c r="AA32" i="28"/>
  <c r="Z32" i="28"/>
  <c r="Y32" i="28"/>
  <c r="X32" i="28"/>
  <c r="W32" i="28"/>
  <c r="V31" i="28"/>
  <c r="AP31" i="28"/>
  <c r="AO31" i="28"/>
  <c r="AN31" i="28"/>
  <c r="AM31" i="28"/>
  <c r="AL31" i="28"/>
  <c r="AK31" i="28"/>
  <c r="AJ31" i="28"/>
  <c r="AI31" i="28"/>
  <c r="AH31" i="28"/>
  <c r="AG31" i="28"/>
  <c r="AF31" i="28"/>
  <c r="AE31" i="28"/>
  <c r="AD31" i="28"/>
  <c r="AC31" i="28"/>
  <c r="AB31" i="28"/>
  <c r="AA31" i="28"/>
  <c r="Z31" i="28"/>
  <c r="Y31" i="28"/>
  <c r="X31" i="28"/>
  <c r="W31" i="28"/>
  <c r="V30" i="28"/>
  <c r="AP30" i="28"/>
  <c r="AO30" i="28"/>
  <c r="AN30" i="28"/>
  <c r="AM30" i="28"/>
  <c r="AL30" i="28"/>
  <c r="AK30" i="28"/>
  <c r="AJ30" i="28"/>
  <c r="AI30" i="28"/>
  <c r="AH30" i="28"/>
  <c r="AG30" i="28"/>
  <c r="AF30" i="28"/>
  <c r="AE30" i="28"/>
  <c r="AD30" i="28"/>
  <c r="AC30" i="28"/>
  <c r="AB30" i="28"/>
  <c r="AA30" i="28"/>
  <c r="Z30" i="28"/>
  <c r="Y30" i="28"/>
  <c r="X30" i="28"/>
  <c r="W30" i="28"/>
  <c r="V29" i="28"/>
  <c r="AP29" i="28"/>
  <c r="AO29" i="28"/>
  <c r="AN29" i="28"/>
  <c r="AM29" i="28"/>
  <c r="AL29" i="28"/>
  <c r="AK29" i="28"/>
  <c r="AJ29" i="28"/>
  <c r="AI29" i="28"/>
  <c r="AH29" i="28"/>
  <c r="AG29" i="28"/>
  <c r="AF29" i="28"/>
  <c r="AE29" i="28"/>
  <c r="AD29" i="28"/>
  <c r="AC29" i="28"/>
  <c r="AB29" i="28"/>
  <c r="AA29" i="28"/>
  <c r="Z29" i="28"/>
  <c r="Y29" i="28"/>
  <c r="X29" i="28"/>
  <c r="W29" i="28"/>
  <c r="V28" i="28"/>
  <c r="AP28" i="28"/>
  <c r="AO28" i="28"/>
  <c r="AN28" i="28"/>
  <c r="AM28" i="28"/>
  <c r="AL28" i="28"/>
  <c r="AK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7" i="28"/>
  <c r="AP27" i="28"/>
  <c r="AO27" i="28"/>
  <c r="AN27" i="28"/>
  <c r="AM27" i="28"/>
  <c r="AL27" i="28"/>
  <c r="AK27" i="28"/>
  <c r="AJ27" i="28"/>
  <c r="AI27" i="28"/>
  <c r="AH27" i="28"/>
  <c r="AG27" i="28"/>
  <c r="AF27" i="28"/>
  <c r="AE27" i="28"/>
  <c r="AD27" i="28"/>
  <c r="AC27" i="28"/>
  <c r="AB27" i="28"/>
  <c r="AA27" i="28"/>
  <c r="Z27" i="28"/>
  <c r="Y27" i="28"/>
  <c r="X27" i="28"/>
  <c r="W27" i="28"/>
  <c r="V26" i="28"/>
  <c r="AP26" i="28"/>
  <c r="AO26" i="28"/>
  <c r="AN26" i="28"/>
  <c r="AM26" i="28"/>
  <c r="AL26" i="28"/>
  <c r="AK26" i="28"/>
  <c r="AJ26" i="28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5" i="28"/>
  <c r="AP25" i="28"/>
  <c r="AO25" i="28"/>
  <c r="AN25" i="28"/>
  <c r="AM25" i="28"/>
  <c r="AL25" i="28"/>
  <c r="AK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4" i="28"/>
  <c r="AP24" i="28"/>
  <c r="AO24" i="28"/>
  <c r="AN24" i="28"/>
  <c r="AM24" i="28"/>
  <c r="AL24" i="28"/>
  <c r="AK24" i="28"/>
  <c r="AJ24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3" i="28"/>
  <c r="AP23" i="28"/>
  <c r="AO23" i="28"/>
  <c r="AN23" i="28"/>
  <c r="AM23" i="28"/>
  <c r="AL23" i="28"/>
  <c r="AK23" i="28"/>
  <c r="AJ23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2" i="28"/>
  <c r="AP22" i="28"/>
  <c r="AO22" i="28"/>
  <c r="AN22" i="28"/>
  <c r="AM22" i="28"/>
  <c r="AL22" i="28"/>
  <c r="AK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1" i="28"/>
  <c r="AP21" i="28"/>
  <c r="AO21" i="28"/>
  <c r="AN21" i="28"/>
  <c r="AM21" i="28"/>
  <c r="AL21" i="28"/>
  <c r="AK21" i="28"/>
  <c r="AJ21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0" i="28"/>
  <c r="AP20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19" i="28"/>
  <c r="AP19" i="28"/>
  <c r="AO19" i="28"/>
  <c r="AN19" i="28"/>
  <c r="AM19" i="28"/>
  <c r="AL19" i="28"/>
  <c r="AK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8" i="28"/>
  <c r="AP18" i="28"/>
  <c r="AO18" i="28"/>
  <c r="AN18" i="28"/>
  <c r="AM18" i="28"/>
  <c r="AL18" i="28"/>
  <c r="AK18" i="28"/>
  <c r="AJ18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7" i="28"/>
  <c r="AP17" i="28"/>
  <c r="AO17" i="28"/>
  <c r="AN17" i="28"/>
  <c r="AM17" i="28"/>
  <c r="AL17" i="28"/>
  <c r="AK17" i="28"/>
  <c r="AJ17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6" i="28"/>
  <c r="AP16" i="28"/>
  <c r="AO16" i="28"/>
  <c r="AN16" i="28"/>
  <c r="AM16" i="28"/>
  <c r="AL16" i="28"/>
  <c r="AK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5" i="28"/>
  <c r="AP15" i="28"/>
  <c r="AO15" i="28"/>
  <c r="AN15" i="28"/>
  <c r="AM15" i="28"/>
  <c r="AL15" i="28"/>
  <c r="AK15" i="28"/>
  <c r="AJ15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4" i="28"/>
  <c r="AP14" i="28"/>
  <c r="AO14" i="28"/>
  <c r="AN14" i="28"/>
  <c r="AM14" i="28"/>
  <c r="AL14" i="28"/>
  <c r="AK14" i="28"/>
  <c r="AJ14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2" i="28"/>
  <c r="AP12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9" i="28"/>
  <c r="AP9" i="28"/>
  <c r="AO9" i="28"/>
  <c r="AN9" i="28"/>
  <c r="AM9" i="28"/>
  <c r="AL9" i="28"/>
  <c r="AK9" i="28"/>
  <c r="AJ9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8" i="28"/>
  <c r="AP8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6" i="28"/>
  <c r="AP6" i="28"/>
  <c r="AO6" i="28"/>
  <c r="AN6" i="28"/>
  <c r="AM6" i="28"/>
  <c r="AL6" i="28"/>
  <c r="AK6" i="28"/>
  <c r="AJ6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5" i="28"/>
  <c r="AP5" i="28"/>
  <c r="AO5" i="28"/>
  <c r="AN5" i="28"/>
  <c r="AM5" i="28"/>
  <c r="AL5" i="28"/>
  <c r="AK5" i="28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4" i="28"/>
  <c r="AP4" i="28"/>
  <c r="AO4" i="28"/>
  <c r="AN4" i="28"/>
  <c r="AM4" i="28"/>
  <c r="AL4" i="28"/>
  <c r="AK4" i="28"/>
  <c r="AJ4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3" i="28"/>
  <c r="AP3" i="28"/>
  <c r="AO3" i="28"/>
  <c r="AN3" i="28"/>
  <c r="AM3" i="28"/>
  <c r="AL3" i="28"/>
  <c r="AK3" i="28"/>
  <c r="AJ3" i="28"/>
  <c r="AI3" i="28"/>
  <c r="AH3" i="28"/>
  <c r="AG3" i="28"/>
  <c r="AF3" i="28"/>
  <c r="AE3" i="28"/>
  <c r="AD3" i="28"/>
  <c r="AC3" i="28"/>
  <c r="AB3" i="28"/>
  <c r="AA3" i="28"/>
  <c r="Z3" i="28"/>
  <c r="Y3" i="28"/>
  <c r="X3" i="28"/>
  <c r="W3" i="28"/>
  <c r="V2" i="28"/>
  <c r="AP2" i="28"/>
  <c r="AO2" i="28"/>
  <c r="AN2" i="28"/>
  <c r="AM2" i="28"/>
  <c r="AL2" i="28"/>
  <c r="AK2" i="28"/>
  <c r="AJ2" i="28"/>
  <c r="AI2" i="28"/>
  <c r="AH2" i="28"/>
  <c r="AG2" i="28"/>
  <c r="AF2" i="28"/>
  <c r="AE2" i="28"/>
  <c r="AD2" i="28"/>
  <c r="AC2" i="28"/>
  <c r="AB2" i="28"/>
  <c r="AA2" i="28"/>
  <c r="Z2" i="28"/>
  <c r="Y2" i="28"/>
  <c r="X2" i="28"/>
  <c r="W2" i="28"/>
  <c r="V177" i="27"/>
  <c r="AP177" i="27"/>
  <c r="AO177" i="27"/>
  <c r="AN177" i="27"/>
  <c r="AM177" i="27"/>
  <c r="AL177" i="27"/>
  <c r="AK177" i="27"/>
  <c r="AJ177" i="27"/>
  <c r="AI177" i="27"/>
  <c r="AH177" i="27"/>
  <c r="AG177" i="27"/>
  <c r="AF177" i="27"/>
  <c r="AE177" i="27"/>
  <c r="AD177" i="27"/>
  <c r="AC177" i="27"/>
  <c r="AB177" i="27"/>
  <c r="AA177" i="27"/>
  <c r="Z177" i="27"/>
  <c r="Y177" i="27"/>
  <c r="X177" i="27"/>
  <c r="W177" i="27"/>
  <c r="V176" i="27"/>
  <c r="AP176" i="27"/>
  <c r="AO176" i="27"/>
  <c r="AN176" i="27"/>
  <c r="AM176" i="27"/>
  <c r="AL176" i="27"/>
  <c r="AK176" i="27"/>
  <c r="AJ176" i="27"/>
  <c r="AI176" i="27"/>
  <c r="AH176" i="27"/>
  <c r="AG176" i="27"/>
  <c r="AF176" i="27"/>
  <c r="AE176" i="27"/>
  <c r="AD176" i="27"/>
  <c r="AC176" i="27"/>
  <c r="AB176" i="27"/>
  <c r="AA176" i="27"/>
  <c r="Z176" i="27"/>
  <c r="Y176" i="27"/>
  <c r="X176" i="27"/>
  <c r="W176" i="27"/>
  <c r="V175" i="27"/>
  <c r="AP175" i="27"/>
  <c r="AO175" i="27"/>
  <c r="AN175" i="27"/>
  <c r="AM175" i="27"/>
  <c r="AL175" i="27"/>
  <c r="AK175" i="27"/>
  <c r="AJ175" i="27"/>
  <c r="AI175" i="27"/>
  <c r="AH175" i="27"/>
  <c r="AG175" i="27"/>
  <c r="AF175" i="27"/>
  <c r="AE175" i="27"/>
  <c r="AD175" i="27"/>
  <c r="AC175" i="27"/>
  <c r="AB175" i="27"/>
  <c r="AA175" i="27"/>
  <c r="Z175" i="27"/>
  <c r="Y175" i="27"/>
  <c r="X175" i="27"/>
  <c r="W175" i="27"/>
  <c r="V174" i="27"/>
  <c r="AP174" i="27"/>
  <c r="AO174" i="27"/>
  <c r="AN174" i="27"/>
  <c r="AM174" i="27"/>
  <c r="AL174" i="27"/>
  <c r="AK174" i="27"/>
  <c r="AJ174" i="27"/>
  <c r="AI174" i="27"/>
  <c r="AH174" i="27"/>
  <c r="AG174" i="27"/>
  <c r="AF174" i="27"/>
  <c r="AE174" i="27"/>
  <c r="AD174" i="27"/>
  <c r="AC174" i="27"/>
  <c r="AB174" i="27"/>
  <c r="AA174" i="27"/>
  <c r="Z174" i="27"/>
  <c r="Y174" i="27"/>
  <c r="X174" i="27"/>
  <c r="W174" i="27"/>
  <c r="V173" i="27"/>
  <c r="AP173" i="27"/>
  <c r="AO173" i="27"/>
  <c r="AN173" i="27"/>
  <c r="AM173" i="27"/>
  <c r="AL173" i="27"/>
  <c r="AK173" i="27"/>
  <c r="AJ173" i="27"/>
  <c r="AI173" i="27"/>
  <c r="AH173" i="27"/>
  <c r="AG173" i="27"/>
  <c r="AF173" i="27"/>
  <c r="AE173" i="27"/>
  <c r="AD173" i="27"/>
  <c r="AC173" i="27"/>
  <c r="AB173" i="27"/>
  <c r="AA173" i="27"/>
  <c r="Z173" i="27"/>
  <c r="Y173" i="27"/>
  <c r="X173" i="27"/>
  <c r="W173" i="27"/>
  <c r="V172" i="27"/>
  <c r="AP172" i="27"/>
  <c r="AO172" i="27"/>
  <c r="AN172" i="27"/>
  <c r="AM172" i="27"/>
  <c r="AL172" i="27"/>
  <c r="AK172" i="27"/>
  <c r="AJ172" i="27"/>
  <c r="AI172" i="27"/>
  <c r="AH172" i="27"/>
  <c r="AG172" i="27"/>
  <c r="AF172" i="27"/>
  <c r="AE172" i="27"/>
  <c r="AD172" i="27"/>
  <c r="AC172" i="27"/>
  <c r="AB172" i="27"/>
  <c r="AA172" i="27"/>
  <c r="Z172" i="27"/>
  <c r="Y172" i="27"/>
  <c r="X172" i="27"/>
  <c r="W172" i="27"/>
  <c r="V171" i="27"/>
  <c r="AP171" i="27"/>
  <c r="AO171" i="27"/>
  <c r="AN171" i="27"/>
  <c r="AM171" i="27"/>
  <c r="AL171" i="27"/>
  <c r="AK171" i="27"/>
  <c r="AJ171" i="27"/>
  <c r="AI171" i="27"/>
  <c r="AH171" i="27"/>
  <c r="AG171" i="27"/>
  <c r="AF171" i="27"/>
  <c r="AE171" i="27"/>
  <c r="AD171" i="27"/>
  <c r="AC171" i="27"/>
  <c r="AB171" i="27"/>
  <c r="AA171" i="27"/>
  <c r="Z171" i="27"/>
  <c r="Y171" i="27"/>
  <c r="X171" i="27"/>
  <c r="W171" i="27"/>
  <c r="V170" i="27"/>
  <c r="AP170" i="27"/>
  <c r="AO170" i="27"/>
  <c r="AN170" i="27"/>
  <c r="AM170" i="27"/>
  <c r="AL170" i="27"/>
  <c r="AK170" i="27"/>
  <c r="AJ170" i="27"/>
  <c r="AI170" i="27"/>
  <c r="AH170" i="27"/>
  <c r="AG170" i="27"/>
  <c r="AF170" i="27"/>
  <c r="AE170" i="27"/>
  <c r="AD170" i="27"/>
  <c r="AC170" i="27"/>
  <c r="AB170" i="27"/>
  <c r="AA170" i="27"/>
  <c r="Z170" i="27"/>
  <c r="Y170" i="27"/>
  <c r="X170" i="27"/>
  <c r="W170" i="27"/>
  <c r="V169" i="27"/>
  <c r="AP169" i="27"/>
  <c r="AO169" i="27"/>
  <c r="AN169" i="27"/>
  <c r="AM169" i="27"/>
  <c r="AL169" i="27"/>
  <c r="AK169" i="27"/>
  <c r="AJ169" i="27"/>
  <c r="AI169" i="27"/>
  <c r="AH169" i="27"/>
  <c r="AG169" i="27"/>
  <c r="AF169" i="27"/>
  <c r="AE169" i="27"/>
  <c r="AD169" i="27"/>
  <c r="AC169" i="27"/>
  <c r="AB169" i="27"/>
  <c r="AA169" i="27"/>
  <c r="Z169" i="27"/>
  <c r="Y169" i="27"/>
  <c r="X169" i="27"/>
  <c r="W169" i="27"/>
  <c r="V168" i="27"/>
  <c r="AP168" i="27"/>
  <c r="AO168" i="27"/>
  <c r="AN168" i="27"/>
  <c r="AM168" i="27"/>
  <c r="AL168" i="27"/>
  <c r="AK168" i="27"/>
  <c r="AJ168" i="27"/>
  <c r="AI168" i="27"/>
  <c r="AH168" i="27"/>
  <c r="AG168" i="27"/>
  <c r="AF168" i="27"/>
  <c r="AE168" i="27"/>
  <c r="AD168" i="27"/>
  <c r="AC168" i="27"/>
  <c r="AB168" i="27"/>
  <c r="AA168" i="27"/>
  <c r="Z168" i="27"/>
  <c r="Y168" i="27"/>
  <c r="X168" i="27"/>
  <c r="W168" i="27"/>
  <c r="V167" i="27"/>
  <c r="AP167" i="27"/>
  <c r="AO167" i="27"/>
  <c r="AN167" i="27"/>
  <c r="AM167" i="27"/>
  <c r="AL167" i="27"/>
  <c r="AK167" i="27"/>
  <c r="AJ167" i="27"/>
  <c r="AI167" i="27"/>
  <c r="AH167" i="27"/>
  <c r="AG167" i="27"/>
  <c r="AF167" i="27"/>
  <c r="AE167" i="27"/>
  <c r="AD167" i="27"/>
  <c r="AC167" i="27"/>
  <c r="AB167" i="27"/>
  <c r="AA167" i="27"/>
  <c r="Z167" i="27"/>
  <c r="Y167" i="27"/>
  <c r="X167" i="27"/>
  <c r="W167" i="27"/>
  <c r="V166" i="27"/>
  <c r="AP166" i="27"/>
  <c r="AO166" i="27"/>
  <c r="AN166" i="27"/>
  <c r="AM166" i="27"/>
  <c r="AL166" i="27"/>
  <c r="AK166" i="27"/>
  <c r="AJ166" i="27"/>
  <c r="AI166" i="27"/>
  <c r="AH166" i="27"/>
  <c r="AG166" i="27"/>
  <c r="AF166" i="27"/>
  <c r="AE166" i="27"/>
  <c r="AD166" i="27"/>
  <c r="AC166" i="27"/>
  <c r="AB166" i="27"/>
  <c r="AA166" i="27"/>
  <c r="Z166" i="27"/>
  <c r="Y166" i="27"/>
  <c r="X166" i="27"/>
  <c r="W166" i="27"/>
  <c r="V165" i="27"/>
  <c r="AP165" i="27"/>
  <c r="AO165" i="27"/>
  <c r="AN165" i="27"/>
  <c r="AM165" i="27"/>
  <c r="AL165" i="27"/>
  <c r="AK165" i="27"/>
  <c r="AJ165" i="27"/>
  <c r="AI165" i="27"/>
  <c r="AH165" i="27"/>
  <c r="AG165" i="27"/>
  <c r="AF165" i="27"/>
  <c r="AE165" i="27"/>
  <c r="AD165" i="27"/>
  <c r="AC165" i="27"/>
  <c r="AB165" i="27"/>
  <c r="AA165" i="27"/>
  <c r="Z165" i="27"/>
  <c r="Y165" i="27"/>
  <c r="X165" i="27"/>
  <c r="W165" i="27"/>
  <c r="V164" i="27"/>
  <c r="AP164" i="27"/>
  <c r="AO164" i="27"/>
  <c r="AN164" i="27"/>
  <c r="AM164" i="27"/>
  <c r="AL164" i="27"/>
  <c r="AK164" i="27"/>
  <c r="AJ164" i="27"/>
  <c r="AI164" i="27"/>
  <c r="AH164" i="27"/>
  <c r="AG164" i="27"/>
  <c r="AF164" i="27"/>
  <c r="AE164" i="27"/>
  <c r="AD164" i="27"/>
  <c r="AC164" i="27"/>
  <c r="AB164" i="27"/>
  <c r="AA164" i="27"/>
  <c r="Z164" i="27"/>
  <c r="Y164" i="27"/>
  <c r="X164" i="27"/>
  <c r="W164" i="27"/>
  <c r="V163" i="27"/>
  <c r="AP163" i="27"/>
  <c r="AO163" i="27"/>
  <c r="AN163" i="27"/>
  <c r="AM163" i="27"/>
  <c r="AL163" i="27"/>
  <c r="AK163" i="27"/>
  <c r="AJ163" i="27"/>
  <c r="AI163" i="27"/>
  <c r="AH163" i="27"/>
  <c r="AG163" i="27"/>
  <c r="AF163" i="27"/>
  <c r="AE163" i="27"/>
  <c r="AD163" i="27"/>
  <c r="AC163" i="27"/>
  <c r="AB163" i="27"/>
  <c r="AA163" i="27"/>
  <c r="Z163" i="27"/>
  <c r="Y163" i="27"/>
  <c r="X163" i="27"/>
  <c r="W163" i="27"/>
  <c r="V162" i="27"/>
  <c r="AP162" i="27"/>
  <c r="AO162" i="27"/>
  <c r="AN162" i="27"/>
  <c r="AM162" i="27"/>
  <c r="AL162" i="27"/>
  <c r="AK162" i="27"/>
  <c r="AJ162" i="27"/>
  <c r="AI162" i="27"/>
  <c r="AH162" i="27"/>
  <c r="AG162" i="27"/>
  <c r="AF162" i="27"/>
  <c r="AE162" i="27"/>
  <c r="AD162" i="27"/>
  <c r="AC162" i="27"/>
  <c r="AB162" i="27"/>
  <c r="AA162" i="27"/>
  <c r="Z162" i="27"/>
  <c r="Y162" i="27"/>
  <c r="X162" i="27"/>
  <c r="W162" i="27"/>
  <c r="V161" i="27"/>
  <c r="AP161" i="27"/>
  <c r="AO161" i="27"/>
  <c r="AN161" i="27"/>
  <c r="AM161" i="27"/>
  <c r="AL161" i="27"/>
  <c r="AK161" i="27"/>
  <c r="AJ161" i="27"/>
  <c r="AI161" i="27"/>
  <c r="AH161" i="27"/>
  <c r="AG161" i="27"/>
  <c r="AF161" i="27"/>
  <c r="AE161" i="27"/>
  <c r="AD161" i="27"/>
  <c r="AC161" i="27"/>
  <c r="AB161" i="27"/>
  <c r="AA161" i="27"/>
  <c r="Z161" i="27"/>
  <c r="Y161" i="27"/>
  <c r="X161" i="27"/>
  <c r="W161" i="27"/>
  <c r="V160" i="27"/>
  <c r="AP160" i="27"/>
  <c r="AO160" i="27"/>
  <c r="AN160" i="27"/>
  <c r="AM160" i="27"/>
  <c r="AL160" i="27"/>
  <c r="AK160" i="27"/>
  <c r="AJ160" i="27"/>
  <c r="AI160" i="27"/>
  <c r="AH160" i="27"/>
  <c r="AG160" i="27"/>
  <c r="AF160" i="27"/>
  <c r="AE160" i="27"/>
  <c r="AD160" i="27"/>
  <c r="AC160" i="27"/>
  <c r="AB160" i="27"/>
  <c r="AA160" i="27"/>
  <c r="Z160" i="27"/>
  <c r="Y160" i="27"/>
  <c r="X160" i="27"/>
  <c r="W160" i="27"/>
  <c r="V159" i="27"/>
  <c r="AP159" i="27"/>
  <c r="AO159" i="27"/>
  <c r="AN159" i="27"/>
  <c r="AM159" i="27"/>
  <c r="AL159" i="27"/>
  <c r="AK159" i="27"/>
  <c r="AJ159" i="27"/>
  <c r="AI159" i="27"/>
  <c r="AH159" i="27"/>
  <c r="AG159" i="27"/>
  <c r="AF159" i="27"/>
  <c r="AE159" i="27"/>
  <c r="AD159" i="27"/>
  <c r="AC159" i="27"/>
  <c r="AB159" i="27"/>
  <c r="AA159" i="27"/>
  <c r="Z159" i="27"/>
  <c r="Y159" i="27"/>
  <c r="X159" i="27"/>
  <c r="W159" i="27"/>
  <c r="V158" i="27"/>
  <c r="AP158" i="27"/>
  <c r="AO158" i="27"/>
  <c r="AN158" i="27"/>
  <c r="AM158" i="27"/>
  <c r="AL158" i="27"/>
  <c r="AK158" i="27"/>
  <c r="AJ158" i="27"/>
  <c r="AI158" i="27"/>
  <c r="AH158" i="27"/>
  <c r="AG158" i="27"/>
  <c r="AF158" i="27"/>
  <c r="AE158" i="27"/>
  <c r="AD158" i="27"/>
  <c r="AC158" i="27"/>
  <c r="AB158" i="27"/>
  <c r="AA158" i="27"/>
  <c r="Z158" i="27"/>
  <c r="Y158" i="27"/>
  <c r="X158" i="27"/>
  <c r="W158" i="27"/>
  <c r="V157" i="27"/>
  <c r="AP157" i="27"/>
  <c r="AO157" i="27"/>
  <c r="AN157" i="27"/>
  <c r="AM157" i="27"/>
  <c r="AL157" i="27"/>
  <c r="AK157" i="27"/>
  <c r="AJ157" i="27"/>
  <c r="AI157" i="27"/>
  <c r="AH157" i="27"/>
  <c r="AG157" i="27"/>
  <c r="AF157" i="27"/>
  <c r="AE157" i="27"/>
  <c r="AD157" i="27"/>
  <c r="AC157" i="27"/>
  <c r="AB157" i="27"/>
  <c r="AA157" i="27"/>
  <c r="Z157" i="27"/>
  <c r="Y157" i="27"/>
  <c r="X157" i="27"/>
  <c r="W157" i="27"/>
  <c r="V156" i="27"/>
  <c r="AP156" i="27"/>
  <c r="AO156" i="27"/>
  <c r="AN156" i="27"/>
  <c r="AM156" i="27"/>
  <c r="AL156" i="27"/>
  <c r="AK156" i="27"/>
  <c r="AJ156" i="27"/>
  <c r="AI156" i="27"/>
  <c r="AH156" i="27"/>
  <c r="AG156" i="27"/>
  <c r="AF156" i="27"/>
  <c r="AE156" i="27"/>
  <c r="AD156" i="27"/>
  <c r="AC156" i="27"/>
  <c r="AB156" i="27"/>
  <c r="AA156" i="27"/>
  <c r="Z156" i="27"/>
  <c r="Y156" i="27"/>
  <c r="X156" i="27"/>
  <c r="W156" i="27"/>
  <c r="V155" i="27"/>
  <c r="AP155" i="27"/>
  <c r="AO155" i="27"/>
  <c r="AN155" i="27"/>
  <c r="AM155" i="27"/>
  <c r="AL155" i="27"/>
  <c r="AK155" i="27"/>
  <c r="AJ155" i="27"/>
  <c r="AI155" i="27"/>
  <c r="AH155" i="27"/>
  <c r="AG155" i="27"/>
  <c r="AF155" i="27"/>
  <c r="AE155" i="27"/>
  <c r="AD155" i="27"/>
  <c r="AC155" i="27"/>
  <c r="AB155" i="27"/>
  <c r="AA155" i="27"/>
  <c r="Z155" i="27"/>
  <c r="Y155" i="27"/>
  <c r="X155" i="27"/>
  <c r="W155" i="27"/>
  <c r="V154" i="27"/>
  <c r="AP154" i="27"/>
  <c r="AO154" i="27"/>
  <c r="AN154" i="27"/>
  <c r="AM154" i="27"/>
  <c r="AL154" i="27"/>
  <c r="AK154" i="27"/>
  <c r="AJ154" i="27"/>
  <c r="AI154" i="27"/>
  <c r="AH154" i="27"/>
  <c r="AG154" i="27"/>
  <c r="AF154" i="27"/>
  <c r="AE154" i="27"/>
  <c r="AD154" i="27"/>
  <c r="AC154" i="27"/>
  <c r="AB154" i="27"/>
  <c r="AA154" i="27"/>
  <c r="Z154" i="27"/>
  <c r="Y154" i="27"/>
  <c r="X154" i="27"/>
  <c r="W154" i="27"/>
  <c r="V153" i="27"/>
  <c r="AP153" i="27"/>
  <c r="AO153" i="27"/>
  <c r="AN153" i="27"/>
  <c r="AM153" i="27"/>
  <c r="AL153" i="27"/>
  <c r="AK153" i="27"/>
  <c r="AJ153" i="27"/>
  <c r="AI153" i="27"/>
  <c r="AH153" i="27"/>
  <c r="AG153" i="27"/>
  <c r="AF153" i="27"/>
  <c r="AE153" i="27"/>
  <c r="AD153" i="27"/>
  <c r="AC153" i="27"/>
  <c r="AB153" i="27"/>
  <c r="AA153" i="27"/>
  <c r="Z153" i="27"/>
  <c r="Y153" i="27"/>
  <c r="X153" i="27"/>
  <c r="W153" i="27"/>
  <c r="V152" i="27"/>
  <c r="AP152" i="27"/>
  <c r="AO152" i="27"/>
  <c r="AN152" i="27"/>
  <c r="AM152" i="27"/>
  <c r="AL152" i="27"/>
  <c r="AK152" i="27"/>
  <c r="AJ152" i="27"/>
  <c r="AI152" i="27"/>
  <c r="AH152" i="27"/>
  <c r="AG152" i="27"/>
  <c r="AF152" i="27"/>
  <c r="AE152" i="27"/>
  <c r="AD152" i="27"/>
  <c r="AC152" i="27"/>
  <c r="AB152" i="27"/>
  <c r="AA152" i="27"/>
  <c r="Z152" i="27"/>
  <c r="Y152" i="27"/>
  <c r="X152" i="27"/>
  <c r="W152" i="27"/>
  <c r="V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0" i="27"/>
  <c r="AP150" i="27"/>
  <c r="AO150" i="27"/>
  <c r="AN150" i="27"/>
  <c r="AM150" i="27"/>
  <c r="AL150" i="27"/>
  <c r="AK150" i="27"/>
  <c r="AJ150" i="27"/>
  <c r="AI150" i="27"/>
  <c r="AH150" i="27"/>
  <c r="AG150" i="27"/>
  <c r="AF150" i="27"/>
  <c r="AE150" i="27"/>
  <c r="AD150" i="27"/>
  <c r="AC150" i="27"/>
  <c r="AB150" i="27"/>
  <c r="AA150" i="27"/>
  <c r="Z150" i="27"/>
  <c r="Y150" i="27"/>
  <c r="X150" i="27"/>
  <c r="W150" i="27"/>
  <c r="V149" i="27"/>
  <c r="AP149" i="27"/>
  <c r="AO149" i="27"/>
  <c r="AN149" i="27"/>
  <c r="AM149" i="27"/>
  <c r="AL149" i="27"/>
  <c r="AK149" i="27"/>
  <c r="AJ149" i="27"/>
  <c r="AI149" i="27"/>
  <c r="AH149" i="27"/>
  <c r="AG149" i="27"/>
  <c r="AF149" i="27"/>
  <c r="AE149" i="27"/>
  <c r="AD149" i="27"/>
  <c r="AC149" i="27"/>
  <c r="AB149" i="27"/>
  <c r="AA149" i="27"/>
  <c r="Z149" i="27"/>
  <c r="Y149" i="27"/>
  <c r="X149" i="27"/>
  <c r="W149" i="27"/>
  <c r="V148" i="27"/>
  <c r="AP148" i="27"/>
  <c r="AO148" i="27"/>
  <c r="AN148" i="27"/>
  <c r="AM148" i="27"/>
  <c r="AL148" i="27"/>
  <c r="AK148" i="27"/>
  <c r="AJ148" i="27"/>
  <c r="AI148" i="27"/>
  <c r="AH148" i="27"/>
  <c r="AG148" i="27"/>
  <c r="AF148" i="27"/>
  <c r="AE148" i="27"/>
  <c r="AD148" i="27"/>
  <c r="AC148" i="27"/>
  <c r="AB148" i="27"/>
  <c r="AA148" i="27"/>
  <c r="Z148" i="27"/>
  <c r="Y148" i="27"/>
  <c r="X148" i="27"/>
  <c r="W148" i="27"/>
  <c r="V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6" i="27"/>
  <c r="AP146" i="27"/>
  <c r="AO146" i="27"/>
  <c r="AN146" i="27"/>
  <c r="AM146" i="27"/>
  <c r="AL146" i="27"/>
  <c r="AK146" i="27"/>
  <c r="AJ146" i="27"/>
  <c r="AI146" i="27"/>
  <c r="AH146" i="27"/>
  <c r="AG146" i="27"/>
  <c r="AF146" i="27"/>
  <c r="AE146" i="27"/>
  <c r="AD146" i="27"/>
  <c r="AC146" i="27"/>
  <c r="AB146" i="27"/>
  <c r="AA146" i="27"/>
  <c r="Z146" i="27"/>
  <c r="Y146" i="27"/>
  <c r="X146" i="27"/>
  <c r="W146" i="27"/>
  <c r="V145" i="27"/>
  <c r="AP145" i="27"/>
  <c r="AO145" i="27"/>
  <c r="AN145" i="27"/>
  <c r="AM145" i="27"/>
  <c r="AL145" i="27"/>
  <c r="AK145" i="27"/>
  <c r="AJ145" i="27"/>
  <c r="AI145" i="27"/>
  <c r="AH145" i="27"/>
  <c r="AG145" i="27"/>
  <c r="AF145" i="27"/>
  <c r="AE145" i="27"/>
  <c r="AD145" i="27"/>
  <c r="AC145" i="27"/>
  <c r="AB145" i="27"/>
  <c r="AA145" i="27"/>
  <c r="Z145" i="27"/>
  <c r="Y145" i="27"/>
  <c r="X145" i="27"/>
  <c r="W145" i="27"/>
  <c r="V144" i="27"/>
  <c r="AP144" i="27"/>
  <c r="AO144" i="27"/>
  <c r="AN144" i="27"/>
  <c r="AM144" i="27"/>
  <c r="AL144" i="27"/>
  <c r="AK144" i="27"/>
  <c r="AJ144" i="27"/>
  <c r="AI144" i="27"/>
  <c r="AH144" i="27"/>
  <c r="AG144" i="27"/>
  <c r="AF144" i="27"/>
  <c r="AE144" i="27"/>
  <c r="AD144" i="27"/>
  <c r="AC144" i="27"/>
  <c r="AB144" i="27"/>
  <c r="AA144" i="27"/>
  <c r="Z144" i="27"/>
  <c r="Y144" i="27"/>
  <c r="X144" i="27"/>
  <c r="W144" i="27"/>
  <c r="V143" i="27"/>
  <c r="AP143" i="27"/>
  <c r="AO143" i="27"/>
  <c r="AN143" i="27"/>
  <c r="AM143" i="27"/>
  <c r="AL143" i="27"/>
  <c r="AK143" i="27"/>
  <c r="AJ143" i="27"/>
  <c r="AI143" i="27"/>
  <c r="AH143" i="27"/>
  <c r="AG143" i="27"/>
  <c r="AF143" i="27"/>
  <c r="AE143" i="27"/>
  <c r="AD143" i="27"/>
  <c r="AC143" i="27"/>
  <c r="AB143" i="27"/>
  <c r="AA143" i="27"/>
  <c r="Z143" i="27"/>
  <c r="Y143" i="27"/>
  <c r="X143" i="27"/>
  <c r="W143" i="27"/>
  <c r="V142" i="27"/>
  <c r="AP142" i="27"/>
  <c r="AO142" i="27"/>
  <c r="AN142" i="27"/>
  <c r="AM142" i="27"/>
  <c r="AL142" i="27"/>
  <c r="AK142" i="27"/>
  <c r="AJ142" i="27"/>
  <c r="AI142" i="27"/>
  <c r="AH142" i="27"/>
  <c r="AG142" i="27"/>
  <c r="AF142" i="27"/>
  <c r="AE142" i="27"/>
  <c r="AD142" i="27"/>
  <c r="AC142" i="27"/>
  <c r="AB142" i="27"/>
  <c r="AA142" i="27"/>
  <c r="Z142" i="27"/>
  <c r="Y142" i="27"/>
  <c r="X142" i="27"/>
  <c r="W142" i="27"/>
  <c r="V141" i="27"/>
  <c r="AP141" i="27"/>
  <c r="AO141" i="27"/>
  <c r="AN141" i="27"/>
  <c r="AM141" i="27"/>
  <c r="AL141" i="27"/>
  <c r="AK141" i="27"/>
  <c r="AJ141" i="27"/>
  <c r="AI141" i="27"/>
  <c r="AH141" i="27"/>
  <c r="AG141" i="27"/>
  <c r="AF141" i="27"/>
  <c r="AE141" i="27"/>
  <c r="AD141" i="27"/>
  <c r="AC141" i="27"/>
  <c r="AB141" i="27"/>
  <c r="AA141" i="27"/>
  <c r="Z141" i="27"/>
  <c r="Y141" i="27"/>
  <c r="X141" i="27"/>
  <c r="W141" i="27"/>
  <c r="V140" i="27"/>
  <c r="AP140" i="27"/>
  <c r="AO140" i="27"/>
  <c r="AN140" i="27"/>
  <c r="AM140" i="27"/>
  <c r="AL140" i="27"/>
  <c r="AK140" i="27"/>
  <c r="AJ140" i="27"/>
  <c r="AI140" i="27"/>
  <c r="AH140" i="27"/>
  <c r="AG140" i="27"/>
  <c r="AF140" i="27"/>
  <c r="AE140" i="27"/>
  <c r="AD140" i="27"/>
  <c r="AC140" i="27"/>
  <c r="AB140" i="27"/>
  <c r="AA140" i="27"/>
  <c r="Z140" i="27"/>
  <c r="Y140" i="27"/>
  <c r="X140" i="27"/>
  <c r="W140" i="27"/>
  <c r="V139" i="27"/>
  <c r="AP139" i="27"/>
  <c r="AO139" i="27"/>
  <c r="AN139" i="27"/>
  <c r="AM139" i="27"/>
  <c r="AL139" i="27"/>
  <c r="AK139" i="27"/>
  <c r="AJ139" i="27"/>
  <c r="AI139" i="27"/>
  <c r="AH139" i="27"/>
  <c r="AG139" i="27"/>
  <c r="AF139" i="27"/>
  <c r="AE139" i="27"/>
  <c r="AD139" i="27"/>
  <c r="AC139" i="27"/>
  <c r="AB139" i="27"/>
  <c r="AA139" i="27"/>
  <c r="Z139" i="27"/>
  <c r="Y139" i="27"/>
  <c r="X139" i="27"/>
  <c r="W139" i="27"/>
  <c r="V138" i="27"/>
  <c r="AP138" i="27"/>
  <c r="AO138" i="27"/>
  <c r="AN138" i="27"/>
  <c r="AM138" i="27"/>
  <c r="AL138" i="27"/>
  <c r="AK138" i="27"/>
  <c r="AJ138" i="27"/>
  <c r="AI138" i="27"/>
  <c r="AH138" i="27"/>
  <c r="AG138" i="27"/>
  <c r="AF138" i="27"/>
  <c r="AE138" i="27"/>
  <c r="AD138" i="27"/>
  <c r="AC138" i="27"/>
  <c r="AB138" i="27"/>
  <c r="AA138" i="27"/>
  <c r="Z138" i="27"/>
  <c r="Y138" i="27"/>
  <c r="X138" i="27"/>
  <c r="W138" i="27"/>
  <c r="V137" i="27"/>
  <c r="AP137" i="27"/>
  <c r="AO137" i="27"/>
  <c r="AN137" i="27"/>
  <c r="AM137" i="27"/>
  <c r="AL137" i="27"/>
  <c r="AK137" i="27"/>
  <c r="AJ137" i="27"/>
  <c r="AI137" i="27"/>
  <c r="AH137" i="27"/>
  <c r="AG137" i="27"/>
  <c r="AF137" i="27"/>
  <c r="AE137" i="27"/>
  <c r="AD137" i="27"/>
  <c r="AC137" i="27"/>
  <c r="AB137" i="27"/>
  <c r="AA137" i="27"/>
  <c r="Z137" i="27"/>
  <c r="Y137" i="27"/>
  <c r="X137" i="27"/>
  <c r="W137" i="27"/>
  <c r="V136" i="27"/>
  <c r="AP136" i="27"/>
  <c r="AO136" i="27"/>
  <c r="AN136" i="27"/>
  <c r="AM136" i="27"/>
  <c r="AL136" i="27"/>
  <c r="AK136" i="27"/>
  <c r="AJ136" i="27"/>
  <c r="AI136" i="27"/>
  <c r="AH136" i="27"/>
  <c r="AG136" i="27"/>
  <c r="AF136" i="27"/>
  <c r="AE136" i="27"/>
  <c r="AD136" i="27"/>
  <c r="AC136" i="27"/>
  <c r="AB136" i="27"/>
  <c r="AA136" i="27"/>
  <c r="Z136" i="27"/>
  <c r="Y136" i="27"/>
  <c r="X136" i="27"/>
  <c r="W136" i="27"/>
  <c r="V135" i="27"/>
  <c r="AP135" i="27"/>
  <c r="AO135" i="27"/>
  <c r="AN135" i="27"/>
  <c r="AM135" i="27"/>
  <c r="AL135" i="27"/>
  <c r="AK135" i="27"/>
  <c r="AJ135" i="27"/>
  <c r="AI135" i="27"/>
  <c r="AH135" i="27"/>
  <c r="AG135" i="27"/>
  <c r="AF135" i="27"/>
  <c r="AE135" i="27"/>
  <c r="AD135" i="27"/>
  <c r="AC135" i="27"/>
  <c r="AB135" i="27"/>
  <c r="AA135" i="27"/>
  <c r="Z135" i="27"/>
  <c r="Y135" i="27"/>
  <c r="X135" i="27"/>
  <c r="W135" i="27"/>
  <c r="V134" i="27"/>
  <c r="AP134" i="27"/>
  <c r="AO134" i="27"/>
  <c r="AN134" i="27"/>
  <c r="AM134" i="27"/>
  <c r="AL134" i="27"/>
  <c r="AK134" i="27"/>
  <c r="AJ134" i="27"/>
  <c r="AI134" i="27"/>
  <c r="AH134" i="27"/>
  <c r="AG134" i="27"/>
  <c r="AF134" i="27"/>
  <c r="AE134" i="27"/>
  <c r="AD134" i="27"/>
  <c r="AC134" i="27"/>
  <c r="AB134" i="27"/>
  <c r="AA134" i="27"/>
  <c r="Z134" i="27"/>
  <c r="Y134" i="27"/>
  <c r="X134" i="27"/>
  <c r="W134" i="27"/>
  <c r="V133" i="27"/>
  <c r="AP133" i="27"/>
  <c r="AO133" i="27"/>
  <c r="AN133" i="27"/>
  <c r="AM133" i="27"/>
  <c r="AL133" i="27"/>
  <c r="AK133" i="27"/>
  <c r="AJ133" i="27"/>
  <c r="AI133" i="27"/>
  <c r="AH133" i="27"/>
  <c r="AG133" i="27"/>
  <c r="AF133" i="27"/>
  <c r="AE133" i="27"/>
  <c r="AD133" i="27"/>
  <c r="AC133" i="27"/>
  <c r="AB133" i="27"/>
  <c r="AA133" i="27"/>
  <c r="Z133" i="27"/>
  <c r="Y133" i="27"/>
  <c r="X133" i="27"/>
  <c r="W133" i="27"/>
  <c r="V132" i="27"/>
  <c r="AP132" i="27"/>
  <c r="AO132" i="27"/>
  <c r="AN132" i="27"/>
  <c r="AM132" i="27"/>
  <c r="AL132" i="27"/>
  <c r="AK132" i="27"/>
  <c r="AJ132" i="27"/>
  <c r="AI132" i="27"/>
  <c r="AH132" i="27"/>
  <c r="AG132" i="27"/>
  <c r="AF132" i="27"/>
  <c r="AE132" i="27"/>
  <c r="AD132" i="27"/>
  <c r="AC132" i="27"/>
  <c r="AB132" i="27"/>
  <c r="AA132" i="27"/>
  <c r="Z132" i="27"/>
  <c r="Y132" i="27"/>
  <c r="X132" i="27"/>
  <c r="W132" i="27"/>
  <c r="V131" i="27"/>
  <c r="AP131" i="27"/>
  <c r="AO131" i="27"/>
  <c r="AN131" i="27"/>
  <c r="AM131" i="27"/>
  <c r="AL131" i="27"/>
  <c r="AK131" i="27"/>
  <c r="AJ131" i="27"/>
  <c r="AI131" i="27"/>
  <c r="AH131" i="27"/>
  <c r="AG131" i="27"/>
  <c r="AF131" i="27"/>
  <c r="AE131" i="27"/>
  <c r="AD131" i="27"/>
  <c r="AC131" i="27"/>
  <c r="AB131" i="27"/>
  <c r="AA131" i="27"/>
  <c r="Z131" i="27"/>
  <c r="Y131" i="27"/>
  <c r="X131" i="27"/>
  <c r="W131" i="27"/>
  <c r="V130" i="27"/>
  <c r="AP130" i="27"/>
  <c r="AO130" i="27"/>
  <c r="AN130" i="27"/>
  <c r="AM130" i="27"/>
  <c r="AL130" i="27"/>
  <c r="AK130" i="27"/>
  <c r="AJ130" i="27"/>
  <c r="AI130" i="27"/>
  <c r="AH130" i="27"/>
  <c r="AG130" i="27"/>
  <c r="AF130" i="27"/>
  <c r="AE130" i="27"/>
  <c r="AD130" i="27"/>
  <c r="AC130" i="27"/>
  <c r="AB130" i="27"/>
  <c r="AA130" i="27"/>
  <c r="Z130" i="27"/>
  <c r="Y130" i="27"/>
  <c r="X130" i="27"/>
  <c r="W130" i="27"/>
  <c r="V129" i="27"/>
  <c r="AP129" i="27"/>
  <c r="AO129" i="27"/>
  <c r="AN129" i="27"/>
  <c r="AM129" i="27"/>
  <c r="AL129" i="27"/>
  <c r="AK129" i="27"/>
  <c r="AJ129" i="27"/>
  <c r="AI129" i="27"/>
  <c r="AH129" i="27"/>
  <c r="AG129" i="27"/>
  <c r="AF129" i="27"/>
  <c r="AE129" i="27"/>
  <c r="AD129" i="27"/>
  <c r="AC129" i="27"/>
  <c r="AB129" i="27"/>
  <c r="AA129" i="27"/>
  <c r="Z129" i="27"/>
  <c r="Y129" i="27"/>
  <c r="X129" i="27"/>
  <c r="W129" i="27"/>
  <c r="V128" i="27"/>
  <c r="AP128" i="27"/>
  <c r="AO128" i="27"/>
  <c r="AN128" i="27"/>
  <c r="AM128" i="27"/>
  <c r="AL128" i="27"/>
  <c r="AK128" i="27"/>
  <c r="AJ128" i="27"/>
  <c r="AI128" i="27"/>
  <c r="AH128" i="27"/>
  <c r="AG128" i="27"/>
  <c r="AF128" i="27"/>
  <c r="AE128" i="27"/>
  <c r="AD128" i="27"/>
  <c r="AC128" i="27"/>
  <c r="AB128" i="27"/>
  <c r="AA128" i="27"/>
  <c r="Z128" i="27"/>
  <c r="Y128" i="27"/>
  <c r="X128" i="27"/>
  <c r="W128" i="27"/>
  <c r="V127" i="27"/>
  <c r="AP127" i="27"/>
  <c r="AO127" i="27"/>
  <c r="AN127" i="27"/>
  <c r="AM127" i="27"/>
  <c r="AL127" i="27"/>
  <c r="AK127" i="27"/>
  <c r="AJ127" i="27"/>
  <c r="AI127" i="27"/>
  <c r="AH127" i="27"/>
  <c r="AG127" i="27"/>
  <c r="AF127" i="27"/>
  <c r="AE127" i="27"/>
  <c r="AD127" i="27"/>
  <c r="AC127" i="27"/>
  <c r="AB127" i="27"/>
  <c r="AA127" i="27"/>
  <c r="Z127" i="27"/>
  <c r="Y127" i="27"/>
  <c r="X127" i="27"/>
  <c r="W127" i="27"/>
  <c r="V126" i="27"/>
  <c r="AP126" i="27"/>
  <c r="AO126" i="27"/>
  <c r="AN126" i="27"/>
  <c r="AM126" i="27"/>
  <c r="AL126" i="27"/>
  <c r="AK126" i="27"/>
  <c r="AJ126" i="27"/>
  <c r="AI126" i="27"/>
  <c r="AH126" i="27"/>
  <c r="AG126" i="27"/>
  <c r="AF126" i="27"/>
  <c r="AE126" i="27"/>
  <c r="AD126" i="27"/>
  <c r="AC126" i="27"/>
  <c r="AB126" i="27"/>
  <c r="AA126" i="27"/>
  <c r="Z126" i="27"/>
  <c r="Y126" i="27"/>
  <c r="X126" i="27"/>
  <c r="W126" i="27"/>
  <c r="V125" i="27"/>
  <c r="AP125" i="27"/>
  <c r="AO125" i="27"/>
  <c r="AN125" i="27"/>
  <c r="AM125" i="27"/>
  <c r="AL125" i="27"/>
  <c r="AK125" i="27"/>
  <c r="AJ125" i="27"/>
  <c r="AI125" i="27"/>
  <c r="AH125" i="27"/>
  <c r="AG125" i="27"/>
  <c r="AF125" i="27"/>
  <c r="AE125" i="27"/>
  <c r="AD125" i="27"/>
  <c r="AC125" i="27"/>
  <c r="AB125" i="27"/>
  <c r="AA125" i="27"/>
  <c r="Z125" i="27"/>
  <c r="Y125" i="27"/>
  <c r="X125" i="27"/>
  <c r="W125" i="27"/>
  <c r="V124" i="27"/>
  <c r="AP124" i="27"/>
  <c r="AO124" i="27"/>
  <c r="AN124" i="27"/>
  <c r="AM124" i="27"/>
  <c r="AL124" i="27"/>
  <c r="AK124" i="27"/>
  <c r="AJ124" i="27"/>
  <c r="AI124" i="27"/>
  <c r="AH124" i="27"/>
  <c r="AG124" i="27"/>
  <c r="AF124" i="27"/>
  <c r="AE124" i="27"/>
  <c r="AD124" i="27"/>
  <c r="AC124" i="27"/>
  <c r="AB124" i="27"/>
  <c r="AA124" i="27"/>
  <c r="Z124" i="27"/>
  <c r="Y124" i="27"/>
  <c r="X124" i="27"/>
  <c r="W124" i="27"/>
  <c r="V123" i="27"/>
  <c r="AP123" i="27"/>
  <c r="AO123" i="27"/>
  <c r="AN123" i="27"/>
  <c r="AM123" i="27"/>
  <c r="AL123" i="27"/>
  <c r="AK123" i="27"/>
  <c r="AJ123" i="27"/>
  <c r="AI123" i="27"/>
  <c r="AH123" i="27"/>
  <c r="AG123" i="27"/>
  <c r="AF123" i="27"/>
  <c r="AE123" i="27"/>
  <c r="AD123" i="27"/>
  <c r="AC123" i="27"/>
  <c r="AB123" i="27"/>
  <c r="AA123" i="27"/>
  <c r="Z123" i="27"/>
  <c r="Y123" i="27"/>
  <c r="X123" i="27"/>
  <c r="W123" i="27"/>
  <c r="V122" i="27"/>
  <c r="AP122" i="27"/>
  <c r="AO122" i="27"/>
  <c r="AN122" i="27"/>
  <c r="AM122" i="27"/>
  <c r="AL122" i="27"/>
  <c r="AK122" i="27"/>
  <c r="AJ122" i="27"/>
  <c r="AI122" i="27"/>
  <c r="AH122" i="27"/>
  <c r="AG122" i="27"/>
  <c r="AF122" i="27"/>
  <c r="AE122" i="27"/>
  <c r="AD122" i="27"/>
  <c r="AC122" i="27"/>
  <c r="AB122" i="27"/>
  <c r="AA122" i="27"/>
  <c r="Z122" i="27"/>
  <c r="Y122" i="27"/>
  <c r="X122" i="27"/>
  <c r="W122" i="27"/>
  <c r="V121" i="27"/>
  <c r="AP121" i="27"/>
  <c r="AO121" i="27"/>
  <c r="AN121" i="27"/>
  <c r="AM121" i="27"/>
  <c r="AL121" i="27"/>
  <c r="AK121" i="27"/>
  <c r="AJ121" i="27"/>
  <c r="AI121" i="27"/>
  <c r="AH121" i="27"/>
  <c r="AG121" i="27"/>
  <c r="AF121" i="27"/>
  <c r="AE121" i="27"/>
  <c r="AD121" i="27"/>
  <c r="AC121" i="27"/>
  <c r="AB121" i="27"/>
  <c r="AA121" i="27"/>
  <c r="Z121" i="27"/>
  <c r="Y121" i="27"/>
  <c r="X121" i="27"/>
  <c r="W121" i="27"/>
  <c r="V120" i="27"/>
  <c r="AP120" i="27"/>
  <c r="AO120" i="27"/>
  <c r="AN120" i="27"/>
  <c r="AM120" i="27"/>
  <c r="AL120" i="27"/>
  <c r="AK120" i="27"/>
  <c r="AJ120" i="27"/>
  <c r="AI120" i="27"/>
  <c r="AH120" i="27"/>
  <c r="AG120" i="27"/>
  <c r="AF120" i="27"/>
  <c r="AE120" i="27"/>
  <c r="AD120" i="27"/>
  <c r="AC120" i="27"/>
  <c r="AB120" i="27"/>
  <c r="AA120" i="27"/>
  <c r="Z120" i="27"/>
  <c r="Y120" i="27"/>
  <c r="X120" i="27"/>
  <c r="W120" i="27"/>
  <c r="V119" i="27"/>
  <c r="AP119" i="27"/>
  <c r="AO119" i="27"/>
  <c r="AN119" i="27"/>
  <c r="AM119" i="27"/>
  <c r="AL119" i="27"/>
  <c r="AK119" i="27"/>
  <c r="AJ119" i="27"/>
  <c r="AI119" i="27"/>
  <c r="AH119" i="27"/>
  <c r="AG119" i="27"/>
  <c r="AF119" i="27"/>
  <c r="AE119" i="27"/>
  <c r="AD119" i="27"/>
  <c r="AC119" i="27"/>
  <c r="AB119" i="27"/>
  <c r="AA119" i="27"/>
  <c r="Z119" i="27"/>
  <c r="Y119" i="27"/>
  <c r="X119" i="27"/>
  <c r="W119" i="27"/>
  <c r="V118" i="27"/>
  <c r="AP118" i="27"/>
  <c r="AO118" i="27"/>
  <c r="AN118" i="27"/>
  <c r="AM118" i="27"/>
  <c r="AL118" i="27"/>
  <c r="AK118" i="27"/>
  <c r="AJ118" i="27"/>
  <c r="AI118" i="27"/>
  <c r="AH118" i="27"/>
  <c r="AG118" i="27"/>
  <c r="AF118" i="27"/>
  <c r="AE118" i="27"/>
  <c r="AD118" i="27"/>
  <c r="AC118" i="27"/>
  <c r="AB118" i="27"/>
  <c r="AA118" i="27"/>
  <c r="Z118" i="27"/>
  <c r="Y118" i="27"/>
  <c r="X118" i="27"/>
  <c r="W118" i="27"/>
  <c r="V117" i="27"/>
  <c r="AP117" i="27"/>
  <c r="AO117" i="27"/>
  <c r="AN117" i="27"/>
  <c r="AM117" i="27"/>
  <c r="AL117" i="27"/>
  <c r="AK117" i="27"/>
  <c r="AJ117" i="27"/>
  <c r="AI117" i="27"/>
  <c r="AH117" i="27"/>
  <c r="AG117" i="27"/>
  <c r="AF117" i="27"/>
  <c r="AE117" i="27"/>
  <c r="AD117" i="27"/>
  <c r="AC117" i="27"/>
  <c r="AB117" i="27"/>
  <c r="AA117" i="27"/>
  <c r="Z117" i="27"/>
  <c r="Y117" i="27"/>
  <c r="X117" i="27"/>
  <c r="W117" i="27"/>
  <c r="V116" i="27"/>
  <c r="AP116" i="27"/>
  <c r="AO116" i="27"/>
  <c r="AN116" i="27"/>
  <c r="AM116" i="27"/>
  <c r="AL116" i="27"/>
  <c r="AK116" i="27"/>
  <c r="AJ116" i="27"/>
  <c r="AI116" i="27"/>
  <c r="AH116" i="27"/>
  <c r="AG116" i="27"/>
  <c r="AF116" i="27"/>
  <c r="AE116" i="27"/>
  <c r="AD116" i="27"/>
  <c r="AC116" i="27"/>
  <c r="AB116" i="27"/>
  <c r="AA116" i="27"/>
  <c r="Z116" i="27"/>
  <c r="Y116" i="27"/>
  <c r="X116" i="27"/>
  <c r="W116" i="27"/>
  <c r="V115" i="27"/>
  <c r="AP115" i="27"/>
  <c r="AO115" i="27"/>
  <c r="AN115" i="27"/>
  <c r="AM115" i="27"/>
  <c r="AL115" i="27"/>
  <c r="AK115" i="27"/>
  <c r="AJ115" i="27"/>
  <c r="AI115" i="27"/>
  <c r="AH115" i="27"/>
  <c r="AG115" i="27"/>
  <c r="AF115" i="27"/>
  <c r="AE115" i="27"/>
  <c r="AD115" i="27"/>
  <c r="AC115" i="27"/>
  <c r="AB115" i="27"/>
  <c r="AA115" i="27"/>
  <c r="Z115" i="27"/>
  <c r="Y115" i="27"/>
  <c r="X115" i="27"/>
  <c r="W115" i="27"/>
  <c r="V114" i="27"/>
  <c r="AP114" i="27"/>
  <c r="AO114" i="27"/>
  <c r="AN114" i="27"/>
  <c r="AM114" i="27"/>
  <c r="AL114" i="27"/>
  <c r="AK114" i="27"/>
  <c r="AJ114" i="27"/>
  <c r="AI114" i="27"/>
  <c r="AH114" i="27"/>
  <c r="AG114" i="27"/>
  <c r="AF114" i="27"/>
  <c r="AE114" i="27"/>
  <c r="AD114" i="27"/>
  <c r="AC114" i="27"/>
  <c r="AB114" i="27"/>
  <c r="AA114" i="27"/>
  <c r="Z114" i="27"/>
  <c r="Y114" i="27"/>
  <c r="X114" i="27"/>
  <c r="W114" i="27"/>
  <c r="V113" i="27"/>
  <c r="AP113" i="27"/>
  <c r="AO113" i="27"/>
  <c r="AN113" i="27"/>
  <c r="AM113" i="27"/>
  <c r="AL113" i="27"/>
  <c r="AK113" i="27"/>
  <c r="AJ113" i="27"/>
  <c r="AI113" i="27"/>
  <c r="AH113" i="27"/>
  <c r="AG113" i="27"/>
  <c r="AF113" i="27"/>
  <c r="AE113" i="27"/>
  <c r="AD113" i="27"/>
  <c r="AC113" i="27"/>
  <c r="AB113" i="27"/>
  <c r="AA113" i="27"/>
  <c r="Z113" i="27"/>
  <c r="Y113" i="27"/>
  <c r="X113" i="27"/>
  <c r="W113" i="27"/>
  <c r="V112" i="27"/>
  <c r="AP112" i="27"/>
  <c r="AO112" i="27"/>
  <c r="AN112" i="27"/>
  <c r="AM112" i="27"/>
  <c r="AL112" i="27"/>
  <c r="AK112" i="27"/>
  <c r="AJ112" i="27"/>
  <c r="AI112" i="27"/>
  <c r="AH112" i="27"/>
  <c r="AG112" i="27"/>
  <c r="AF112" i="27"/>
  <c r="AE112" i="27"/>
  <c r="AD112" i="27"/>
  <c r="AC112" i="27"/>
  <c r="AB112" i="27"/>
  <c r="AA112" i="27"/>
  <c r="Z112" i="27"/>
  <c r="Y112" i="27"/>
  <c r="X112" i="27"/>
  <c r="W112" i="27"/>
  <c r="V111" i="27"/>
  <c r="AP111" i="27"/>
  <c r="AO111" i="27"/>
  <c r="AN111" i="27"/>
  <c r="AM111" i="27"/>
  <c r="AL111" i="27"/>
  <c r="AK111" i="27"/>
  <c r="AJ111" i="27"/>
  <c r="AI111" i="27"/>
  <c r="AH111" i="27"/>
  <c r="AG111" i="27"/>
  <c r="AF111" i="27"/>
  <c r="AE111" i="27"/>
  <c r="AD111" i="27"/>
  <c r="AC111" i="27"/>
  <c r="AB111" i="27"/>
  <c r="AA111" i="27"/>
  <c r="Z111" i="27"/>
  <c r="Y111" i="27"/>
  <c r="X111" i="27"/>
  <c r="W111" i="27"/>
  <c r="V110" i="27"/>
  <c r="AP110" i="27"/>
  <c r="AO110" i="27"/>
  <c r="AN110" i="27"/>
  <c r="AM110" i="27"/>
  <c r="AL110" i="27"/>
  <c r="AK110" i="27"/>
  <c r="AJ110" i="27"/>
  <c r="AI110" i="27"/>
  <c r="AH110" i="27"/>
  <c r="AG110" i="27"/>
  <c r="AF110" i="27"/>
  <c r="AE110" i="27"/>
  <c r="AD110" i="27"/>
  <c r="AC110" i="27"/>
  <c r="AB110" i="27"/>
  <c r="AA110" i="27"/>
  <c r="Z110" i="27"/>
  <c r="Y110" i="27"/>
  <c r="X110" i="27"/>
  <c r="W110" i="27"/>
  <c r="V109" i="27"/>
  <c r="AP109" i="27"/>
  <c r="AO109" i="27"/>
  <c r="AN109" i="27"/>
  <c r="AM109" i="27"/>
  <c r="AL109" i="27"/>
  <c r="AK109" i="27"/>
  <c r="AJ109" i="27"/>
  <c r="AI109" i="27"/>
  <c r="AH109" i="27"/>
  <c r="AG109" i="27"/>
  <c r="AF109" i="27"/>
  <c r="AE109" i="27"/>
  <c r="AD109" i="27"/>
  <c r="AC109" i="27"/>
  <c r="AB109" i="27"/>
  <c r="AA109" i="27"/>
  <c r="Z109" i="27"/>
  <c r="Y109" i="27"/>
  <c r="X109" i="27"/>
  <c r="W109" i="27"/>
  <c r="V108" i="27"/>
  <c r="AP108" i="27"/>
  <c r="AO108" i="27"/>
  <c r="AN108" i="27"/>
  <c r="AM108" i="27"/>
  <c r="AL108" i="27"/>
  <c r="AK108" i="27"/>
  <c r="AJ108" i="27"/>
  <c r="AI108" i="27"/>
  <c r="AH108" i="27"/>
  <c r="AG108" i="27"/>
  <c r="AF108" i="27"/>
  <c r="AE108" i="27"/>
  <c r="AD108" i="27"/>
  <c r="AC108" i="27"/>
  <c r="AB108" i="27"/>
  <c r="AA108" i="27"/>
  <c r="Z108" i="27"/>
  <c r="Y108" i="27"/>
  <c r="X108" i="27"/>
  <c r="W108" i="27"/>
  <c r="V107" i="27"/>
  <c r="AP107" i="27"/>
  <c r="AO107" i="27"/>
  <c r="AN107" i="27"/>
  <c r="AM107" i="27"/>
  <c r="AL107" i="27"/>
  <c r="AK107" i="27"/>
  <c r="AJ107" i="27"/>
  <c r="AI107" i="27"/>
  <c r="AH107" i="27"/>
  <c r="AG107" i="27"/>
  <c r="AF107" i="27"/>
  <c r="AE107" i="27"/>
  <c r="AD107" i="27"/>
  <c r="AC107" i="27"/>
  <c r="AB107" i="27"/>
  <c r="AA107" i="27"/>
  <c r="Z107" i="27"/>
  <c r="Y107" i="27"/>
  <c r="X107" i="27"/>
  <c r="W107" i="27"/>
  <c r="V106" i="27"/>
  <c r="AP106" i="27"/>
  <c r="AO106" i="27"/>
  <c r="AN106" i="27"/>
  <c r="AM106" i="27"/>
  <c r="AL106" i="27"/>
  <c r="AK106" i="27"/>
  <c r="AJ106" i="27"/>
  <c r="AI106" i="27"/>
  <c r="AH106" i="27"/>
  <c r="AG106" i="27"/>
  <c r="AF106" i="27"/>
  <c r="AE106" i="27"/>
  <c r="AD106" i="27"/>
  <c r="AC106" i="27"/>
  <c r="AB106" i="27"/>
  <c r="AA106" i="27"/>
  <c r="Z106" i="27"/>
  <c r="Y106" i="27"/>
  <c r="X106" i="27"/>
  <c r="W106" i="27"/>
  <c r="V105" i="27"/>
  <c r="AP105" i="27"/>
  <c r="AO105" i="27"/>
  <c r="AN105" i="27"/>
  <c r="AM105" i="27"/>
  <c r="AL105" i="27"/>
  <c r="AK105" i="27"/>
  <c r="AJ105" i="27"/>
  <c r="AI105" i="27"/>
  <c r="AH105" i="27"/>
  <c r="AG105" i="27"/>
  <c r="AF105" i="27"/>
  <c r="AE105" i="27"/>
  <c r="AD105" i="27"/>
  <c r="AC105" i="27"/>
  <c r="AB105" i="27"/>
  <c r="AA105" i="27"/>
  <c r="Z105" i="27"/>
  <c r="Y105" i="27"/>
  <c r="X105" i="27"/>
  <c r="W105" i="27"/>
  <c r="V104" i="27"/>
  <c r="AP104" i="27"/>
  <c r="AO104" i="27"/>
  <c r="AN104" i="27"/>
  <c r="AM104" i="27"/>
  <c r="AL104" i="27"/>
  <c r="AK104" i="27"/>
  <c r="AJ104" i="27"/>
  <c r="AI104" i="27"/>
  <c r="AH104" i="27"/>
  <c r="AG104" i="27"/>
  <c r="AF104" i="27"/>
  <c r="AE104" i="27"/>
  <c r="AD104" i="27"/>
  <c r="AC104" i="27"/>
  <c r="AB104" i="27"/>
  <c r="AA104" i="27"/>
  <c r="Z104" i="27"/>
  <c r="Y104" i="27"/>
  <c r="X104" i="27"/>
  <c r="W104" i="27"/>
  <c r="V103" i="27"/>
  <c r="AP103" i="27"/>
  <c r="AO103" i="27"/>
  <c r="AN103" i="27"/>
  <c r="AM103" i="27"/>
  <c r="AL103" i="27"/>
  <c r="AK103" i="27"/>
  <c r="AJ103" i="27"/>
  <c r="AI103" i="27"/>
  <c r="AH103" i="27"/>
  <c r="AG103" i="27"/>
  <c r="AF103" i="27"/>
  <c r="AE103" i="27"/>
  <c r="AD103" i="27"/>
  <c r="AC103" i="27"/>
  <c r="AB103" i="27"/>
  <c r="AA103" i="27"/>
  <c r="Z103" i="27"/>
  <c r="Y103" i="27"/>
  <c r="X103" i="27"/>
  <c r="W103" i="27"/>
  <c r="V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Y102" i="27"/>
  <c r="X102" i="27"/>
  <c r="W102" i="27"/>
  <c r="V101" i="27"/>
  <c r="AP101" i="27"/>
  <c r="AO101" i="27"/>
  <c r="AN101" i="27"/>
  <c r="AM101" i="27"/>
  <c r="AL101" i="27"/>
  <c r="AK101" i="27"/>
  <c r="AJ101" i="27"/>
  <c r="AI101" i="27"/>
  <c r="AH101" i="27"/>
  <c r="AG101" i="27"/>
  <c r="AF101" i="27"/>
  <c r="AE101" i="27"/>
  <c r="AD101" i="27"/>
  <c r="AC101" i="27"/>
  <c r="AB101" i="27"/>
  <c r="AA101" i="27"/>
  <c r="Z101" i="27"/>
  <c r="Y101" i="27"/>
  <c r="X101" i="27"/>
  <c r="W101" i="27"/>
  <c r="V100" i="27"/>
  <c r="AP100" i="27"/>
  <c r="AO100" i="27"/>
  <c r="AN100" i="27"/>
  <c r="AM100" i="27"/>
  <c r="AL100" i="27"/>
  <c r="AK100" i="27"/>
  <c r="AJ100" i="27"/>
  <c r="AI100" i="27"/>
  <c r="AH100" i="27"/>
  <c r="AG100" i="27"/>
  <c r="AF100" i="27"/>
  <c r="AE100" i="27"/>
  <c r="AD100" i="27"/>
  <c r="AC100" i="27"/>
  <c r="AB100" i="27"/>
  <c r="AA100" i="27"/>
  <c r="Z100" i="27"/>
  <c r="Y100" i="27"/>
  <c r="X100" i="27"/>
  <c r="W100" i="27"/>
  <c r="V99" i="27"/>
  <c r="AP99" i="27"/>
  <c r="AO99" i="27"/>
  <c r="AN99" i="27"/>
  <c r="AM99" i="27"/>
  <c r="AL99" i="27"/>
  <c r="AK99" i="27"/>
  <c r="AJ99" i="27"/>
  <c r="AI99" i="27"/>
  <c r="AH99" i="27"/>
  <c r="AG99" i="27"/>
  <c r="AF99" i="27"/>
  <c r="AE99" i="27"/>
  <c r="AD99" i="27"/>
  <c r="AC99" i="27"/>
  <c r="AB99" i="27"/>
  <c r="AA99" i="27"/>
  <c r="Z99" i="27"/>
  <c r="Y99" i="27"/>
  <c r="X99" i="27"/>
  <c r="W99" i="27"/>
  <c r="V98" i="27"/>
  <c r="AP98" i="27"/>
  <c r="AO98" i="27"/>
  <c r="AN98" i="27"/>
  <c r="AM98" i="27"/>
  <c r="AL98" i="27"/>
  <c r="AK98" i="27"/>
  <c r="AJ98" i="27"/>
  <c r="AI98" i="27"/>
  <c r="AH98" i="27"/>
  <c r="AG98" i="27"/>
  <c r="AF98" i="27"/>
  <c r="AE98" i="27"/>
  <c r="AD98" i="27"/>
  <c r="AC98" i="27"/>
  <c r="AB98" i="27"/>
  <c r="AA98" i="27"/>
  <c r="Z98" i="27"/>
  <c r="Y98" i="27"/>
  <c r="X98" i="27"/>
  <c r="W98" i="27"/>
  <c r="V97" i="27"/>
  <c r="AP97" i="27"/>
  <c r="AO97" i="27"/>
  <c r="AN97" i="27"/>
  <c r="AM97" i="27"/>
  <c r="AL97" i="27"/>
  <c r="AK97" i="27"/>
  <c r="AJ97" i="27"/>
  <c r="AI97" i="27"/>
  <c r="AH97" i="27"/>
  <c r="AG97" i="27"/>
  <c r="AF97" i="27"/>
  <c r="AE97" i="27"/>
  <c r="AD97" i="27"/>
  <c r="AC97" i="27"/>
  <c r="AB97" i="27"/>
  <c r="AA97" i="27"/>
  <c r="Z97" i="27"/>
  <c r="Y97" i="27"/>
  <c r="X97" i="27"/>
  <c r="W97" i="27"/>
  <c r="V96" i="27"/>
  <c r="AP96" i="27"/>
  <c r="AO96" i="27"/>
  <c r="AN96" i="27"/>
  <c r="AM96" i="27"/>
  <c r="AL96" i="27"/>
  <c r="AK96" i="27"/>
  <c r="AJ96" i="27"/>
  <c r="AI96" i="27"/>
  <c r="AH96" i="27"/>
  <c r="AG96" i="27"/>
  <c r="AF96" i="27"/>
  <c r="AE96" i="27"/>
  <c r="AD96" i="27"/>
  <c r="AC96" i="27"/>
  <c r="AB96" i="27"/>
  <c r="AA96" i="27"/>
  <c r="Z96" i="27"/>
  <c r="Y96" i="27"/>
  <c r="X96" i="27"/>
  <c r="W96" i="27"/>
  <c r="V95" i="27"/>
  <c r="AP95" i="27"/>
  <c r="AO95" i="27"/>
  <c r="AN95" i="27"/>
  <c r="AM95" i="27"/>
  <c r="AL95" i="27"/>
  <c r="AK95" i="27"/>
  <c r="AJ95" i="27"/>
  <c r="AI95" i="27"/>
  <c r="AH95" i="27"/>
  <c r="AG95" i="27"/>
  <c r="AF95" i="27"/>
  <c r="AE95" i="27"/>
  <c r="AD95" i="27"/>
  <c r="AC95" i="27"/>
  <c r="AB95" i="27"/>
  <c r="AA95" i="27"/>
  <c r="Z95" i="27"/>
  <c r="Y95" i="27"/>
  <c r="X95" i="27"/>
  <c r="W95" i="27"/>
  <c r="V94" i="27"/>
  <c r="AP94" i="27"/>
  <c r="AO94" i="27"/>
  <c r="AN94" i="27"/>
  <c r="AM94" i="27"/>
  <c r="AL94" i="27"/>
  <c r="AK94" i="27"/>
  <c r="AJ94" i="27"/>
  <c r="AI94" i="27"/>
  <c r="AH94" i="27"/>
  <c r="AG94" i="27"/>
  <c r="AF94" i="27"/>
  <c r="AE94" i="27"/>
  <c r="AD94" i="27"/>
  <c r="AC94" i="27"/>
  <c r="AB94" i="27"/>
  <c r="AA94" i="27"/>
  <c r="Z94" i="27"/>
  <c r="Y94" i="27"/>
  <c r="X94" i="27"/>
  <c r="W94" i="27"/>
  <c r="V93" i="27"/>
  <c r="AP93" i="27"/>
  <c r="AO93" i="27"/>
  <c r="AN93" i="27"/>
  <c r="AM93" i="27"/>
  <c r="AL93" i="27"/>
  <c r="AK93" i="27"/>
  <c r="AJ93" i="27"/>
  <c r="AI93" i="27"/>
  <c r="AH93" i="27"/>
  <c r="AG93" i="27"/>
  <c r="AF93" i="27"/>
  <c r="AE93" i="27"/>
  <c r="AD93" i="27"/>
  <c r="AC93" i="27"/>
  <c r="AB93" i="27"/>
  <c r="AA93" i="27"/>
  <c r="Z93" i="27"/>
  <c r="Y93" i="27"/>
  <c r="X93" i="27"/>
  <c r="W93" i="27"/>
  <c r="V92" i="27"/>
  <c r="AP92" i="27"/>
  <c r="AO92" i="27"/>
  <c r="AN92" i="27"/>
  <c r="AM92" i="27"/>
  <c r="AL92" i="27"/>
  <c r="AK92" i="27"/>
  <c r="AJ92" i="27"/>
  <c r="AI92" i="27"/>
  <c r="AH92" i="27"/>
  <c r="AG92" i="27"/>
  <c r="AF92" i="27"/>
  <c r="AE92" i="27"/>
  <c r="AD92" i="27"/>
  <c r="AC92" i="27"/>
  <c r="AB92" i="27"/>
  <c r="AA92" i="27"/>
  <c r="Z92" i="27"/>
  <c r="Y92" i="27"/>
  <c r="X92" i="27"/>
  <c r="W92" i="27"/>
  <c r="V91" i="27"/>
  <c r="AP91" i="27"/>
  <c r="AO91" i="27"/>
  <c r="AN91" i="27"/>
  <c r="AM91" i="27"/>
  <c r="AL91" i="27"/>
  <c r="AK91" i="27"/>
  <c r="AJ91" i="27"/>
  <c r="AI91" i="27"/>
  <c r="AH91" i="27"/>
  <c r="AG91" i="27"/>
  <c r="AF91" i="27"/>
  <c r="AE91" i="27"/>
  <c r="AD91" i="27"/>
  <c r="AC91" i="27"/>
  <c r="AB91" i="27"/>
  <c r="AA91" i="27"/>
  <c r="Z91" i="27"/>
  <c r="Y91" i="27"/>
  <c r="X91" i="27"/>
  <c r="W91" i="27"/>
  <c r="V90" i="27"/>
  <c r="AP90" i="27"/>
  <c r="AO90" i="27"/>
  <c r="AN90" i="27"/>
  <c r="AM90" i="27"/>
  <c r="AL90" i="27"/>
  <c r="AK90" i="27"/>
  <c r="AJ90" i="27"/>
  <c r="AI90" i="27"/>
  <c r="AH90" i="27"/>
  <c r="AG90" i="27"/>
  <c r="AF90" i="27"/>
  <c r="AE90" i="27"/>
  <c r="AD90" i="27"/>
  <c r="AC90" i="27"/>
  <c r="AB90" i="27"/>
  <c r="AA90" i="27"/>
  <c r="Z90" i="27"/>
  <c r="Y90" i="27"/>
  <c r="X90" i="27"/>
  <c r="W90" i="27"/>
  <c r="V89" i="27"/>
  <c r="AP89" i="27"/>
  <c r="AO89" i="27"/>
  <c r="AN89" i="27"/>
  <c r="AM89" i="27"/>
  <c r="AL89" i="27"/>
  <c r="AK89" i="27"/>
  <c r="AJ89" i="27"/>
  <c r="AI89" i="27"/>
  <c r="AH89" i="27"/>
  <c r="AG89" i="27"/>
  <c r="AF89" i="27"/>
  <c r="AE89" i="27"/>
  <c r="AD89" i="27"/>
  <c r="AC89" i="27"/>
  <c r="AB89" i="27"/>
  <c r="AA89" i="27"/>
  <c r="Z89" i="27"/>
  <c r="Y89" i="27"/>
  <c r="X89" i="27"/>
  <c r="W89" i="27"/>
  <c r="V88" i="27"/>
  <c r="AP88" i="27"/>
  <c r="AO88" i="27"/>
  <c r="AN88" i="27"/>
  <c r="AM88" i="27"/>
  <c r="AL88" i="27"/>
  <c r="AK88" i="27"/>
  <c r="AJ88" i="27"/>
  <c r="AI88" i="27"/>
  <c r="AH88" i="27"/>
  <c r="AG88" i="27"/>
  <c r="AF88" i="27"/>
  <c r="AE88" i="27"/>
  <c r="AD88" i="27"/>
  <c r="AC88" i="27"/>
  <c r="AB88" i="27"/>
  <c r="AA88" i="27"/>
  <c r="Z88" i="27"/>
  <c r="Y88" i="27"/>
  <c r="X88" i="27"/>
  <c r="W88" i="27"/>
  <c r="V87" i="27"/>
  <c r="AP87" i="27"/>
  <c r="AO87" i="27"/>
  <c r="AN87" i="27"/>
  <c r="AM87" i="27"/>
  <c r="AL87" i="27"/>
  <c r="AK87" i="27"/>
  <c r="AJ87" i="27"/>
  <c r="AI87" i="27"/>
  <c r="AH87" i="27"/>
  <c r="AG87" i="27"/>
  <c r="AF87" i="27"/>
  <c r="AE87" i="27"/>
  <c r="AD87" i="27"/>
  <c r="AC87" i="27"/>
  <c r="AB87" i="27"/>
  <c r="AA87" i="27"/>
  <c r="Z87" i="27"/>
  <c r="Y87" i="27"/>
  <c r="X87" i="27"/>
  <c r="W87" i="27"/>
  <c r="V86" i="27"/>
  <c r="AP86" i="27"/>
  <c r="AO86" i="27"/>
  <c r="AN86" i="27"/>
  <c r="AM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5" i="27"/>
  <c r="AP85" i="27"/>
  <c r="AO85" i="27"/>
  <c r="AN85" i="27"/>
  <c r="AM85" i="27"/>
  <c r="AL85" i="27"/>
  <c r="AK85" i="27"/>
  <c r="AJ85" i="27"/>
  <c r="AI85" i="27"/>
  <c r="AH85" i="27"/>
  <c r="AG85" i="27"/>
  <c r="AF85" i="27"/>
  <c r="AE85" i="27"/>
  <c r="AD85" i="27"/>
  <c r="AC85" i="27"/>
  <c r="AB85" i="27"/>
  <c r="AA85" i="27"/>
  <c r="Z85" i="27"/>
  <c r="Y85" i="27"/>
  <c r="X85" i="27"/>
  <c r="W85" i="27"/>
  <c r="V84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3" i="27"/>
  <c r="AP83" i="27"/>
  <c r="AO83" i="27"/>
  <c r="AN83" i="27"/>
  <c r="AM83" i="27"/>
  <c r="AL83" i="27"/>
  <c r="AK83" i="27"/>
  <c r="AJ83" i="27"/>
  <c r="AI83" i="27"/>
  <c r="AH83" i="27"/>
  <c r="AG83" i="27"/>
  <c r="AF83" i="27"/>
  <c r="AE83" i="27"/>
  <c r="AD83" i="27"/>
  <c r="AC83" i="27"/>
  <c r="AB83" i="27"/>
  <c r="AA83" i="27"/>
  <c r="Z83" i="27"/>
  <c r="Y83" i="27"/>
  <c r="X83" i="27"/>
  <c r="W83" i="27"/>
  <c r="V82" i="27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1" i="27"/>
  <c r="AP81" i="27"/>
  <c r="AO81" i="27"/>
  <c r="AN81" i="27"/>
  <c r="AM81" i="27"/>
  <c r="AL81" i="27"/>
  <c r="AK81" i="27"/>
  <c r="AJ81" i="27"/>
  <c r="AI81" i="27"/>
  <c r="AH81" i="27"/>
  <c r="AG81" i="27"/>
  <c r="AF81" i="27"/>
  <c r="AE81" i="27"/>
  <c r="AD81" i="27"/>
  <c r="AC81" i="27"/>
  <c r="AB81" i="27"/>
  <c r="AA81" i="27"/>
  <c r="Z81" i="27"/>
  <c r="Y81" i="27"/>
  <c r="X81" i="27"/>
  <c r="W81" i="27"/>
  <c r="V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8" i="27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7" i="27"/>
  <c r="AP77" i="27"/>
  <c r="AO77" i="27"/>
  <c r="AN77" i="27"/>
  <c r="AM77" i="27"/>
  <c r="AL77" i="27"/>
  <c r="AK77" i="27"/>
  <c r="AJ77" i="27"/>
  <c r="AI77" i="27"/>
  <c r="AH77" i="27"/>
  <c r="AG77" i="27"/>
  <c r="AF77" i="27"/>
  <c r="AE77" i="27"/>
  <c r="AD77" i="27"/>
  <c r="AC77" i="27"/>
  <c r="AB77" i="27"/>
  <c r="AA77" i="27"/>
  <c r="Z77" i="27"/>
  <c r="Y77" i="27"/>
  <c r="X77" i="27"/>
  <c r="W77" i="27"/>
  <c r="V76" i="27"/>
  <c r="AP76" i="27"/>
  <c r="AO76" i="27"/>
  <c r="AN76" i="27"/>
  <c r="AM76" i="27"/>
  <c r="AL76" i="27"/>
  <c r="AK76" i="27"/>
  <c r="AJ76" i="27"/>
  <c r="AI76" i="27"/>
  <c r="AH76" i="27"/>
  <c r="AG76" i="27"/>
  <c r="AF76" i="27"/>
  <c r="AE76" i="27"/>
  <c r="AD76" i="27"/>
  <c r="AC76" i="27"/>
  <c r="AB76" i="27"/>
  <c r="AA76" i="27"/>
  <c r="Z76" i="27"/>
  <c r="Y76" i="27"/>
  <c r="X76" i="27"/>
  <c r="W76" i="27"/>
  <c r="V75" i="27"/>
  <c r="AP75" i="27"/>
  <c r="AO75" i="27"/>
  <c r="AN75" i="27"/>
  <c r="AM75" i="27"/>
  <c r="AL75" i="27"/>
  <c r="AK75" i="27"/>
  <c r="AJ75" i="27"/>
  <c r="AI75" i="27"/>
  <c r="AH75" i="27"/>
  <c r="AG75" i="27"/>
  <c r="AF75" i="27"/>
  <c r="AE75" i="27"/>
  <c r="AD75" i="27"/>
  <c r="AC75" i="27"/>
  <c r="AB75" i="27"/>
  <c r="AA75" i="27"/>
  <c r="Z75" i="27"/>
  <c r="Y75" i="27"/>
  <c r="X75" i="27"/>
  <c r="W75" i="27"/>
  <c r="V74" i="27"/>
  <c r="AP74" i="27"/>
  <c r="AO74" i="27"/>
  <c r="AN74" i="27"/>
  <c r="AM74" i="27"/>
  <c r="AL74" i="27"/>
  <c r="AK74" i="27"/>
  <c r="AJ74" i="27"/>
  <c r="AI74" i="27"/>
  <c r="AH74" i="27"/>
  <c r="AG74" i="27"/>
  <c r="AF74" i="27"/>
  <c r="AE74" i="27"/>
  <c r="AD74" i="27"/>
  <c r="AC74" i="27"/>
  <c r="AB74" i="27"/>
  <c r="AA74" i="27"/>
  <c r="Z74" i="27"/>
  <c r="Y74" i="27"/>
  <c r="X74" i="27"/>
  <c r="W74" i="27"/>
  <c r="V73" i="27"/>
  <c r="AP73" i="27"/>
  <c r="AO73" i="27"/>
  <c r="AN73" i="27"/>
  <c r="AM73" i="27"/>
  <c r="AL73" i="27"/>
  <c r="AK73" i="27"/>
  <c r="AJ73" i="27"/>
  <c r="AI73" i="27"/>
  <c r="AH73" i="27"/>
  <c r="AG73" i="27"/>
  <c r="AF73" i="27"/>
  <c r="AE73" i="27"/>
  <c r="AD73" i="27"/>
  <c r="AC73" i="27"/>
  <c r="AB73" i="27"/>
  <c r="AA73" i="27"/>
  <c r="Z73" i="27"/>
  <c r="Y73" i="27"/>
  <c r="X73" i="27"/>
  <c r="W73" i="27"/>
  <c r="V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2" i="27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1" i="27"/>
  <c r="AP51" i="27"/>
  <c r="AO51" i="27"/>
  <c r="AN51" i="27"/>
  <c r="AM51" i="27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7" i="27"/>
  <c r="AP47" i="27"/>
  <c r="AO47" i="27"/>
  <c r="AN47" i="27"/>
  <c r="AM47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5" i="27"/>
  <c r="AA45" i="27"/>
  <c r="Z45" i="27"/>
  <c r="Y45" i="27"/>
  <c r="X45" i="27"/>
  <c r="W45" i="27"/>
  <c r="V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W44" i="27"/>
  <c r="V43" i="27"/>
  <c r="AP43" i="27"/>
  <c r="AO43" i="27"/>
  <c r="AN43" i="27"/>
  <c r="AM43" i="27"/>
  <c r="AL43" i="27"/>
  <c r="AK43" i="27"/>
  <c r="AJ43" i="27"/>
  <c r="AI43" i="27"/>
  <c r="AH43" i="27"/>
  <c r="AG43" i="27"/>
  <c r="AF43" i="27"/>
  <c r="AE43" i="27"/>
  <c r="AD43" i="27"/>
  <c r="AC43" i="27"/>
  <c r="AB43" i="27"/>
  <c r="AA43" i="27"/>
  <c r="Z43" i="27"/>
  <c r="Y43" i="27"/>
  <c r="X43" i="27"/>
  <c r="W43" i="27"/>
  <c r="V42" i="27"/>
  <c r="AP42" i="27"/>
  <c r="AO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Z42" i="27"/>
  <c r="Y42" i="27"/>
  <c r="X42" i="27"/>
  <c r="W42" i="27"/>
  <c r="V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0" i="27"/>
  <c r="AP40" i="27"/>
  <c r="AO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Y40" i="27"/>
  <c r="X40" i="27"/>
  <c r="W40" i="27"/>
  <c r="V39" i="27"/>
  <c r="AP39" i="27"/>
  <c r="AO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V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Z38" i="27"/>
  <c r="Y38" i="27"/>
  <c r="X38" i="27"/>
  <c r="W38" i="27"/>
  <c r="V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6" i="27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Z36" i="27"/>
  <c r="Y36" i="27"/>
  <c r="X36" i="27"/>
  <c r="W36" i="27"/>
  <c r="V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Z35" i="27"/>
  <c r="Y35" i="27"/>
  <c r="X35" i="27"/>
  <c r="W35" i="27"/>
  <c r="V34" i="27"/>
  <c r="AP34" i="27"/>
  <c r="AO34" i="27"/>
  <c r="AN34" i="27"/>
  <c r="AM34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Y34" i="27"/>
  <c r="X34" i="27"/>
  <c r="W34" i="27"/>
  <c r="V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1" i="27"/>
  <c r="AP31" i="27"/>
  <c r="AO31" i="27"/>
  <c r="AN31" i="27"/>
  <c r="AM31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0" i="27"/>
  <c r="AP30" i="27"/>
  <c r="AO30" i="27"/>
  <c r="AN30" i="27"/>
  <c r="AM30" i="27"/>
  <c r="AL30" i="27"/>
  <c r="AK30" i="27"/>
  <c r="AJ30" i="27"/>
  <c r="AI30" i="27"/>
  <c r="AH30" i="27"/>
  <c r="AG30" i="27"/>
  <c r="AF30" i="27"/>
  <c r="AE30" i="27"/>
  <c r="AD30" i="27"/>
  <c r="AC30" i="27"/>
  <c r="AB30" i="27"/>
  <c r="AA30" i="27"/>
  <c r="Z30" i="27"/>
  <c r="Y30" i="27"/>
  <c r="X30" i="27"/>
  <c r="W30" i="27"/>
  <c r="V29" i="27"/>
  <c r="AP29" i="27"/>
  <c r="AO29" i="27"/>
  <c r="AN29" i="27"/>
  <c r="AM29" i="27"/>
  <c r="AL29" i="27"/>
  <c r="AK29" i="27"/>
  <c r="AJ29" i="27"/>
  <c r="AI29" i="27"/>
  <c r="AH29" i="27"/>
  <c r="AG29" i="27"/>
  <c r="AF29" i="27"/>
  <c r="AE29" i="27"/>
  <c r="AD29" i="27"/>
  <c r="AC29" i="27"/>
  <c r="AB29" i="27"/>
  <c r="AA29" i="27"/>
  <c r="Z29" i="27"/>
  <c r="Y29" i="27"/>
  <c r="X29" i="27"/>
  <c r="W29" i="27"/>
  <c r="V28" i="27"/>
  <c r="AP28" i="27"/>
  <c r="AO28" i="27"/>
  <c r="AN28" i="27"/>
  <c r="AM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Y28" i="27"/>
  <c r="X28" i="27"/>
  <c r="W28" i="27"/>
  <c r="V27" i="27"/>
  <c r="AP27" i="27"/>
  <c r="AO27" i="27"/>
  <c r="AN27" i="27"/>
  <c r="AM27" i="27"/>
  <c r="AL27" i="27"/>
  <c r="AK27" i="27"/>
  <c r="AJ27" i="27"/>
  <c r="AI27" i="27"/>
  <c r="AH27" i="27"/>
  <c r="AG27" i="27"/>
  <c r="AF27" i="27"/>
  <c r="AE27" i="27"/>
  <c r="AD27" i="27"/>
  <c r="AC27" i="27"/>
  <c r="AB27" i="27"/>
  <c r="AA27" i="27"/>
  <c r="Z27" i="27"/>
  <c r="Y27" i="27"/>
  <c r="X27" i="27"/>
  <c r="W27" i="27"/>
  <c r="V26" i="27"/>
  <c r="AP26" i="27"/>
  <c r="AO26" i="27"/>
  <c r="AN26" i="27"/>
  <c r="AM26" i="27"/>
  <c r="AL26" i="27"/>
  <c r="AK26" i="27"/>
  <c r="AJ26" i="27"/>
  <c r="AI26" i="27"/>
  <c r="AH26" i="27"/>
  <c r="AG26" i="27"/>
  <c r="AF26" i="27"/>
  <c r="AE26" i="27"/>
  <c r="AD26" i="27"/>
  <c r="AC26" i="27"/>
  <c r="AB26" i="27"/>
  <c r="AA26" i="27"/>
  <c r="Z26" i="27"/>
  <c r="Y26" i="27"/>
  <c r="X26" i="27"/>
  <c r="W26" i="27"/>
  <c r="V25" i="27"/>
  <c r="AP25" i="27"/>
  <c r="AO25" i="27"/>
  <c r="AN25" i="27"/>
  <c r="AM25" i="27"/>
  <c r="AL25" i="27"/>
  <c r="AK25" i="27"/>
  <c r="AJ25" i="27"/>
  <c r="AI25" i="27"/>
  <c r="AH25" i="27"/>
  <c r="AG25" i="27"/>
  <c r="AF25" i="27"/>
  <c r="AE25" i="27"/>
  <c r="AD25" i="27"/>
  <c r="AC25" i="27"/>
  <c r="AB25" i="27"/>
  <c r="AA25" i="27"/>
  <c r="Z25" i="27"/>
  <c r="Y25" i="27"/>
  <c r="X25" i="27"/>
  <c r="W25" i="27"/>
  <c r="V24" i="27"/>
  <c r="AP24" i="27"/>
  <c r="AO24" i="27"/>
  <c r="AN24" i="27"/>
  <c r="AM24" i="27"/>
  <c r="AL24" i="27"/>
  <c r="AK24" i="27"/>
  <c r="AJ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3" i="27"/>
  <c r="AP23" i="27"/>
  <c r="AO23" i="27"/>
  <c r="AN23" i="27"/>
  <c r="AM23" i="27"/>
  <c r="AL23" i="27"/>
  <c r="AK23" i="27"/>
  <c r="AJ23" i="27"/>
  <c r="AI23" i="27"/>
  <c r="AH23" i="27"/>
  <c r="AG23" i="27"/>
  <c r="AF23" i="27"/>
  <c r="AE23" i="27"/>
  <c r="AD23" i="27"/>
  <c r="AC23" i="27"/>
  <c r="AB23" i="27"/>
  <c r="AA23" i="27"/>
  <c r="Z23" i="27"/>
  <c r="Y23" i="27"/>
  <c r="X23" i="27"/>
  <c r="W23" i="27"/>
  <c r="V22" i="27"/>
  <c r="AP22" i="27"/>
  <c r="AO22" i="27"/>
  <c r="AN22" i="27"/>
  <c r="AM22" i="27"/>
  <c r="AL22" i="27"/>
  <c r="AK22" i="27"/>
  <c r="AJ22" i="27"/>
  <c r="AI22" i="27"/>
  <c r="AH22" i="27"/>
  <c r="AG22" i="27"/>
  <c r="AF22" i="27"/>
  <c r="AE22" i="27"/>
  <c r="AD22" i="27"/>
  <c r="AC22" i="27"/>
  <c r="AB22" i="27"/>
  <c r="AA22" i="27"/>
  <c r="Z22" i="27"/>
  <c r="Y22" i="27"/>
  <c r="X22" i="27"/>
  <c r="W22" i="27"/>
  <c r="V21" i="27"/>
  <c r="AP21" i="27"/>
  <c r="AO21" i="27"/>
  <c r="AN21" i="27"/>
  <c r="AM21" i="27"/>
  <c r="AL21" i="27"/>
  <c r="AK21" i="27"/>
  <c r="AJ21" i="27"/>
  <c r="AI21" i="27"/>
  <c r="AH21" i="27"/>
  <c r="AG21" i="27"/>
  <c r="AF21" i="27"/>
  <c r="AE21" i="27"/>
  <c r="AD21" i="27"/>
  <c r="AC21" i="27"/>
  <c r="AB21" i="27"/>
  <c r="AA21" i="27"/>
  <c r="Z21" i="27"/>
  <c r="Y21" i="27"/>
  <c r="X21" i="27"/>
  <c r="W21" i="27"/>
  <c r="V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Y20" i="27"/>
  <c r="X20" i="27"/>
  <c r="W20" i="27"/>
  <c r="V19" i="27"/>
  <c r="AP19" i="27"/>
  <c r="AO19" i="27"/>
  <c r="AN19" i="27"/>
  <c r="AM19" i="27"/>
  <c r="AL19" i="27"/>
  <c r="AK19" i="27"/>
  <c r="AJ19" i="27"/>
  <c r="AI19" i="27"/>
  <c r="AH19" i="27"/>
  <c r="AG19" i="27"/>
  <c r="AF19" i="27"/>
  <c r="AE19" i="27"/>
  <c r="AD19" i="27"/>
  <c r="AC19" i="27"/>
  <c r="AB19" i="27"/>
  <c r="AA19" i="27"/>
  <c r="Z19" i="27"/>
  <c r="Y19" i="27"/>
  <c r="X19" i="27"/>
  <c r="W19" i="27"/>
  <c r="V18" i="27"/>
  <c r="AP18" i="27"/>
  <c r="AO18" i="27"/>
  <c r="AN18" i="27"/>
  <c r="AM18" i="27"/>
  <c r="AL18" i="27"/>
  <c r="AK18" i="27"/>
  <c r="AJ18" i="27"/>
  <c r="AI18" i="27"/>
  <c r="AH18" i="27"/>
  <c r="AG18" i="27"/>
  <c r="AF18" i="27"/>
  <c r="AE18" i="27"/>
  <c r="AD18" i="27"/>
  <c r="AC18" i="27"/>
  <c r="AB18" i="27"/>
  <c r="AA18" i="27"/>
  <c r="Z18" i="27"/>
  <c r="Y18" i="27"/>
  <c r="X18" i="27"/>
  <c r="W18" i="27"/>
  <c r="V17" i="27"/>
  <c r="AP17" i="27"/>
  <c r="AO17" i="27"/>
  <c r="AN17" i="27"/>
  <c r="AM17" i="27"/>
  <c r="AL17" i="27"/>
  <c r="AK17" i="27"/>
  <c r="AJ17" i="27"/>
  <c r="AI17" i="27"/>
  <c r="AH17" i="27"/>
  <c r="AG17" i="27"/>
  <c r="AF17" i="27"/>
  <c r="AE17" i="27"/>
  <c r="AD17" i="27"/>
  <c r="AC17" i="27"/>
  <c r="AB17" i="27"/>
  <c r="AA17" i="27"/>
  <c r="Z17" i="27"/>
  <c r="Y17" i="27"/>
  <c r="X17" i="27"/>
  <c r="W17" i="27"/>
  <c r="V16" i="27"/>
  <c r="AP16" i="27"/>
  <c r="AO16" i="27"/>
  <c r="AN16" i="27"/>
  <c r="AM16" i="27"/>
  <c r="AL16" i="27"/>
  <c r="AK16" i="27"/>
  <c r="AJ16" i="27"/>
  <c r="AI16" i="27"/>
  <c r="AH16" i="27"/>
  <c r="AG16" i="27"/>
  <c r="AF16" i="27"/>
  <c r="AE16" i="27"/>
  <c r="AD16" i="27"/>
  <c r="AC16" i="27"/>
  <c r="AB16" i="27"/>
  <c r="AA16" i="27"/>
  <c r="Z16" i="27"/>
  <c r="Y16" i="27"/>
  <c r="X16" i="27"/>
  <c r="W16" i="27"/>
  <c r="V15" i="27"/>
  <c r="AP15" i="27"/>
  <c r="AO15" i="27"/>
  <c r="AN15" i="27"/>
  <c r="AM15" i="27"/>
  <c r="AL15" i="27"/>
  <c r="AK15" i="27"/>
  <c r="AJ15" i="27"/>
  <c r="AI15" i="27"/>
  <c r="AH15" i="27"/>
  <c r="AG15" i="27"/>
  <c r="AF15" i="27"/>
  <c r="AE15" i="27"/>
  <c r="AD15" i="27"/>
  <c r="AC15" i="27"/>
  <c r="AB15" i="27"/>
  <c r="AA15" i="27"/>
  <c r="Z15" i="27"/>
  <c r="Y15" i="27"/>
  <c r="X15" i="27"/>
  <c r="W15" i="27"/>
  <c r="V14" i="27"/>
  <c r="AP14" i="27"/>
  <c r="AO14" i="27"/>
  <c r="AN14" i="27"/>
  <c r="AM14" i="27"/>
  <c r="AL14" i="27"/>
  <c r="AK14" i="27"/>
  <c r="AJ14" i="27"/>
  <c r="AI14" i="27"/>
  <c r="AH14" i="27"/>
  <c r="AG14" i="27"/>
  <c r="AF14" i="27"/>
  <c r="AE14" i="27"/>
  <c r="AD14" i="27"/>
  <c r="AC14" i="27"/>
  <c r="AB14" i="27"/>
  <c r="AA14" i="27"/>
  <c r="Z14" i="27"/>
  <c r="Y14" i="27"/>
  <c r="X14" i="27"/>
  <c r="W14" i="27"/>
  <c r="V13" i="27"/>
  <c r="AP13" i="27"/>
  <c r="AO13" i="27"/>
  <c r="AN13" i="27"/>
  <c r="AM13" i="27"/>
  <c r="AL13" i="27"/>
  <c r="AK13" i="27"/>
  <c r="AJ13" i="27"/>
  <c r="AI13" i="27"/>
  <c r="AH13" i="27"/>
  <c r="AG13" i="27"/>
  <c r="AF13" i="27"/>
  <c r="AE13" i="27"/>
  <c r="AD13" i="27"/>
  <c r="AC13" i="27"/>
  <c r="AB13" i="27"/>
  <c r="AA13" i="27"/>
  <c r="Z13" i="27"/>
  <c r="Y13" i="27"/>
  <c r="X13" i="27"/>
  <c r="W13" i="27"/>
  <c r="V12" i="27"/>
  <c r="AP12" i="27"/>
  <c r="AO12" i="27"/>
  <c r="AN12" i="27"/>
  <c r="AM12" i="27"/>
  <c r="AL12" i="27"/>
  <c r="AK12" i="27"/>
  <c r="AJ12" i="27"/>
  <c r="AI12" i="27"/>
  <c r="AH12" i="27"/>
  <c r="AG12" i="27"/>
  <c r="AF12" i="27"/>
  <c r="AE12" i="27"/>
  <c r="AD12" i="27"/>
  <c r="AC12" i="27"/>
  <c r="AB12" i="27"/>
  <c r="AA12" i="27"/>
  <c r="Z12" i="27"/>
  <c r="Y12" i="27"/>
  <c r="X12" i="27"/>
  <c r="W12" i="27"/>
  <c r="V11" i="27"/>
  <c r="AP11" i="27"/>
  <c r="AO11" i="27"/>
  <c r="AN11" i="27"/>
  <c r="AM11" i="27"/>
  <c r="AL11" i="27"/>
  <c r="AK11" i="27"/>
  <c r="AJ11" i="27"/>
  <c r="AI11" i="27"/>
  <c r="AH11" i="27"/>
  <c r="AG11" i="27"/>
  <c r="AF11" i="27"/>
  <c r="AE11" i="27"/>
  <c r="AD11" i="27"/>
  <c r="AC11" i="27"/>
  <c r="AB11" i="27"/>
  <c r="AA11" i="27"/>
  <c r="Z11" i="27"/>
  <c r="Y11" i="27"/>
  <c r="X11" i="27"/>
  <c r="W11" i="27"/>
  <c r="V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9" i="27"/>
  <c r="AP9" i="27"/>
  <c r="AO9" i="27"/>
  <c r="AN9" i="27"/>
  <c r="AM9" i="27"/>
  <c r="AL9" i="27"/>
  <c r="AK9" i="27"/>
  <c r="AJ9" i="27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8" i="27"/>
  <c r="AP8" i="27"/>
  <c r="AO8" i="27"/>
  <c r="AN8" i="27"/>
  <c r="AM8" i="27"/>
  <c r="AL8" i="27"/>
  <c r="AK8" i="27"/>
  <c r="AJ8" i="27"/>
  <c r="AI8" i="27"/>
  <c r="AH8" i="27"/>
  <c r="AG8" i="27"/>
  <c r="AF8" i="27"/>
  <c r="AE8" i="27"/>
  <c r="AD8" i="27"/>
  <c r="AC8" i="27"/>
  <c r="AB8" i="27"/>
  <c r="AA8" i="27"/>
  <c r="Z8" i="27"/>
  <c r="Y8" i="27"/>
  <c r="X8" i="27"/>
  <c r="W8" i="27"/>
  <c r="V7" i="27"/>
  <c r="AP7" i="27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Y7" i="27"/>
  <c r="X7" i="27"/>
  <c r="W7" i="27"/>
  <c r="V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4" i="27"/>
  <c r="AP4" i="27"/>
  <c r="AO4" i="27"/>
  <c r="AN4" i="27"/>
  <c r="AM4" i="27"/>
  <c r="AL4" i="27"/>
  <c r="AK4" i="27"/>
  <c r="AJ4" i="27"/>
  <c r="AI4" i="27"/>
  <c r="AH4" i="27"/>
  <c r="AG4" i="27"/>
  <c r="AF4" i="27"/>
  <c r="AE4" i="27"/>
  <c r="AD4" i="27"/>
  <c r="AC4" i="27"/>
  <c r="AB4" i="27"/>
  <c r="AA4" i="27"/>
  <c r="Z4" i="27"/>
  <c r="Y4" i="27"/>
  <c r="X4" i="27"/>
  <c r="W4" i="27"/>
  <c r="V3" i="27"/>
  <c r="AP3" i="27"/>
  <c r="AO3" i="27"/>
  <c r="AN3" i="27"/>
  <c r="AM3" i="27"/>
  <c r="AL3" i="27"/>
  <c r="AK3" i="27"/>
  <c r="AJ3" i="27"/>
  <c r="AI3" i="27"/>
  <c r="AH3" i="27"/>
  <c r="AG3" i="27"/>
  <c r="AF3" i="27"/>
  <c r="AE3" i="27"/>
  <c r="AD3" i="27"/>
  <c r="AC3" i="27"/>
  <c r="AB3" i="27"/>
  <c r="AA3" i="27"/>
  <c r="Z3" i="27"/>
  <c r="Y3" i="27"/>
  <c r="X3" i="27"/>
  <c r="W3" i="27"/>
  <c r="V2" i="27"/>
  <c r="AP2" i="27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177" i="42"/>
  <c r="AP177" i="42"/>
  <c r="AO177" i="42"/>
  <c r="AN177" i="42"/>
  <c r="AM177" i="42"/>
  <c r="AL177" i="42"/>
  <c r="AK177" i="42"/>
  <c r="AJ177" i="42"/>
  <c r="AI177" i="42"/>
  <c r="AH177" i="42"/>
  <c r="AG177" i="42"/>
  <c r="AF177" i="42"/>
  <c r="AE177" i="42"/>
  <c r="AD177" i="42"/>
  <c r="AC177" i="42"/>
  <c r="AB177" i="42"/>
  <c r="AA177" i="42"/>
  <c r="Z177" i="42"/>
  <c r="Y177" i="42"/>
  <c r="X177" i="42"/>
  <c r="W177" i="42"/>
  <c r="V176" i="42"/>
  <c r="AP176" i="42"/>
  <c r="AO176" i="42"/>
  <c r="AN176" i="42"/>
  <c r="AM176" i="42"/>
  <c r="AL176" i="42"/>
  <c r="AK176" i="42"/>
  <c r="AJ176" i="42"/>
  <c r="AI176" i="42"/>
  <c r="AH176" i="42"/>
  <c r="AG176" i="42"/>
  <c r="AF176" i="42"/>
  <c r="AE176" i="42"/>
  <c r="AD176" i="42"/>
  <c r="AC176" i="42"/>
  <c r="AB176" i="42"/>
  <c r="AA176" i="42"/>
  <c r="Z176" i="42"/>
  <c r="Y176" i="42"/>
  <c r="X176" i="42"/>
  <c r="W176" i="42"/>
  <c r="V175" i="42"/>
  <c r="AP175" i="42"/>
  <c r="AO175" i="42"/>
  <c r="AN175" i="42"/>
  <c r="AM175" i="42"/>
  <c r="AL175" i="42"/>
  <c r="AK175" i="42"/>
  <c r="AJ175" i="42"/>
  <c r="AI175" i="42"/>
  <c r="AH175" i="42"/>
  <c r="AG175" i="42"/>
  <c r="AF175" i="42"/>
  <c r="AE175" i="42"/>
  <c r="AD175" i="42"/>
  <c r="AC175" i="42"/>
  <c r="AB175" i="42"/>
  <c r="AA175" i="42"/>
  <c r="Z175" i="42"/>
  <c r="Y175" i="42"/>
  <c r="X175" i="42"/>
  <c r="W175" i="42"/>
  <c r="V174" i="42"/>
  <c r="AP174" i="42"/>
  <c r="AO174" i="42"/>
  <c r="AN174" i="42"/>
  <c r="AM174" i="42"/>
  <c r="AL174" i="42"/>
  <c r="AK174" i="42"/>
  <c r="AJ174" i="42"/>
  <c r="AI174" i="42"/>
  <c r="AH174" i="42"/>
  <c r="AG174" i="42"/>
  <c r="AF174" i="42"/>
  <c r="AE174" i="42"/>
  <c r="AD174" i="42"/>
  <c r="AC174" i="42"/>
  <c r="AB174" i="42"/>
  <c r="AA174" i="42"/>
  <c r="Z174" i="42"/>
  <c r="Y174" i="42"/>
  <c r="X174" i="42"/>
  <c r="W174" i="42"/>
  <c r="V173" i="42"/>
  <c r="AP173" i="42"/>
  <c r="AO173" i="42"/>
  <c r="AN173" i="42"/>
  <c r="AM173" i="42"/>
  <c r="AL173" i="42"/>
  <c r="AK173" i="42"/>
  <c r="AJ173" i="42"/>
  <c r="AI173" i="42"/>
  <c r="AH173" i="42"/>
  <c r="AG173" i="42"/>
  <c r="AF173" i="42"/>
  <c r="AE173" i="42"/>
  <c r="AD173" i="42"/>
  <c r="AC173" i="42"/>
  <c r="AB173" i="42"/>
  <c r="AA173" i="42"/>
  <c r="Z173" i="42"/>
  <c r="Y173" i="42"/>
  <c r="X173" i="42"/>
  <c r="W173" i="42"/>
  <c r="V172" i="42"/>
  <c r="AP172" i="42"/>
  <c r="AO172" i="42"/>
  <c r="AN172" i="42"/>
  <c r="AM172" i="42"/>
  <c r="AL172" i="42"/>
  <c r="AK172" i="42"/>
  <c r="AJ172" i="42"/>
  <c r="AI172" i="42"/>
  <c r="AH172" i="42"/>
  <c r="AG172" i="42"/>
  <c r="AF172" i="42"/>
  <c r="AE172" i="42"/>
  <c r="AD172" i="42"/>
  <c r="AC172" i="42"/>
  <c r="AB172" i="42"/>
  <c r="AA172" i="42"/>
  <c r="Z172" i="42"/>
  <c r="Y172" i="42"/>
  <c r="X172" i="42"/>
  <c r="W172" i="42"/>
  <c r="V171" i="42"/>
  <c r="AP171" i="42"/>
  <c r="AO171" i="42"/>
  <c r="AN171" i="42"/>
  <c r="AM171" i="42"/>
  <c r="AL171" i="42"/>
  <c r="AK171" i="42"/>
  <c r="AJ171" i="42"/>
  <c r="AI171" i="42"/>
  <c r="AH171" i="42"/>
  <c r="AG171" i="42"/>
  <c r="AF171" i="42"/>
  <c r="AE171" i="42"/>
  <c r="AD171" i="42"/>
  <c r="AC171" i="42"/>
  <c r="AB171" i="42"/>
  <c r="AA171" i="42"/>
  <c r="Z171" i="42"/>
  <c r="Y171" i="42"/>
  <c r="X171" i="42"/>
  <c r="W171" i="42"/>
  <c r="V170" i="42"/>
  <c r="AP170" i="42"/>
  <c r="AO170" i="42"/>
  <c r="AN170" i="42"/>
  <c r="AM170" i="42"/>
  <c r="AL170" i="42"/>
  <c r="AK170" i="42"/>
  <c r="AJ170" i="42"/>
  <c r="AI170" i="42"/>
  <c r="AH170" i="42"/>
  <c r="AG170" i="42"/>
  <c r="AF170" i="42"/>
  <c r="AE170" i="42"/>
  <c r="AD170" i="42"/>
  <c r="AC170" i="42"/>
  <c r="AB170" i="42"/>
  <c r="AA170" i="42"/>
  <c r="Z170" i="42"/>
  <c r="Y170" i="42"/>
  <c r="X170" i="42"/>
  <c r="W170" i="42"/>
  <c r="V169" i="42"/>
  <c r="AP169" i="42"/>
  <c r="AO169" i="42"/>
  <c r="AN169" i="42"/>
  <c r="AM169" i="42"/>
  <c r="AL169" i="42"/>
  <c r="AK169" i="42"/>
  <c r="AJ169" i="42"/>
  <c r="AI169" i="42"/>
  <c r="AH169" i="42"/>
  <c r="AG169" i="42"/>
  <c r="AF169" i="42"/>
  <c r="AE169" i="42"/>
  <c r="AD169" i="42"/>
  <c r="AC169" i="42"/>
  <c r="AB169" i="42"/>
  <c r="AA169" i="42"/>
  <c r="Z169" i="42"/>
  <c r="Y169" i="42"/>
  <c r="X169" i="42"/>
  <c r="W169" i="42"/>
  <c r="V168" i="42"/>
  <c r="AP168" i="42"/>
  <c r="AO168" i="42"/>
  <c r="AN168" i="42"/>
  <c r="AM168" i="42"/>
  <c r="AL168" i="42"/>
  <c r="AK168" i="42"/>
  <c r="AJ168" i="42"/>
  <c r="AI168" i="42"/>
  <c r="AH168" i="42"/>
  <c r="AG168" i="42"/>
  <c r="AF168" i="42"/>
  <c r="AE168" i="42"/>
  <c r="AD168" i="42"/>
  <c r="AC168" i="42"/>
  <c r="AB168" i="42"/>
  <c r="AA168" i="42"/>
  <c r="Z168" i="42"/>
  <c r="Y168" i="42"/>
  <c r="X168" i="42"/>
  <c r="W168" i="42"/>
  <c r="V167" i="42"/>
  <c r="AP167" i="42"/>
  <c r="AO167" i="42"/>
  <c r="AN167" i="42"/>
  <c r="AM167" i="42"/>
  <c r="AL167" i="42"/>
  <c r="AK167" i="42"/>
  <c r="AJ167" i="42"/>
  <c r="AI167" i="42"/>
  <c r="AH167" i="42"/>
  <c r="AG167" i="42"/>
  <c r="AF167" i="42"/>
  <c r="AE167" i="42"/>
  <c r="AD167" i="42"/>
  <c r="AC167" i="42"/>
  <c r="AB167" i="42"/>
  <c r="AA167" i="42"/>
  <c r="Z167" i="42"/>
  <c r="Y167" i="42"/>
  <c r="X167" i="42"/>
  <c r="W167" i="42"/>
  <c r="V166" i="42"/>
  <c r="AP166" i="42"/>
  <c r="AO166" i="42"/>
  <c r="AN166" i="42"/>
  <c r="AM166" i="42"/>
  <c r="AL166" i="42"/>
  <c r="AK166" i="42"/>
  <c r="AJ166" i="42"/>
  <c r="AI166" i="42"/>
  <c r="AH166" i="42"/>
  <c r="AG166" i="42"/>
  <c r="AF166" i="42"/>
  <c r="AE166" i="42"/>
  <c r="AD166" i="42"/>
  <c r="AC166" i="42"/>
  <c r="AB166" i="42"/>
  <c r="AA166" i="42"/>
  <c r="Z166" i="42"/>
  <c r="Y166" i="42"/>
  <c r="X166" i="42"/>
  <c r="W166" i="42"/>
  <c r="V165" i="42"/>
  <c r="AP165" i="42"/>
  <c r="AO165" i="42"/>
  <c r="AN165" i="42"/>
  <c r="AM165" i="42"/>
  <c r="AL165" i="42"/>
  <c r="AK165" i="42"/>
  <c r="AJ165" i="42"/>
  <c r="AI165" i="42"/>
  <c r="AH165" i="42"/>
  <c r="AG165" i="42"/>
  <c r="AF165" i="42"/>
  <c r="AE165" i="42"/>
  <c r="AD165" i="42"/>
  <c r="AC165" i="42"/>
  <c r="AB165" i="42"/>
  <c r="AA165" i="42"/>
  <c r="Z165" i="42"/>
  <c r="Y165" i="42"/>
  <c r="X165" i="42"/>
  <c r="W165" i="42"/>
  <c r="V164" i="42"/>
  <c r="AP164" i="42"/>
  <c r="AO164" i="42"/>
  <c r="AN164" i="42"/>
  <c r="AM164" i="42"/>
  <c r="AL164" i="42"/>
  <c r="AK164" i="42"/>
  <c r="AJ164" i="42"/>
  <c r="AI164" i="42"/>
  <c r="AH164" i="42"/>
  <c r="AG164" i="42"/>
  <c r="AF164" i="42"/>
  <c r="AE164" i="42"/>
  <c r="AD164" i="42"/>
  <c r="AC164" i="42"/>
  <c r="AB164" i="42"/>
  <c r="AA164" i="42"/>
  <c r="Z164" i="42"/>
  <c r="Y164" i="42"/>
  <c r="X164" i="42"/>
  <c r="W164" i="42"/>
  <c r="V163" i="42"/>
  <c r="AP163" i="42"/>
  <c r="AO163" i="42"/>
  <c r="AN163" i="42"/>
  <c r="AM163" i="42"/>
  <c r="AL163" i="42"/>
  <c r="AK163" i="42"/>
  <c r="AJ163" i="42"/>
  <c r="AI163" i="42"/>
  <c r="AH163" i="42"/>
  <c r="AG163" i="42"/>
  <c r="AF163" i="42"/>
  <c r="AE163" i="42"/>
  <c r="AD163" i="42"/>
  <c r="AC163" i="42"/>
  <c r="AB163" i="42"/>
  <c r="AA163" i="42"/>
  <c r="Z163" i="42"/>
  <c r="Y163" i="42"/>
  <c r="X163" i="42"/>
  <c r="W163" i="42"/>
  <c r="V162" i="42"/>
  <c r="AP162" i="42"/>
  <c r="AO162" i="42"/>
  <c r="AN162" i="42"/>
  <c r="AM162" i="42"/>
  <c r="AL162" i="42"/>
  <c r="AK162" i="42"/>
  <c r="AJ162" i="42"/>
  <c r="AI162" i="42"/>
  <c r="AH162" i="42"/>
  <c r="AG162" i="42"/>
  <c r="AF162" i="42"/>
  <c r="AE162" i="42"/>
  <c r="AD162" i="42"/>
  <c r="AC162" i="42"/>
  <c r="AB162" i="42"/>
  <c r="AA162" i="42"/>
  <c r="Z162" i="42"/>
  <c r="Y162" i="42"/>
  <c r="X162" i="42"/>
  <c r="W162" i="42"/>
  <c r="V161" i="42"/>
  <c r="AP161" i="42"/>
  <c r="AO161" i="42"/>
  <c r="AN161" i="42"/>
  <c r="AM161" i="42"/>
  <c r="AL161" i="42"/>
  <c r="AK161" i="42"/>
  <c r="AJ161" i="42"/>
  <c r="AI161" i="42"/>
  <c r="AH161" i="42"/>
  <c r="AG161" i="42"/>
  <c r="AF161" i="42"/>
  <c r="AE161" i="42"/>
  <c r="AD161" i="42"/>
  <c r="AC161" i="42"/>
  <c r="AB161" i="42"/>
  <c r="AA161" i="42"/>
  <c r="Z161" i="42"/>
  <c r="Y161" i="42"/>
  <c r="X161" i="42"/>
  <c r="W161" i="42"/>
  <c r="V160" i="42"/>
  <c r="AP160" i="42"/>
  <c r="AO160" i="42"/>
  <c r="AN160" i="42"/>
  <c r="AM160" i="42"/>
  <c r="AL160" i="42"/>
  <c r="AK160" i="42"/>
  <c r="AJ160" i="42"/>
  <c r="AI160" i="42"/>
  <c r="AH160" i="42"/>
  <c r="AG160" i="42"/>
  <c r="AF160" i="42"/>
  <c r="AE160" i="42"/>
  <c r="AD160" i="42"/>
  <c r="AC160" i="42"/>
  <c r="AB160" i="42"/>
  <c r="AA160" i="42"/>
  <c r="Z160" i="42"/>
  <c r="Y160" i="42"/>
  <c r="X160" i="42"/>
  <c r="W160" i="42"/>
  <c r="V159" i="42"/>
  <c r="AP159" i="42"/>
  <c r="AO159" i="42"/>
  <c r="AN159" i="42"/>
  <c r="AM159" i="42"/>
  <c r="AL159" i="42"/>
  <c r="AK159" i="42"/>
  <c r="AJ159" i="42"/>
  <c r="AI159" i="42"/>
  <c r="AH159" i="42"/>
  <c r="AG159" i="42"/>
  <c r="AF159" i="42"/>
  <c r="AE159" i="42"/>
  <c r="AD159" i="42"/>
  <c r="AC159" i="42"/>
  <c r="AB159" i="42"/>
  <c r="AA159" i="42"/>
  <c r="Z159" i="42"/>
  <c r="Y159" i="42"/>
  <c r="X159" i="42"/>
  <c r="W159" i="42"/>
  <c r="V158" i="42"/>
  <c r="AP158" i="42"/>
  <c r="AO158" i="42"/>
  <c r="AN158" i="42"/>
  <c r="AM158" i="42"/>
  <c r="AL158" i="42"/>
  <c r="AK158" i="42"/>
  <c r="AJ158" i="42"/>
  <c r="AI158" i="42"/>
  <c r="AH158" i="42"/>
  <c r="AG158" i="42"/>
  <c r="AF158" i="42"/>
  <c r="AE158" i="42"/>
  <c r="AD158" i="42"/>
  <c r="AC158" i="42"/>
  <c r="AB158" i="42"/>
  <c r="AA158" i="42"/>
  <c r="Z158" i="42"/>
  <c r="Y158" i="42"/>
  <c r="X158" i="42"/>
  <c r="W158" i="42"/>
  <c r="V157" i="42"/>
  <c r="AP157" i="42"/>
  <c r="AO157" i="42"/>
  <c r="AN157" i="42"/>
  <c r="AM157" i="42"/>
  <c r="AL157" i="42"/>
  <c r="AK157" i="42"/>
  <c r="AJ157" i="42"/>
  <c r="AI157" i="42"/>
  <c r="AH157" i="42"/>
  <c r="AG157" i="42"/>
  <c r="AF157" i="42"/>
  <c r="AE157" i="42"/>
  <c r="AD157" i="42"/>
  <c r="AC157" i="42"/>
  <c r="AB157" i="42"/>
  <c r="AA157" i="42"/>
  <c r="Z157" i="42"/>
  <c r="Y157" i="42"/>
  <c r="X157" i="42"/>
  <c r="W157" i="42"/>
  <c r="V156" i="42"/>
  <c r="AP156" i="42"/>
  <c r="AO156" i="42"/>
  <c r="AN156" i="42"/>
  <c r="AM156" i="42"/>
  <c r="AL156" i="42"/>
  <c r="AK156" i="42"/>
  <c r="AJ156" i="42"/>
  <c r="AI156" i="42"/>
  <c r="AH156" i="42"/>
  <c r="AG156" i="42"/>
  <c r="AF156" i="42"/>
  <c r="AE156" i="42"/>
  <c r="AD156" i="42"/>
  <c r="AC156" i="42"/>
  <c r="AB156" i="42"/>
  <c r="AA156" i="42"/>
  <c r="Z156" i="42"/>
  <c r="Y156" i="42"/>
  <c r="X156" i="42"/>
  <c r="W156" i="42"/>
  <c r="V155" i="42"/>
  <c r="AP155" i="42"/>
  <c r="AO155" i="42"/>
  <c r="AN155" i="42"/>
  <c r="AM155" i="42"/>
  <c r="AL155" i="42"/>
  <c r="AK155" i="42"/>
  <c r="AJ155" i="42"/>
  <c r="AI155" i="42"/>
  <c r="AH155" i="42"/>
  <c r="AG155" i="42"/>
  <c r="AF155" i="42"/>
  <c r="AE155" i="42"/>
  <c r="AD155" i="42"/>
  <c r="AC155" i="42"/>
  <c r="AB155" i="42"/>
  <c r="AA155" i="42"/>
  <c r="Z155" i="42"/>
  <c r="Y155" i="42"/>
  <c r="X155" i="42"/>
  <c r="W155" i="42"/>
  <c r="V154" i="42"/>
  <c r="AP154" i="42"/>
  <c r="AO154" i="42"/>
  <c r="AN154" i="42"/>
  <c r="AM154" i="42"/>
  <c r="AL154" i="42"/>
  <c r="AK154" i="42"/>
  <c r="AJ154" i="42"/>
  <c r="AI154" i="42"/>
  <c r="AH154" i="42"/>
  <c r="AG154" i="42"/>
  <c r="AF154" i="42"/>
  <c r="AE154" i="42"/>
  <c r="AD154" i="42"/>
  <c r="AC154" i="42"/>
  <c r="AB154" i="42"/>
  <c r="AA154" i="42"/>
  <c r="Z154" i="42"/>
  <c r="Y154" i="42"/>
  <c r="X154" i="42"/>
  <c r="W154" i="42"/>
  <c r="V153" i="42"/>
  <c r="AP153" i="42"/>
  <c r="AO153" i="42"/>
  <c r="AN153" i="42"/>
  <c r="AM153" i="42"/>
  <c r="AL153" i="42"/>
  <c r="AK153" i="42"/>
  <c r="AJ153" i="42"/>
  <c r="AI153" i="42"/>
  <c r="AH153" i="42"/>
  <c r="AG153" i="42"/>
  <c r="AF153" i="42"/>
  <c r="AE153" i="42"/>
  <c r="AD153" i="42"/>
  <c r="AC153" i="42"/>
  <c r="AB153" i="42"/>
  <c r="AA153" i="42"/>
  <c r="Z153" i="42"/>
  <c r="Y153" i="42"/>
  <c r="X153" i="42"/>
  <c r="W153" i="42"/>
  <c r="V152" i="42"/>
  <c r="AP152" i="42"/>
  <c r="AO152" i="42"/>
  <c r="AN152" i="42"/>
  <c r="AM152" i="42"/>
  <c r="AL152" i="42"/>
  <c r="AK152" i="42"/>
  <c r="AJ152" i="42"/>
  <c r="AI152" i="42"/>
  <c r="AH152" i="42"/>
  <c r="AG152" i="42"/>
  <c r="AF152" i="42"/>
  <c r="AE152" i="42"/>
  <c r="AD152" i="42"/>
  <c r="AC152" i="42"/>
  <c r="AB152" i="42"/>
  <c r="AA152" i="42"/>
  <c r="Z152" i="42"/>
  <c r="Y152" i="42"/>
  <c r="X152" i="42"/>
  <c r="W152" i="42"/>
  <c r="V151" i="42"/>
  <c r="AP151" i="42"/>
  <c r="AO151" i="42"/>
  <c r="AN151" i="42"/>
  <c r="AM151" i="42"/>
  <c r="AL151" i="42"/>
  <c r="AK151" i="42"/>
  <c r="AJ151" i="42"/>
  <c r="AI151" i="42"/>
  <c r="AH151" i="42"/>
  <c r="AG151" i="42"/>
  <c r="AF151" i="42"/>
  <c r="AE151" i="42"/>
  <c r="AD151" i="42"/>
  <c r="AC151" i="42"/>
  <c r="AB151" i="42"/>
  <c r="AA151" i="42"/>
  <c r="Z151" i="42"/>
  <c r="Y151" i="42"/>
  <c r="X151" i="42"/>
  <c r="W151" i="42"/>
  <c r="V150" i="42"/>
  <c r="AP150" i="42"/>
  <c r="AO150" i="42"/>
  <c r="AN150" i="42"/>
  <c r="AM150" i="42"/>
  <c r="AL150" i="42"/>
  <c r="AK150" i="42"/>
  <c r="AJ150" i="42"/>
  <c r="AI150" i="42"/>
  <c r="AH150" i="42"/>
  <c r="AG150" i="42"/>
  <c r="AF150" i="42"/>
  <c r="AE150" i="42"/>
  <c r="AD150" i="42"/>
  <c r="AC150" i="42"/>
  <c r="AB150" i="42"/>
  <c r="AA150" i="42"/>
  <c r="Z150" i="42"/>
  <c r="Y150" i="42"/>
  <c r="X150" i="42"/>
  <c r="W150" i="42"/>
  <c r="V149" i="42"/>
  <c r="AP149" i="42"/>
  <c r="AO149" i="42"/>
  <c r="AN149" i="42"/>
  <c r="AM149" i="42"/>
  <c r="AL149" i="42"/>
  <c r="AK149" i="42"/>
  <c r="AJ149" i="42"/>
  <c r="AI149" i="42"/>
  <c r="AH149" i="42"/>
  <c r="AG149" i="42"/>
  <c r="AF149" i="42"/>
  <c r="AE149" i="42"/>
  <c r="AD149" i="42"/>
  <c r="AC149" i="42"/>
  <c r="AB149" i="42"/>
  <c r="AA149" i="42"/>
  <c r="Z149" i="42"/>
  <c r="Y149" i="42"/>
  <c r="X149" i="42"/>
  <c r="W149" i="42"/>
  <c r="V148" i="42"/>
  <c r="AP148" i="42"/>
  <c r="AO148" i="42"/>
  <c r="AN148" i="42"/>
  <c r="AM148" i="42"/>
  <c r="AL148" i="42"/>
  <c r="AK148" i="42"/>
  <c r="AJ148" i="42"/>
  <c r="AI148" i="42"/>
  <c r="AH148" i="42"/>
  <c r="AG148" i="42"/>
  <c r="AF148" i="42"/>
  <c r="AE148" i="42"/>
  <c r="AD148" i="42"/>
  <c r="AC148" i="42"/>
  <c r="AB148" i="42"/>
  <c r="AA148" i="42"/>
  <c r="Z148" i="42"/>
  <c r="Y148" i="42"/>
  <c r="X148" i="42"/>
  <c r="W148" i="42"/>
  <c r="V147" i="42"/>
  <c r="AP147" i="42"/>
  <c r="AO147" i="42"/>
  <c r="AN147" i="42"/>
  <c r="AM147" i="42"/>
  <c r="AL147" i="42"/>
  <c r="AK147" i="42"/>
  <c r="AJ147" i="42"/>
  <c r="AI147" i="42"/>
  <c r="AH147" i="42"/>
  <c r="AG147" i="42"/>
  <c r="AF147" i="42"/>
  <c r="AE147" i="42"/>
  <c r="AD147" i="42"/>
  <c r="AC147" i="42"/>
  <c r="AB147" i="42"/>
  <c r="AA147" i="42"/>
  <c r="Z147" i="42"/>
  <c r="Y147" i="42"/>
  <c r="X147" i="42"/>
  <c r="W147" i="42"/>
  <c r="V146" i="42"/>
  <c r="AP146" i="42"/>
  <c r="AO146" i="42"/>
  <c r="AN146" i="42"/>
  <c r="AM146" i="42"/>
  <c r="AL146" i="42"/>
  <c r="AK146" i="42"/>
  <c r="AJ146" i="42"/>
  <c r="AI146" i="42"/>
  <c r="AH146" i="42"/>
  <c r="AG146" i="42"/>
  <c r="AF146" i="42"/>
  <c r="AE146" i="42"/>
  <c r="AD146" i="42"/>
  <c r="AC146" i="42"/>
  <c r="AB146" i="42"/>
  <c r="AA146" i="42"/>
  <c r="Z146" i="42"/>
  <c r="Y146" i="42"/>
  <c r="X146" i="42"/>
  <c r="W146" i="42"/>
  <c r="V145" i="42"/>
  <c r="AP145" i="42"/>
  <c r="AO145" i="42"/>
  <c r="AN145" i="42"/>
  <c r="AM145" i="42"/>
  <c r="AL145" i="42"/>
  <c r="AK145" i="42"/>
  <c r="AJ145" i="42"/>
  <c r="AI145" i="42"/>
  <c r="AH145" i="42"/>
  <c r="AG145" i="42"/>
  <c r="AF145" i="42"/>
  <c r="AE145" i="42"/>
  <c r="AD145" i="42"/>
  <c r="AC145" i="42"/>
  <c r="AB145" i="42"/>
  <c r="AA145" i="42"/>
  <c r="Z145" i="42"/>
  <c r="Y145" i="42"/>
  <c r="X145" i="42"/>
  <c r="W145" i="42"/>
  <c r="V144" i="42"/>
  <c r="AP144" i="42"/>
  <c r="AO144" i="42"/>
  <c r="AN144" i="42"/>
  <c r="AM144" i="42"/>
  <c r="AL144" i="42"/>
  <c r="AK144" i="42"/>
  <c r="AJ144" i="42"/>
  <c r="AI144" i="42"/>
  <c r="AH144" i="42"/>
  <c r="AG144" i="42"/>
  <c r="AF144" i="42"/>
  <c r="AE144" i="42"/>
  <c r="AD144" i="42"/>
  <c r="AC144" i="42"/>
  <c r="AB144" i="42"/>
  <c r="AA144" i="42"/>
  <c r="Z144" i="42"/>
  <c r="Y144" i="42"/>
  <c r="X144" i="42"/>
  <c r="W144" i="42"/>
  <c r="V143" i="42"/>
  <c r="AP143" i="42"/>
  <c r="AO143" i="42"/>
  <c r="AN143" i="42"/>
  <c r="AM143" i="42"/>
  <c r="AL143" i="42"/>
  <c r="AK143" i="42"/>
  <c r="AJ143" i="42"/>
  <c r="AI143" i="42"/>
  <c r="AH143" i="42"/>
  <c r="AG143" i="42"/>
  <c r="AF143" i="42"/>
  <c r="AE143" i="42"/>
  <c r="AD143" i="42"/>
  <c r="AC143" i="42"/>
  <c r="AB143" i="42"/>
  <c r="AA143" i="42"/>
  <c r="Z143" i="42"/>
  <c r="Y143" i="42"/>
  <c r="X143" i="42"/>
  <c r="W143" i="42"/>
  <c r="V142" i="42"/>
  <c r="AP142" i="42"/>
  <c r="AO142" i="42"/>
  <c r="AN142" i="42"/>
  <c r="AM142" i="42"/>
  <c r="AL142" i="42"/>
  <c r="AK142" i="42"/>
  <c r="AJ142" i="42"/>
  <c r="AI142" i="42"/>
  <c r="AH142" i="42"/>
  <c r="AG142" i="42"/>
  <c r="AF142" i="42"/>
  <c r="AE142" i="42"/>
  <c r="AD142" i="42"/>
  <c r="AC142" i="42"/>
  <c r="AB142" i="42"/>
  <c r="AA142" i="42"/>
  <c r="Z142" i="42"/>
  <c r="Y142" i="42"/>
  <c r="X142" i="42"/>
  <c r="W142" i="42"/>
  <c r="V141" i="42"/>
  <c r="AP141" i="42"/>
  <c r="AO141" i="42"/>
  <c r="AN141" i="42"/>
  <c r="AM141" i="42"/>
  <c r="AL141" i="42"/>
  <c r="AK141" i="42"/>
  <c r="AJ141" i="42"/>
  <c r="AI141" i="42"/>
  <c r="AH141" i="42"/>
  <c r="AG141" i="42"/>
  <c r="AF141" i="42"/>
  <c r="AE141" i="42"/>
  <c r="AD141" i="42"/>
  <c r="AC141" i="42"/>
  <c r="AB141" i="42"/>
  <c r="AA141" i="42"/>
  <c r="Z141" i="42"/>
  <c r="Y141" i="42"/>
  <c r="X141" i="42"/>
  <c r="W141" i="42"/>
  <c r="V140" i="42"/>
  <c r="AP140" i="42"/>
  <c r="AO140" i="42"/>
  <c r="AN140" i="42"/>
  <c r="AM140" i="42"/>
  <c r="AL140" i="42"/>
  <c r="AK140" i="42"/>
  <c r="AJ140" i="42"/>
  <c r="AI140" i="42"/>
  <c r="AH140" i="42"/>
  <c r="AG140" i="42"/>
  <c r="AF140" i="42"/>
  <c r="AE140" i="42"/>
  <c r="AD140" i="42"/>
  <c r="AC140" i="42"/>
  <c r="AB140" i="42"/>
  <c r="AA140" i="42"/>
  <c r="Z140" i="42"/>
  <c r="Y140" i="42"/>
  <c r="X140" i="42"/>
  <c r="W140" i="42"/>
  <c r="V139" i="42"/>
  <c r="AP139" i="42"/>
  <c r="AO139" i="42"/>
  <c r="AN139" i="42"/>
  <c r="AM139" i="42"/>
  <c r="AL139" i="42"/>
  <c r="AK139" i="42"/>
  <c r="AJ139" i="42"/>
  <c r="AI139" i="42"/>
  <c r="AH139" i="42"/>
  <c r="AG139" i="42"/>
  <c r="AF139" i="42"/>
  <c r="AE139" i="42"/>
  <c r="AD139" i="42"/>
  <c r="AC139" i="42"/>
  <c r="AB139" i="42"/>
  <c r="AA139" i="42"/>
  <c r="Z139" i="42"/>
  <c r="Y139" i="42"/>
  <c r="X139" i="42"/>
  <c r="W139" i="42"/>
  <c r="V138" i="42"/>
  <c r="AP138" i="42"/>
  <c r="AO138" i="42"/>
  <c r="AN138" i="42"/>
  <c r="AM138" i="42"/>
  <c r="AL138" i="42"/>
  <c r="AK138" i="42"/>
  <c r="AJ138" i="42"/>
  <c r="AI138" i="42"/>
  <c r="AH138" i="42"/>
  <c r="AG138" i="42"/>
  <c r="AF138" i="42"/>
  <c r="AE138" i="42"/>
  <c r="AD138" i="42"/>
  <c r="AC138" i="42"/>
  <c r="AB138" i="42"/>
  <c r="AA138" i="42"/>
  <c r="Z138" i="42"/>
  <c r="Y138" i="42"/>
  <c r="X138" i="42"/>
  <c r="W138" i="42"/>
  <c r="V137" i="42"/>
  <c r="AP137" i="42"/>
  <c r="AO137" i="42"/>
  <c r="AN137" i="42"/>
  <c r="AM137" i="42"/>
  <c r="AL137" i="42"/>
  <c r="AK137" i="42"/>
  <c r="AJ137" i="42"/>
  <c r="AI137" i="42"/>
  <c r="AH137" i="42"/>
  <c r="AG137" i="42"/>
  <c r="AF137" i="42"/>
  <c r="AE137" i="42"/>
  <c r="AD137" i="42"/>
  <c r="AC137" i="42"/>
  <c r="AB137" i="42"/>
  <c r="AA137" i="42"/>
  <c r="Z137" i="42"/>
  <c r="Y137" i="42"/>
  <c r="X137" i="42"/>
  <c r="W137" i="42"/>
  <c r="V136" i="42"/>
  <c r="AP136" i="42"/>
  <c r="AO136" i="42"/>
  <c r="AN136" i="42"/>
  <c r="AM136" i="42"/>
  <c r="AL136" i="42"/>
  <c r="AK136" i="42"/>
  <c r="AJ136" i="42"/>
  <c r="AI136" i="42"/>
  <c r="AH136" i="42"/>
  <c r="AG136" i="42"/>
  <c r="AF136" i="42"/>
  <c r="AE136" i="42"/>
  <c r="AD136" i="42"/>
  <c r="AC136" i="42"/>
  <c r="AB136" i="42"/>
  <c r="AA136" i="42"/>
  <c r="Z136" i="42"/>
  <c r="Y136" i="42"/>
  <c r="X136" i="42"/>
  <c r="W136" i="42"/>
  <c r="V135" i="42"/>
  <c r="AP135" i="42"/>
  <c r="AO135" i="42"/>
  <c r="AN135" i="42"/>
  <c r="AM135" i="42"/>
  <c r="AL135" i="42"/>
  <c r="AK135" i="42"/>
  <c r="AJ135" i="42"/>
  <c r="AI135" i="42"/>
  <c r="AH135" i="42"/>
  <c r="AG135" i="42"/>
  <c r="AF135" i="42"/>
  <c r="AE135" i="42"/>
  <c r="AD135" i="42"/>
  <c r="AC135" i="42"/>
  <c r="AB135" i="42"/>
  <c r="AA135" i="42"/>
  <c r="Z135" i="42"/>
  <c r="Y135" i="42"/>
  <c r="X135" i="42"/>
  <c r="W135" i="42"/>
  <c r="V134" i="42"/>
  <c r="AP134" i="42"/>
  <c r="AO134" i="42"/>
  <c r="AN134" i="42"/>
  <c r="AM134" i="42"/>
  <c r="AL134" i="42"/>
  <c r="AK134" i="42"/>
  <c r="AJ134" i="42"/>
  <c r="AI134" i="42"/>
  <c r="AH134" i="42"/>
  <c r="AG134" i="42"/>
  <c r="AF134" i="42"/>
  <c r="AE134" i="42"/>
  <c r="AD134" i="42"/>
  <c r="AC134" i="42"/>
  <c r="AB134" i="42"/>
  <c r="AA134" i="42"/>
  <c r="Z134" i="42"/>
  <c r="Y134" i="42"/>
  <c r="X134" i="42"/>
  <c r="W134" i="42"/>
  <c r="V133" i="42"/>
  <c r="AP133" i="42"/>
  <c r="AO133" i="42"/>
  <c r="AN133" i="42"/>
  <c r="AM133" i="42"/>
  <c r="AL133" i="42"/>
  <c r="AK133" i="42"/>
  <c r="AJ133" i="42"/>
  <c r="AI133" i="42"/>
  <c r="AH133" i="42"/>
  <c r="AG133" i="42"/>
  <c r="AF133" i="42"/>
  <c r="AE133" i="42"/>
  <c r="AD133" i="42"/>
  <c r="AC133" i="42"/>
  <c r="AB133" i="42"/>
  <c r="AA133" i="42"/>
  <c r="Z133" i="42"/>
  <c r="Y133" i="42"/>
  <c r="X133" i="42"/>
  <c r="W133" i="42"/>
  <c r="V132" i="42"/>
  <c r="AP132" i="42"/>
  <c r="AO132" i="42"/>
  <c r="AN132" i="42"/>
  <c r="AM132" i="42"/>
  <c r="AL132" i="42"/>
  <c r="AK132" i="42"/>
  <c r="AJ132" i="42"/>
  <c r="AI132" i="42"/>
  <c r="AH132" i="42"/>
  <c r="AG132" i="42"/>
  <c r="AF132" i="42"/>
  <c r="AE132" i="42"/>
  <c r="AD132" i="42"/>
  <c r="AC132" i="42"/>
  <c r="AB132" i="42"/>
  <c r="AA132" i="42"/>
  <c r="Z132" i="42"/>
  <c r="Y132" i="42"/>
  <c r="X132" i="42"/>
  <c r="W132" i="42"/>
  <c r="V131" i="42"/>
  <c r="AP131" i="42"/>
  <c r="AO131" i="42"/>
  <c r="AN131" i="42"/>
  <c r="AM131" i="42"/>
  <c r="AL131" i="42"/>
  <c r="AK131" i="42"/>
  <c r="AJ131" i="42"/>
  <c r="AI131" i="42"/>
  <c r="AH131" i="42"/>
  <c r="AG131" i="42"/>
  <c r="AF131" i="42"/>
  <c r="AE131" i="42"/>
  <c r="AD131" i="42"/>
  <c r="AC131" i="42"/>
  <c r="AB131" i="42"/>
  <c r="AA131" i="42"/>
  <c r="Z131" i="42"/>
  <c r="Y131" i="42"/>
  <c r="X131" i="42"/>
  <c r="W131" i="42"/>
  <c r="V130" i="42"/>
  <c r="AP130" i="42"/>
  <c r="AO130" i="42"/>
  <c r="AN130" i="42"/>
  <c r="AM130" i="42"/>
  <c r="AL130" i="42"/>
  <c r="AK130" i="42"/>
  <c r="AJ130" i="42"/>
  <c r="AI130" i="42"/>
  <c r="AH130" i="42"/>
  <c r="AG130" i="42"/>
  <c r="AF130" i="42"/>
  <c r="AE130" i="42"/>
  <c r="AD130" i="42"/>
  <c r="AC130" i="42"/>
  <c r="AB130" i="42"/>
  <c r="AA130" i="42"/>
  <c r="Z130" i="42"/>
  <c r="Y130" i="42"/>
  <c r="X130" i="42"/>
  <c r="W130" i="42"/>
  <c r="V129" i="42"/>
  <c r="AP129" i="42"/>
  <c r="AO129" i="42"/>
  <c r="AN129" i="42"/>
  <c r="AM129" i="42"/>
  <c r="AL129" i="42"/>
  <c r="AK129" i="42"/>
  <c r="AJ129" i="42"/>
  <c r="AI129" i="42"/>
  <c r="AH129" i="42"/>
  <c r="AG129" i="42"/>
  <c r="AF129" i="42"/>
  <c r="AE129" i="42"/>
  <c r="AD129" i="42"/>
  <c r="AC129" i="42"/>
  <c r="AB129" i="42"/>
  <c r="AA129" i="42"/>
  <c r="Z129" i="42"/>
  <c r="Y129" i="42"/>
  <c r="X129" i="42"/>
  <c r="W129" i="42"/>
  <c r="V128" i="42"/>
  <c r="AP128" i="42"/>
  <c r="AO128" i="42"/>
  <c r="AN128" i="42"/>
  <c r="AM128" i="42"/>
  <c r="AL128" i="42"/>
  <c r="AK128" i="42"/>
  <c r="AJ128" i="42"/>
  <c r="AI128" i="42"/>
  <c r="AH128" i="42"/>
  <c r="AG128" i="42"/>
  <c r="AF128" i="42"/>
  <c r="AE128" i="42"/>
  <c r="AD128" i="42"/>
  <c r="AC128" i="42"/>
  <c r="AB128" i="42"/>
  <c r="AA128" i="42"/>
  <c r="Z128" i="42"/>
  <c r="Y128" i="42"/>
  <c r="X128" i="42"/>
  <c r="W128" i="42"/>
  <c r="V127" i="42"/>
  <c r="AP127" i="42"/>
  <c r="AO127" i="42"/>
  <c r="AN127" i="42"/>
  <c r="AM127" i="42"/>
  <c r="AL127" i="42"/>
  <c r="AK127" i="42"/>
  <c r="AJ127" i="42"/>
  <c r="AI127" i="42"/>
  <c r="AH127" i="42"/>
  <c r="AG127" i="42"/>
  <c r="AF127" i="42"/>
  <c r="AE127" i="42"/>
  <c r="AD127" i="42"/>
  <c r="AC127" i="42"/>
  <c r="AB127" i="42"/>
  <c r="AA127" i="42"/>
  <c r="Z127" i="42"/>
  <c r="Y127" i="42"/>
  <c r="X127" i="42"/>
  <c r="W127" i="42"/>
  <c r="V126" i="42"/>
  <c r="AP126" i="42"/>
  <c r="AO126" i="42"/>
  <c r="AN126" i="42"/>
  <c r="AM126" i="42"/>
  <c r="AL126" i="42"/>
  <c r="AK126" i="42"/>
  <c r="AJ126" i="42"/>
  <c r="AI126" i="42"/>
  <c r="AH126" i="42"/>
  <c r="AG126" i="42"/>
  <c r="AF126" i="42"/>
  <c r="AE126" i="42"/>
  <c r="AD126" i="42"/>
  <c r="AC126" i="42"/>
  <c r="AB126" i="42"/>
  <c r="AA126" i="42"/>
  <c r="Z126" i="42"/>
  <c r="Y126" i="42"/>
  <c r="X126" i="42"/>
  <c r="W126" i="42"/>
  <c r="V125" i="42"/>
  <c r="AP125" i="42"/>
  <c r="AO125" i="42"/>
  <c r="AN125" i="42"/>
  <c r="AM125" i="42"/>
  <c r="AL125" i="42"/>
  <c r="AK125" i="42"/>
  <c r="AJ125" i="42"/>
  <c r="AI125" i="42"/>
  <c r="AH125" i="42"/>
  <c r="AG125" i="42"/>
  <c r="AF125" i="42"/>
  <c r="AE125" i="42"/>
  <c r="AD125" i="42"/>
  <c r="AC125" i="42"/>
  <c r="AB125" i="42"/>
  <c r="AA125" i="42"/>
  <c r="Z125" i="42"/>
  <c r="Y125" i="42"/>
  <c r="X125" i="42"/>
  <c r="W125" i="42"/>
  <c r="V124" i="42"/>
  <c r="AP124" i="42"/>
  <c r="AO124" i="42"/>
  <c r="AN124" i="42"/>
  <c r="AM124" i="42"/>
  <c r="AL124" i="42"/>
  <c r="AK124" i="42"/>
  <c r="AJ124" i="42"/>
  <c r="AI124" i="42"/>
  <c r="AH124" i="42"/>
  <c r="AG124" i="42"/>
  <c r="AF124" i="42"/>
  <c r="AE124" i="42"/>
  <c r="AD124" i="42"/>
  <c r="AC124" i="42"/>
  <c r="AB124" i="42"/>
  <c r="AA124" i="42"/>
  <c r="Z124" i="42"/>
  <c r="Y124" i="42"/>
  <c r="X124" i="42"/>
  <c r="W124" i="42"/>
  <c r="V123" i="42"/>
  <c r="AP123" i="42"/>
  <c r="AO123" i="42"/>
  <c r="AN123" i="42"/>
  <c r="AM123" i="42"/>
  <c r="AL123" i="42"/>
  <c r="AK123" i="42"/>
  <c r="AJ123" i="42"/>
  <c r="AI123" i="42"/>
  <c r="AH123" i="42"/>
  <c r="AG123" i="42"/>
  <c r="AF123" i="42"/>
  <c r="AE123" i="42"/>
  <c r="AD123" i="42"/>
  <c r="AC123" i="42"/>
  <c r="AB123" i="42"/>
  <c r="AA123" i="42"/>
  <c r="Z123" i="42"/>
  <c r="Y123" i="42"/>
  <c r="X123" i="42"/>
  <c r="W123" i="42"/>
  <c r="V122" i="42"/>
  <c r="AP122" i="42"/>
  <c r="AO122" i="42"/>
  <c r="AN122" i="42"/>
  <c r="AM122" i="42"/>
  <c r="AL122" i="42"/>
  <c r="AK122" i="42"/>
  <c r="AJ122" i="42"/>
  <c r="AI122" i="42"/>
  <c r="AH122" i="42"/>
  <c r="AG122" i="42"/>
  <c r="AF122" i="42"/>
  <c r="AE122" i="42"/>
  <c r="AD122" i="42"/>
  <c r="AC122" i="42"/>
  <c r="AB122" i="42"/>
  <c r="AA122" i="42"/>
  <c r="Z122" i="42"/>
  <c r="Y122" i="42"/>
  <c r="X122" i="42"/>
  <c r="W122" i="42"/>
  <c r="V121" i="42"/>
  <c r="AP121" i="42"/>
  <c r="AO121" i="42"/>
  <c r="AN121" i="42"/>
  <c r="AM121" i="42"/>
  <c r="AL121" i="42"/>
  <c r="AK121" i="42"/>
  <c r="AJ121" i="42"/>
  <c r="AI121" i="42"/>
  <c r="AH121" i="42"/>
  <c r="AG121" i="42"/>
  <c r="AF121" i="42"/>
  <c r="AE121" i="42"/>
  <c r="AD121" i="42"/>
  <c r="AC121" i="42"/>
  <c r="AB121" i="42"/>
  <c r="AA121" i="42"/>
  <c r="Z121" i="42"/>
  <c r="Y121" i="42"/>
  <c r="X121" i="42"/>
  <c r="W121" i="42"/>
  <c r="V120" i="42"/>
  <c r="AP120" i="42"/>
  <c r="AO120" i="42"/>
  <c r="AN120" i="42"/>
  <c r="AM120" i="42"/>
  <c r="AL120" i="42"/>
  <c r="AK120" i="42"/>
  <c r="AJ120" i="42"/>
  <c r="AI120" i="42"/>
  <c r="AH120" i="42"/>
  <c r="AG120" i="42"/>
  <c r="AF120" i="42"/>
  <c r="AE120" i="42"/>
  <c r="AD120" i="42"/>
  <c r="AC120" i="42"/>
  <c r="AB120" i="42"/>
  <c r="AA120" i="42"/>
  <c r="Z120" i="42"/>
  <c r="Y120" i="42"/>
  <c r="X120" i="42"/>
  <c r="W120" i="42"/>
  <c r="V119" i="42"/>
  <c r="AP119" i="42"/>
  <c r="AO119" i="42"/>
  <c r="AN119" i="42"/>
  <c r="AM119" i="42"/>
  <c r="AL119" i="42"/>
  <c r="AK119" i="42"/>
  <c r="AJ119" i="42"/>
  <c r="AI119" i="42"/>
  <c r="AH119" i="42"/>
  <c r="AG119" i="42"/>
  <c r="AF119" i="42"/>
  <c r="AE119" i="42"/>
  <c r="AD119" i="42"/>
  <c r="AC119" i="42"/>
  <c r="AB119" i="42"/>
  <c r="AA119" i="42"/>
  <c r="Z119" i="42"/>
  <c r="Y119" i="42"/>
  <c r="X119" i="42"/>
  <c r="W119" i="42"/>
  <c r="V118" i="42"/>
  <c r="AP118" i="42"/>
  <c r="AO118" i="42"/>
  <c r="AN118" i="42"/>
  <c r="AM118" i="42"/>
  <c r="AL118" i="42"/>
  <c r="AK118" i="42"/>
  <c r="AJ118" i="42"/>
  <c r="AI118" i="42"/>
  <c r="AH118" i="42"/>
  <c r="AG118" i="42"/>
  <c r="AF118" i="42"/>
  <c r="AE118" i="42"/>
  <c r="AD118" i="42"/>
  <c r="AC118" i="42"/>
  <c r="AB118" i="42"/>
  <c r="AA118" i="42"/>
  <c r="Z118" i="42"/>
  <c r="Y118" i="42"/>
  <c r="X118" i="42"/>
  <c r="W118" i="42"/>
  <c r="V117" i="42"/>
  <c r="AP117" i="42"/>
  <c r="AO117" i="42"/>
  <c r="AN117" i="42"/>
  <c r="AM117" i="42"/>
  <c r="AL117" i="42"/>
  <c r="AK117" i="42"/>
  <c r="AJ117" i="42"/>
  <c r="AI117" i="42"/>
  <c r="AH117" i="42"/>
  <c r="AG117" i="42"/>
  <c r="AF117" i="42"/>
  <c r="AE117" i="42"/>
  <c r="AD117" i="42"/>
  <c r="AC117" i="42"/>
  <c r="AB117" i="42"/>
  <c r="AA117" i="42"/>
  <c r="Z117" i="42"/>
  <c r="Y117" i="42"/>
  <c r="X117" i="42"/>
  <c r="W117" i="42"/>
  <c r="V116" i="42"/>
  <c r="AP116" i="42"/>
  <c r="AO116" i="42"/>
  <c r="AN116" i="42"/>
  <c r="AM116" i="42"/>
  <c r="AL116" i="42"/>
  <c r="AK116" i="42"/>
  <c r="AJ116" i="42"/>
  <c r="AI116" i="42"/>
  <c r="AH116" i="42"/>
  <c r="AG116" i="42"/>
  <c r="AF116" i="42"/>
  <c r="AE116" i="42"/>
  <c r="AD116" i="42"/>
  <c r="AC116" i="42"/>
  <c r="AB116" i="42"/>
  <c r="AA116" i="42"/>
  <c r="Z116" i="42"/>
  <c r="Y116" i="42"/>
  <c r="X116" i="42"/>
  <c r="W116" i="42"/>
  <c r="V115" i="42"/>
  <c r="AP115" i="42"/>
  <c r="AO115" i="42"/>
  <c r="AN115" i="42"/>
  <c r="AM115" i="42"/>
  <c r="AL115" i="42"/>
  <c r="AK115" i="42"/>
  <c r="AJ115" i="42"/>
  <c r="AI115" i="42"/>
  <c r="AH115" i="42"/>
  <c r="AG115" i="42"/>
  <c r="AF115" i="42"/>
  <c r="AE115" i="42"/>
  <c r="AD115" i="42"/>
  <c r="AC115" i="42"/>
  <c r="AB115" i="42"/>
  <c r="AA115" i="42"/>
  <c r="Z115" i="42"/>
  <c r="Y115" i="42"/>
  <c r="X115" i="42"/>
  <c r="W115" i="42"/>
  <c r="V114" i="42"/>
  <c r="AP114" i="42"/>
  <c r="AO114" i="42"/>
  <c r="AN114" i="42"/>
  <c r="AM114" i="42"/>
  <c r="AL114" i="42"/>
  <c r="AK114" i="42"/>
  <c r="AJ114" i="42"/>
  <c r="AI114" i="42"/>
  <c r="AH114" i="42"/>
  <c r="AG114" i="42"/>
  <c r="AF114" i="42"/>
  <c r="AE114" i="42"/>
  <c r="AD114" i="42"/>
  <c r="AC114" i="42"/>
  <c r="AB114" i="42"/>
  <c r="AA114" i="42"/>
  <c r="Z114" i="42"/>
  <c r="Y114" i="42"/>
  <c r="X114" i="42"/>
  <c r="W114" i="42"/>
  <c r="V113" i="42"/>
  <c r="AP113" i="42"/>
  <c r="AO113" i="42"/>
  <c r="AN113" i="42"/>
  <c r="AM113" i="42"/>
  <c r="AL113" i="42"/>
  <c r="AK113" i="42"/>
  <c r="AJ113" i="42"/>
  <c r="AI113" i="42"/>
  <c r="AH113" i="42"/>
  <c r="AG113" i="42"/>
  <c r="AF113" i="42"/>
  <c r="AE113" i="42"/>
  <c r="AD113" i="42"/>
  <c r="AC113" i="42"/>
  <c r="AB113" i="42"/>
  <c r="AA113" i="42"/>
  <c r="Z113" i="42"/>
  <c r="Y113" i="42"/>
  <c r="X113" i="42"/>
  <c r="W113" i="42"/>
  <c r="V112" i="42"/>
  <c r="AP112" i="42"/>
  <c r="AO112" i="42"/>
  <c r="AN112" i="42"/>
  <c r="AM112" i="42"/>
  <c r="AL112" i="42"/>
  <c r="AK112" i="42"/>
  <c r="AJ112" i="42"/>
  <c r="AI112" i="42"/>
  <c r="AH112" i="42"/>
  <c r="AG112" i="42"/>
  <c r="AF112" i="42"/>
  <c r="AE112" i="42"/>
  <c r="AD112" i="42"/>
  <c r="AC112" i="42"/>
  <c r="AB112" i="42"/>
  <c r="AA112" i="42"/>
  <c r="Z112" i="42"/>
  <c r="Y112" i="42"/>
  <c r="X112" i="42"/>
  <c r="W112" i="42"/>
  <c r="V111" i="42"/>
  <c r="AP111" i="42"/>
  <c r="AO111" i="42"/>
  <c r="AN111" i="42"/>
  <c r="AM111" i="42"/>
  <c r="AL111" i="42"/>
  <c r="AK111" i="42"/>
  <c r="AJ111" i="42"/>
  <c r="AI111" i="42"/>
  <c r="AH111" i="42"/>
  <c r="AG111" i="42"/>
  <c r="AF111" i="42"/>
  <c r="AE111" i="42"/>
  <c r="AD111" i="42"/>
  <c r="AC111" i="42"/>
  <c r="AB111" i="42"/>
  <c r="AA111" i="42"/>
  <c r="Z111" i="42"/>
  <c r="Y111" i="42"/>
  <c r="X111" i="42"/>
  <c r="W111" i="42"/>
  <c r="V110" i="42"/>
  <c r="AP110" i="42"/>
  <c r="AO110" i="42"/>
  <c r="AN110" i="42"/>
  <c r="AM110" i="42"/>
  <c r="AL110" i="42"/>
  <c r="AK110" i="42"/>
  <c r="AJ110" i="42"/>
  <c r="AI110" i="42"/>
  <c r="AH110" i="42"/>
  <c r="AG110" i="42"/>
  <c r="AF110" i="42"/>
  <c r="AE110" i="42"/>
  <c r="AD110" i="42"/>
  <c r="AC110" i="42"/>
  <c r="AB110" i="42"/>
  <c r="AA110" i="42"/>
  <c r="Z110" i="42"/>
  <c r="Y110" i="42"/>
  <c r="X110" i="42"/>
  <c r="W110" i="42"/>
  <c r="V109" i="42"/>
  <c r="AP109" i="42"/>
  <c r="AO109" i="42"/>
  <c r="AN109" i="42"/>
  <c r="AM109" i="42"/>
  <c r="AL109" i="42"/>
  <c r="AK109" i="42"/>
  <c r="AJ109" i="42"/>
  <c r="AI109" i="42"/>
  <c r="AH109" i="42"/>
  <c r="AG109" i="42"/>
  <c r="AF109" i="42"/>
  <c r="AE109" i="42"/>
  <c r="AD109" i="42"/>
  <c r="AC109" i="42"/>
  <c r="AB109" i="42"/>
  <c r="AA109" i="42"/>
  <c r="Z109" i="42"/>
  <c r="Y109" i="42"/>
  <c r="X109" i="42"/>
  <c r="W109" i="42"/>
  <c r="V108" i="42"/>
  <c r="AP108" i="42"/>
  <c r="AO108" i="42"/>
  <c r="AN108" i="42"/>
  <c r="AM108" i="42"/>
  <c r="AL108" i="42"/>
  <c r="AK108" i="42"/>
  <c r="AJ108" i="42"/>
  <c r="AI108" i="42"/>
  <c r="AH108" i="42"/>
  <c r="AG108" i="42"/>
  <c r="AF108" i="42"/>
  <c r="AE108" i="42"/>
  <c r="AD108" i="42"/>
  <c r="AC108" i="42"/>
  <c r="AB108" i="42"/>
  <c r="AA108" i="42"/>
  <c r="Z108" i="42"/>
  <c r="Y108" i="42"/>
  <c r="X108" i="42"/>
  <c r="W108" i="42"/>
  <c r="V107" i="42"/>
  <c r="AP107" i="42"/>
  <c r="AO107" i="42"/>
  <c r="AN107" i="42"/>
  <c r="AM107" i="42"/>
  <c r="AL107" i="42"/>
  <c r="AK107" i="42"/>
  <c r="AJ107" i="42"/>
  <c r="AI107" i="42"/>
  <c r="AH107" i="42"/>
  <c r="AG107" i="42"/>
  <c r="AF107" i="42"/>
  <c r="AE107" i="42"/>
  <c r="AD107" i="42"/>
  <c r="AC107" i="42"/>
  <c r="AB107" i="42"/>
  <c r="AA107" i="42"/>
  <c r="Z107" i="42"/>
  <c r="Y107" i="42"/>
  <c r="X107" i="42"/>
  <c r="W107" i="42"/>
  <c r="V106" i="42"/>
  <c r="AP106" i="42"/>
  <c r="AO106" i="42"/>
  <c r="AN106" i="42"/>
  <c r="AM106" i="42"/>
  <c r="AL106" i="42"/>
  <c r="AK106" i="42"/>
  <c r="AJ106" i="42"/>
  <c r="AI106" i="42"/>
  <c r="AH106" i="42"/>
  <c r="AG106" i="42"/>
  <c r="AF106" i="42"/>
  <c r="AE106" i="42"/>
  <c r="AD106" i="42"/>
  <c r="AC106" i="42"/>
  <c r="AB106" i="42"/>
  <c r="AA106" i="42"/>
  <c r="Z106" i="42"/>
  <c r="Y106" i="42"/>
  <c r="X106" i="42"/>
  <c r="W106" i="42"/>
  <c r="V105" i="42"/>
  <c r="AP105" i="42"/>
  <c r="AO105" i="42"/>
  <c r="AN105" i="42"/>
  <c r="AM105" i="42"/>
  <c r="AL105" i="42"/>
  <c r="AK105" i="42"/>
  <c r="AJ105" i="42"/>
  <c r="AI105" i="42"/>
  <c r="AH105" i="42"/>
  <c r="AG105" i="42"/>
  <c r="AF105" i="42"/>
  <c r="AE105" i="42"/>
  <c r="AD105" i="42"/>
  <c r="AC105" i="42"/>
  <c r="AB105" i="42"/>
  <c r="AA105" i="42"/>
  <c r="Z105" i="42"/>
  <c r="Y105" i="42"/>
  <c r="X105" i="42"/>
  <c r="W105" i="42"/>
  <c r="V104" i="42"/>
  <c r="AP104" i="42"/>
  <c r="AO104" i="42"/>
  <c r="AN104" i="42"/>
  <c r="AM104" i="42"/>
  <c r="AL104" i="42"/>
  <c r="AK104" i="42"/>
  <c r="AJ104" i="42"/>
  <c r="AI104" i="42"/>
  <c r="AH104" i="42"/>
  <c r="AG104" i="42"/>
  <c r="AF104" i="42"/>
  <c r="AE104" i="42"/>
  <c r="AD104" i="42"/>
  <c r="AC104" i="42"/>
  <c r="AB104" i="42"/>
  <c r="AA104" i="42"/>
  <c r="Z104" i="42"/>
  <c r="Y104" i="42"/>
  <c r="X104" i="42"/>
  <c r="W104" i="42"/>
  <c r="V103" i="42"/>
  <c r="AP103" i="42"/>
  <c r="AO103" i="42"/>
  <c r="AN103" i="42"/>
  <c r="AM103" i="42"/>
  <c r="AL103" i="42"/>
  <c r="AK103" i="42"/>
  <c r="AJ103" i="42"/>
  <c r="AI103" i="42"/>
  <c r="AH103" i="42"/>
  <c r="AG103" i="42"/>
  <c r="AF103" i="42"/>
  <c r="AE103" i="42"/>
  <c r="AD103" i="42"/>
  <c r="AC103" i="42"/>
  <c r="AB103" i="42"/>
  <c r="AA103" i="42"/>
  <c r="Z103" i="42"/>
  <c r="Y103" i="42"/>
  <c r="X103" i="42"/>
  <c r="W103" i="42"/>
  <c r="V102" i="42"/>
  <c r="AP102" i="42"/>
  <c r="AO102" i="42"/>
  <c r="AN102" i="42"/>
  <c r="AM102" i="42"/>
  <c r="AL102" i="42"/>
  <c r="AK102" i="42"/>
  <c r="AJ102" i="42"/>
  <c r="AI102" i="42"/>
  <c r="AH102" i="42"/>
  <c r="AG102" i="42"/>
  <c r="AF102" i="42"/>
  <c r="AE102" i="42"/>
  <c r="AD102" i="42"/>
  <c r="AC102" i="42"/>
  <c r="AB102" i="42"/>
  <c r="AA102" i="42"/>
  <c r="Z102" i="42"/>
  <c r="Y102" i="42"/>
  <c r="X102" i="42"/>
  <c r="W102" i="42"/>
  <c r="V101" i="42"/>
  <c r="AP101" i="42"/>
  <c r="AO101" i="42"/>
  <c r="AN101" i="42"/>
  <c r="AM101" i="42"/>
  <c r="AL101" i="42"/>
  <c r="AK101" i="42"/>
  <c r="AJ101" i="42"/>
  <c r="AI101" i="42"/>
  <c r="AH101" i="42"/>
  <c r="AG101" i="42"/>
  <c r="AF101" i="42"/>
  <c r="AE101" i="42"/>
  <c r="AD101" i="42"/>
  <c r="AC101" i="42"/>
  <c r="AB101" i="42"/>
  <c r="AA101" i="42"/>
  <c r="Z101" i="42"/>
  <c r="Y101" i="42"/>
  <c r="X101" i="42"/>
  <c r="W101" i="42"/>
  <c r="V100" i="42"/>
  <c r="AP100" i="42"/>
  <c r="AO100" i="42"/>
  <c r="AN100" i="42"/>
  <c r="AM100" i="42"/>
  <c r="AL100" i="42"/>
  <c r="AK100" i="42"/>
  <c r="AJ100" i="42"/>
  <c r="AI100" i="42"/>
  <c r="AH100" i="42"/>
  <c r="AG100" i="42"/>
  <c r="AF100" i="42"/>
  <c r="AE100" i="42"/>
  <c r="AD100" i="42"/>
  <c r="AC100" i="42"/>
  <c r="AB100" i="42"/>
  <c r="AA100" i="42"/>
  <c r="Z100" i="42"/>
  <c r="Y100" i="42"/>
  <c r="X100" i="42"/>
  <c r="W100" i="42"/>
  <c r="V99" i="42"/>
  <c r="AP99" i="42"/>
  <c r="AO99" i="42"/>
  <c r="AN99" i="42"/>
  <c r="AM99" i="42"/>
  <c r="AL99" i="42"/>
  <c r="AK99" i="42"/>
  <c r="AJ99" i="42"/>
  <c r="AI99" i="42"/>
  <c r="AH99" i="42"/>
  <c r="AG99" i="42"/>
  <c r="AF99" i="42"/>
  <c r="AE99" i="42"/>
  <c r="AD99" i="42"/>
  <c r="AC99" i="42"/>
  <c r="AB99" i="42"/>
  <c r="AA99" i="42"/>
  <c r="Z99" i="42"/>
  <c r="Y99" i="42"/>
  <c r="X99" i="42"/>
  <c r="W99" i="42"/>
  <c r="V98" i="42"/>
  <c r="AP98" i="42"/>
  <c r="AO98" i="42"/>
  <c r="AN98" i="42"/>
  <c r="AM98" i="42"/>
  <c r="AL98" i="42"/>
  <c r="AK98" i="42"/>
  <c r="AJ98" i="42"/>
  <c r="AI98" i="42"/>
  <c r="AH98" i="42"/>
  <c r="AG98" i="42"/>
  <c r="AF98" i="42"/>
  <c r="AE98" i="42"/>
  <c r="AD98" i="42"/>
  <c r="AC98" i="42"/>
  <c r="AB98" i="42"/>
  <c r="AA98" i="42"/>
  <c r="Z98" i="42"/>
  <c r="Y98" i="42"/>
  <c r="X98" i="42"/>
  <c r="W98" i="42"/>
  <c r="V97" i="42"/>
  <c r="AP97" i="42"/>
  <c r="AO97" i="42"/>
  <c r="AN97" i="42"/>
  <c r="AM97" i="42"/>
  <c r="AL97" i="42"/>
  <c r="AK97" i="42"/>
  <c r="AJ97" i="42"/>
  <c r="AI97" i="42"/>
  <c r="AH97" i="42"/>
  <c r="AG97" i="42"/>
  <c r="AF97" i="42"/>
  <c r="AE97" i="42"/>
  <c r="AD97" i="42"/>
  <c r="AC97" i="42"/>
  <c r="AB97" i="42"/>
  <c r="AA97" i="42"/>
  <c r="Z97" i="42"/>
  <c r="Y97" i="42"/>
  <c r="X97" i="42"/>
  <c r="W97" i="42"/>
  <c r="V96" i="42"/>
  <c r="AP96" i="42"/>
  <c r="AO96" i="42"/>
  <c r="AN96" i="42"/>
  <c r="AM96" i="42"/>
  <c r="AL96" i="42"/>
  <c r="AK96" i="42"/>
  <c r="AJ96" i="42"/>
  <c r="AI96" i="42"/>
  <c r="AH96" i="42"/>
  <c r="AG96" i="42"/>
  <c r="AF96" i="42"/>
  <c r="AE96" i="42"/>
  <c r="AD96" i="42"/>
  <c r="AC96" i="42"/>
  <c r="AB96" i="42"/>
  <c r="AA96" i="42"/>
  <c r="Z96" i="42"/>
  <c r="Y96" i="42"/>
  <c r="X96" i="42"/>
  <c r="W96" i="42"/>
  <c r="V95" i="42"/>
  <c r="AP95" i="42"/>
  <c r="AO95" i="42"/>
  <c r="AN95" i="42"/>
  <c r="AM95" i="42"/>
  <c r="AL95" i="42"/>
  <c r="AK95" i="42"/>
  <c r="AJ95" i="42"/>
  <c r="AI95" i="42"/>
  <c r="AH95" i="42"/>
  <c r="AG95" i="42"/>
  <c r="AF95" i="42"/>
  <c r="AE95" i="42"/>
  <c r="AD95" i="42"/>
  <c r="AC95" i="42"/>
  <c r="AB95" i="42"/>
  <c r="AA95" i="42"/>
  <c r="Z95" i="42"/>
  <c r="Y95" i="42"/>
  <c r="X95" i="42"/>
  <c r="W95" i="42"/>
  <c r="V94" i="42"/>
  <c r="AP94" i="42"/>
  <c r="AO94" i="42"/>
  <c r="AN94" i="42"/>
  <c r="AM94" i="42"/>
  <c r="AL94" i="42"/>
  <c r="AK94" i="42"/>
  <c r="AJ94" i="42"/>
  <c r="AI94" i="42"/>
  <c r="AH94" i="42"/>
  <c r="AG94" i="42"/>
  <c r="AF94" i="42"/>
  <c r="AE94" i="42"/>
  <c r="AD94" i="42"/>
  <c r="AC94" i="42"/>
  <c r="AB94" i="42"/>
  <c r="AA94" i="42"/>
  <c r="Z94" i="42"/>
  <c r="Y94" i="42"/>
  <c r="X94" i="42"/>
  <c r="W94" i="42"/>
  <c r="V93" i="42"/>
  <c r="AP93" i="42"/>
  <c r="AO93" i="42"/>
  <c r="AN93" i="42"/>
  <c r="AM93" i="42"/>
  <c r="AL93" i="42"/>
  <c r="AK93" i="42"/>
  <c r="AJ93" i="42"/>
  <c r="AI93" i="42"/>
  <c r="AH93" i="42"/>
  <c r="AG93" i="42"/>
  <c r="AF93" i="42"/>
  <c r="AE93" i="42"/>
  <c r="AD93" i="42"/>
  <c r="AC93" i="42"/>
  <c r="AB93" i="42"/>
  <c r="AA93" i="42"/>
  <c r="Z93" i="42"/>
  <c r="Y93" i="42"/>
  <c r="X93" i="42"/>
  <c r="W93" i="42"/>
  <c r="V92" i="42"/>
  <c r="AP92" i="42"/>
  <c r="AO92" i="42"/>
  <c r="AN92" i="42"/>
  <c r="AM92" i="42"/>
  <c r="AL92" i="42"/>
  <c r="AK92" i="42"/>
  <c r="AJ92" i="42"/>
  <c r="AI92" i="42"/>
  <c r="AH92" i="42"/>
  <c r="AG92" i="42"/>
  <c r="AF92" i="42"/>
  <c r="AE92" i="42"/>
  <c r="AD92" i="42"/>
  <c r="AC92" i="42"/>
  <c r="AB92" i="42"/>
  <c r="AA92" i="42"/>
  <c r="Z92" i="42"/>
  <c r="Y92" i="42"/>
  <c r="X92" i="42"/>
  <c r="W92" i="42"/>
  <c r="V91" i="42"/>
  <c r="AP91" i="42"/>
  <c r="AO91" i="42"/>
  <c r="AN91" i="42"/>
  <c r="AM91" i="42"/>
  <c r="AL91" i="42"/>
  <c r="AK91" i="42"/>
  <c r="AJ91" i="42"/>
  <c r="AI91" i="42"/>
  <c r="AH91" i="42"/>
  <c r="AG91" i="42"/>
  <c r="AF91" i="42"/>
  <c r="AE91" i="42"/>
  <c r="AD91" i="42"/>
  <c r="AC91" i="42"/>
  <c r="AB91" i="42"/>
  <c r="AA91" i="42"/>
  <c r="Z91" i="42"/>
  <c r="Y91" i="42"/>
  <c r="X91" i="42"/>
  <c r="W91" i="42"/>
  <c r="V90" i="42"/>
  <c r="AP90" i="42"/>
  <c r="AO90" i="42"/>
  <c r="AN90" i="42"/>
  <c r="AM90" i="42"/>
  <c r="AL90" i="42"/>
  <c r="AK90" i="42"/>
  <c r="AJ90" i="42"/>
  <c r="AI90" i="42"/>
  <c r="AH90" i="42"/>
  <c r="AG90" i="42"/>
  <c r="AF90" i="42"/>
  <c r="AE90" i="42"/>
  <c r="AD90" i="42"/>
  <c r="AC90" i="42"/>
  <c r="AB90" i="42"/>
  <c r="AA90" i="42"/>
  <c r="Z90" i="42"/>
  <c r="Y90" i="42"/>
  <c r="X90" i="42"/>
  <c r="W90" i="42"/>
  <c r="V89" i="42"/>
  <c r="AP89" i="42"/>
  <c r="AO89" i="42"/>
  <c r="AN89" i="42"/>
  <c r="AM89" i="42"/>
  <c r="AL89" i="42"/>
  <c r="AK89" i="42"/>
  <c r="AJ89" i="42"/>
  <c r="AI89" i="42"/>
  <c r="AH89" i="42"/>
  <c r="AG89" i="42"/>
  <c r="AF89" i="42"/>
  <c r="AE89" i="42"/>
  <c r="AD89" i="42"/>
  <c r="AC89" i="42"/>
  <c r="AB89" i="42"/>
  <c r="AA89" i="42"/>
  <c r="Z89" i="42"/>
  <c r="Y89" i="42"/>
  <c r="X89" i="42"/>
  <c r="W89" i="42"/>
  <c r="V88" i="42"/>
  <c r="AP88" i="42"/>
  <c r="AO88" i="42"/>
  <c r="AN88" i="42"/>
  <c r="AM88" i="42"/>
  <c r="AL88" i="42"/>
  <c r="AK88" i="42"/>
  <c r="AJ88" i="42"/>
  <c r="AI88" i="42"/>
  <c r="AH88" i="42"/>
  <c r="AG88" i="42"/>
  <c r="AF88" i="42"/>
  <c r="AE88" i="42"/>
  <c r="AD88" i="42"/>
  <c r="AC88" i="42"/>
  <c r="AB88" i="42"/>
  <c r="AA88" i="42"/>
  <c r="Z88" i="42"/>
  <c r="Y88" i="42"/>
  <c r="X88" i="42"/>
  <c r="W88" i="42"/>
  <c r="V87" i="42"/>
  <c r="AP87" i="42"/>
  <c r="AO87" i="42"/>
  <c r="AN87" i="42"/>
  <c r="AM87" i="42"/>
  <c r="AL87" i="42"/>
  <c r="AK87" i="42"/>
  <c r="AJ87" i="42"/>
  <c r="AI87" i="42"/>
  <c r="AH87" i="42"/>
  <c r="AG87" i="42"/>
  <c r="AF87" i="42"/>
  <c r="AE87" i="42"/>
  <c r="AD87" i="42"/>
  <c r="AC87" i="42"/>
  <c r="AB87" i="42"/>
  <c r="AA87" i="42"/>
  <c r="Z87" i="42"/>
  <c r="Y87" i="42"/>
  <c r="X87" i="42"/>
  <c r="W87" i="42"/>
  <c r="V86" i="42"/>
  <c r="AP86" i="42"/>
  <c r="AO86" i="42"/>
  <c r="AN86" i="42"/>
  <c r="AM86" i="42"/>
  <c r="AL86" i="42"/>
  <c r="AK86" i="42"/>
  <c r="AJ86" i="42"/>
  <c r="AI86" i="42"/>
  <c r="AH86" i="42"/>
  <c r="AG86" i="42"/>
  <c r="AF86" i="42"/>
  <c r="AE86" i="42"/>
  <c r="AD86" i="42"/>
  <c r="AC86" i="42"/>
  <c r="AB86" i="42"/>
  <c r="AA86" i="42"/>
  <c r="Z86" i="42"/>
  <c r="Y86" i="42"/>
  <c r="X86" i="42"/>
  <c r="W86" i="42"/>
  <c r="V85" i="42"/>
  <c r="AP85" i="42"/>
  <c r="AO85" i="42"/>
  <c r="AN85" i="42"/>
  <c r="AM85" i="42"/>
  <c r="AL85" i="42"/>
  <c r="AK85" i="42"/>
  <c r="AJ85" i="42"/>
  <c r="AI85" i="42"/>
  <c r="AH85" i="42"/>
  <c r="AG85" i="42"/>
  <c r="AF85" i="42"/>
  <c r="AE85" i="42"/>
  <c r="AD85" i="42"/>
  <c r="AC85" i="42"/>
  <c r="AB85" i="42"/>
  <c r="AA85" i="42"/>
  <c r="Z85" i="42"/>
  <c r="Y85" i="42"/>
  <c r="X85" i="42"/>
  <c r="W85" i="42"/>
  <c r="V84" i="42"/>
  <c r="AP84" i="42"/>
  <c r="AO84" i="42"/>
  <c r="AN84" i="42"/>
  <c r="AM84" i="42"/>
  <c r="AL84" i="42"/>
  <c r="AK84" i="42"/>
  <c r="AJ84" i="42"/>
  <c r="AI84" i="42"/>
  <c r="AH84" i="42"/>
  <c r="AG84" i="42"/>
  <c r="AF84" i="42"/>
  <c r="AE84" i="42"/>
  <c r="AD84" i="42"/>
  <c r="AC84" i="42"/>
  <c r="AB84" i="42"/>
  <c r="AA84" i="42"/>
  <c r="Z84" i="42"/>
  <c r="Y84" i="42"/>
  <c r="X84" i="42"/>
  <c r="W84" i="42"/>
  <c r="V83" i="42"/>
  <c r="AP83" i="42"/>
  <c r="AO83" i="42"/>
  <c r="AN83" i="42"/>
  <c r="AM83" i="42"/>
  <c r="AL83" i="42"/>
  <c r="AK83" i="42"/>
  <c r="AJ83" i="42"/>
  <c r="AI83" i="42"/>
  <c r="AH83" i="42"/>
  <c r="AG83" i="42"/>
  <c r="AF83" i="42"/>
  <c r="AE83" i="42"/>
  <c r="AD83" i="42"/>
  <c r="AC83" i="42"/>
  <c r="AB83" i="42"/>
  <c r="AA83" i="42"/>
  <c r="Z83" i="42"/>
  <c r="Y83" i="42"/>
  <c r="X83" i="42"/>
  <c r="W83" i="42"/>
  <c r="V82" i="42"/>
  <c r="AP82" i="42"/>
  <c r="AO82" i="42"/>
  <c r="AN82" i="42"/>
  <c r="AM82" i="42"/>
  <c r="AL82" i="42"/>
  <c r="AK82" i="42"/>
  <c r="AJ82" i="42"/>
  <c r="AI82" i="42"/>
  <c r="AH82" i="42"/>
  <c r="AG82" i="42"/>
  <c r="AF82" i="42"/>
  <c r="AE82" i="42"/>
  <c r="AD82" i="42"/>
  <c r="AC82" i="42"/>
  <c r="AB82" i="42"/>
  <c r="AA82" i="42"/>
  <c r="Z82" i="42"/>
  <c r="Y82" i="42"/>
  <c r="X82" i="42"/>
  <c r="W82" i="42"/>
  <c r="V81" i="42"/>
  <c r="AP81" i="42"/>
  <c r="AO81" i="42"/>
  <c r="AN81" i="42"/>
  <c r="AM81" i="42"/>
  <c r="AL81" i="42"/>
  <c r="AK81" i="42"/>
  <c r="AJ81" i="42"/>
  <c r="AI81" i="42"/>
  <c r="AH81" i="42"/>
  <c r="AG81" i="42"/>
  <c r="AF81" i="42"/>
  <c r="AE81" i="42"/>
  <c r="AD81" i="42"/>
  <c r="AC81" i="42"/>
  <c r="AB81" i="42"/>
  <c r="AA81" i="42"/>
  <c r="Z81" i="42"/>
  <c r="Y81" i="42"/>
  <c r="X81" i="42"/>
  <c r="W81" i="42"/>
  <c r="V80" i="42"/>
  <c r="AP80" i="42"/>
  <c r="AO80" i="42"/>
  <c r="AN80" i="42"/>
  <c r="AM80" i="42"/>
  <c r="AL80" i="42"/>
  <c r="AK80" i="42"/>
  <c r="AJ80" i="42"/>
  <c r="AI80" i="42"/>
  <c r="AH80" i="42"/>
  <c r="AG80" i="42"/>
  <c r="AF80" i="42"/>
  <c r="AE80" i="42"/>
  <c r="AD80" i="42"/>
  <c r="AC80" i="42"/>
  <c r="AB80" i="42"/>
  <c r="AA80" i="42"/>
  <c r="Z80" i="42"/>
  <c r="Y80" i="42"/>
  <c r="X80" i="42"/>
  <c r="W80" i="42"/>
  <c r="V79" i="42"/>
  <c r="AP79" i="42"/>
  <c r="AO79" i="42"/>
  <c r="AN79" i="42"/>
  <c r="AM79" i="42"/>
  <c r="AL79" i="42"/>
  <c r="AK79" i="42"/>
  <c r="AJ79" i="42"/>
  <c r="AI79" i="42"/>
  <c r="AH79" i="42"/>
  <c r="AG79" i="42"/>
  <c r="AF79" i="42"/>
  <c r="AE79" i="42"/>
  <c r="AD79" i="42"/>
  <c r="AC79" i="42"/>
  <c r="AB79" i="42"/>
  <c r="AA79" i="42"/>
  <c r="Z79" i="42"/>
  <c r="Y79" i="42"/>
  <c r="X79" i="42"/>
  <c r="W79" i="42"/>
  <c r="V78" i="42"/>
  <c r="AP78" i="42"/>
  <c r="AO78" i="42"/>
  <c r="AN78" i="42"/>
  <c r="AM78" i="42"/>
  <c r="AL78" i="42"/>
  <c r="AK78" i="42"/>
  <c r="AJ78" i="42"/>
  <c r="AI78" i="42"/>
  <c r="AH78" i="42"/>
  <c r="AG78" i="42"/>
  <c r="AF78" i="42"/>
  <c r="AE78" i="42"/>
  <c r="AD78" i="42"/>
  <c r="AC78" i="42"/>
  <c r="AB78" i="42"/>
  <c r="AA78" i="42"/>
  <c r="Z78" i="42"/>
  <c r="Y78" i="42"/>
  <c r="X78" i="42"/>
  <c r="W78" i="42"/>
  <c r="V77" i="42"/>
  <c r="AP77" i="42"/>
  <c r="AO77" i="42"/>
  <c r="AN77" i="42"/>
  <c r="AM77" i="42"/>
  <c r="AL77" i="42"/>
  <c r="AK77" i="42"/>
  <c r="AJ77" i="42"/>
  <c r="AI77" i="42"/>
  <c r="AH77" i="42"/>
  <c r="AG77" i="42"/>
  <c r="AF77" i="42"/>
  <c r="AE77" i="42"/>
  <c r="AD77" i="42"/>
  <c r="AC77" i="42"/>
  <c r="AB77" i="42"/>
  <c r="AA77" i="42"/>
  <c r="Z77" i="42"/>
  <c r="Y77" i="42"/>
  <c r="X77" i="42"/>
  <c r="W77" i="42"/>
  <c r="V76" i="42"/>
  <c r="AP76" i="42"/>
  <c r="AO76" i="42"/>
  <c r="AN76" i="42"/>
  <c r="AM76" i="42"/>
  <c r="AL76" i="42"/>
  <c r="AK76" i="42"/>
  <c r="AJ76" i="42"/>
  <c r="AI76" i="42"/>
  <c r="AH76" i="42"/>
  <c r="AG76" i="42"/>
  <c r="AF76" i="42"/>
  <c r="AE76" i="42"/>
  <c r="AD76" i="42"/>
  <c r="AC76" i="42"/>
  <c r="AB76" i="42"/>
  <c r="AA76" i="42"/>
  <c r="Z76" i="42"/>
  <c r="Y76" i="42"/>
  <c r="X76" i="42"/>
  <c r="W76" i="42"/>
  <c r="V75" i="42"/>
  <c r="AP75" i="42"/>
  <c r="AO75" i="42"/>
  <c r="AN75" i="42"/>
  <c r="AM75" i="42"/>
  <c r="AL75" i="42"/>
  <c r="AK75" i="42"/>
  <c r="AJ75" i="42"/>
  <c r="AI75" i="42"/>
  <c r="AH75" i="42"/>
  <c r="AG75" i="42"/>
  <c r="AF75" i="42"/>
  <c r="AE75" i="42"/>
  <c r="AD75" i="42"/>
  <c r="AC75" i="42"/>
  <c r="AB75" i="42"/>
  <c r="AA75" i="42"/>
  <c r="Z75" i="42"/>
  <c r="Y75" i="42"/>
  <c r="X75" i="42"/>
  <c r="W75" i="42"/>
  <c r="V74" i="42"/>
  <c r="AP74" i="42"/>
  <c r="AO74" i="42"/>
  <c r="AN74" i="42"/>
  <c r="AM74" i="42"/>
  <c r="AL74" i="42"/>
  <c r="AK74" i="42"/>
  <c r="AJ74" i="42"/>
  <c r="AI74" i="42"/>
  <c r="AH74" i="42"/>
  <c r="AG74" i="42"/>
  <c r="AF74" i="42"/>
  <c r="AE74" i="42"/>
  <c r="AD74" i="42"/>
  <c r="AC74" i="42"/>
  <c r="AB74" i="42"/>
  <c r="AA74" i="42"/>
  <c r="Z74" i="42"/>
  <c r="Y74" i="42"/>
  <c r="X74" i="42"/>
  <c r="W74" i="42"/>
  <c r="V73" i="42"/>
  <c r="AP73" i="42"/>
  <c r="AO73" i="42"/>
  <c r="AN73" i="42"/>
  <c r="AM73" i="42"/>
  <c r="AL73" i="42"/>
  <c r="AK73" i="42"/>
  <c r="AJ73" i="42"/>
  <c r="AI73" i="42"/>
  <c r="AH73" i="42"/>
  <c r="AG73" i="42"/>
  <c r="AF73" i="42"/>
  <c r="AE73" i="42"/>
  <c r="AD73" i="42"/>
  <c r="AC73" i="42"/>
  <c r="AB73" i="42"/>
  <c r="AA73" i="42"/>
  <c r="Z73" i="42"/>
  <c r="Y73" i="42"/>
  <c r="X73" i="42"/>
  <c r="W73" i="42"/>
  <c r="V72" i="42"/>
  <c r="AP72" i="42"/>
  <c r="AO72" i="42"/>
  <c r="AN72" i="42"/>
  <c r="AM72" i="42"/>
  <c r="AL72" i="42"/>
  <c r="AK72" i="42"/>
  <c r="AJ72" i="42"/>
  <c r="AI72" i="42"/>
  <c r="AH72" i="42"/>
  <c r="AG72" i="42"/>
  <c r="AF72" i="42"/>
  <c r="AE72" i="42"/>
  <c r="AD72" i="42"/>
  <c r="AC72" i="42"/>
  <c r="AB72" i="42"/>
  <c r="AA72" i="42"/>
  <c r="Z72" i="42"/>
  <c r="Y72" i="42"/>
  <c r="X72" i="42"/>
  <c r="W72" i="42"/>
  <c r="V71" i="42"/>
  <c r="AP71" i="42"/>
  <c r="AO71" i="42"/>
  <c r="AN71" i="42"/>
  <c r="AM71" i="42"/>
  <c r="AL71" i="42"/>
  <c r="AK71" i="42"/>
  <c r="AJ71" i="42"/>
  <c r="AI71" i="42"/>
  <c r="AH71" i="42"/>
  <c r="AG71" i="42"/>
  <c r="AF71" i="42"/>
  <c r="AE71" i="42"/>
  <c r="AD71" i="42"/>
  <c r="AC71" i="42"/>
  <c r="AB71" i="42"/>
  <c r="AA71" i="42"/>
  <c r="Z71" i="42"/>
  <c r="Y71" i="42"/>
  <c r="X71" i="42"/>
  <c r="W71" i="42"/>
  <c r="V70" i="42"/>
  <c r="AP70" i="42"/>
  <c r="AO70" i="42"/>
  <c r="AN70" i="42"/>
  <c r="AM70" i="42"/>
  <c r="AL70" i="42"/>
  <c r="AK70" i="42"/>
  <c r="AJ70" i="42"/>
  <c r="AI70" i="42"/>
  <c r="AH70" i="42"/>
  <c r="AG70" i="42"/>
  <c r="AF70" i="42"/>
  <c r="AE70" i="42"/>
  <c r="AD70" i="42"/>
  <c r="AC70" i="42"/>
  <c r="AB70" i="42"/>
  <c r="AA70" i="42"/>
  <c r="Z70" i="42"/>
  <c r="Y70" i="42"/>
  <c r="X70" i="42"/>
  <c r="W70" i="42"/>
  <c r="V69" i="42"/>
  <c r="AP69" i="42"/>
  <c r="AO69" i="42"/>
  <c r="AN69" i="42"/>
  <c r="AM69" i="42"/>
  <c r="AL69" i="42"/>
  <c r="AK69" i="42"/>
  <c r="AJ69" i="42"/>
  <c r="AI69" i="42"/>
  <c r="AH69" i="42"/>
  <c r="AG69" i="42"/>
  <c r="AF69" i="42"/>
  <c r="AE69" i="42"/>
  <c r="AD69" i="42"/>
  <c r="AC69" i="42"/>
  <c r="AB69" i="42"/>
  <c r="AA69" i="42"/>
  <c r="Z69" i="42"/>
  <c r="Y69" i="42"/>
  <c r="X69" i="42"/>
  <c r="W69" i="42"/>
  <c r="V68" i="42"/>
  <c r="AP68" i="42"/>
  <c r="AO68" i="42"/>
  <c r="AN68" i="42"/>
  <c r="AM68" i="42"/>
  <c r="AL68" i="42"/>
  <c r="AK68" i="42"/>
  <c r="AJ68" i="42"/>
  <c r="AI68" i="42"/>
  <c r="AH68" i="42"/>
  <c r="AG68" i="42"/>
  <c r="AF68" i="42"/>
  <c r="AE68" i="42"/>
  <c r="AD68" i="42"/>
  <c r="AC68" i="42"/>
  <c r="AB68" i="42"/>
  <c r="AA68" i="42"/>
  <c r="Z68" i="42"/>
  <c r="Y68" i="42"/>
  <c r="X68" i="42"/>
  <c r="W68" i="42"/>
  <c r="V67" i="42"/>
  <c r="AP67" i="42"/>
  <c r="AO67" i="42"/>
  <c r="AN67" i="42"/>
  <c r="AM67" i="42"/>
  <c r="AL67" i="42"/>
  <c r="AK67" i="42"/>
  <c r="AJ67" i="42"/>
  <c r="AI67" i="42"/>
  <c r="AH67" i="42"/>
  <c r="AG67" i="42"/>
  <c r="AF67" i="42"/>
  <c r="AE67" i="42"/>
  <c r="AD67" i="42"/>
  <c r="AC67" i="42"/>
  <c r="AB67" i="42"/>
  <c r="AA67" i="42"/>
  <c r="Z67" i="42"/>
  <c r="Y67" i="42"/>
  <c r="X67" i="42"/>
  <c r="W67" i="42"/>
  <c r="V66" i="42"/>
  <c r="AP66" i="42"/>
  <c r="AO66" i="42"/>
  <c r="AN66" i="42"/>
  <c r="AM66" i="42"/>
  <c r="AL66" i="42"/>
  <c r="AK66" i="42"/>
  <c r="AJ66" i="42"/>
  <c r="AI66" i="42"/>
  <c r="AH66" i="42"/>
  <c r="AG66" i="42"/>
  <c r="AF66" i="42"/>
  <c r="AE66" i="42"/>
  <c r="AD66" i="42"/>
  <c r="AC66" i="42"/>
  <c r="AB66" i="42"/>
  <c r="AA66" i="42"/>
  <c r="Z66" i="42"/>
  <c r="Y66" i="42"/>
  <c r="X66" i="42"/>
  <c r="W66" i="42"/>
  <c r="V65" i="42"/>
  <c r="AP65" i="42"/>
  <c r="AO65" i="42"/>
  <c r="AN65" i="42"/>
  <c r="AM65" i="42"/>
  <c r="AL65" i="42"/>
  <c r="AK65" i="42"/>
  <c r="AJ65" i="42"/>
  <c r="AI65" i="42"/>
  <c r="AH65" i="42"/>
  <c r="AG65" i="42"/>
  <c r="AF65" i="42"/>
  <c r="AE65" i="42"/>
  <c r="AD65" i="42"/>
  <c r="AC65" i="42"/>
  <c r="AB65" i="42"/>
  <c r="AA65" i="42"/>
  <c r="Z65" i="42"/>
  <c r="Y65" i="42"/>
  <c r="X65" i="42"/>
  <c r="W65" i="42"/>
  <c r="V64" i="42"/>
  <c r="AP64" i="42"/>
  <c r="AO64" i="42"/>
  <c r="AN64" i="42"/>
  <c r="AM64" i="42"/>
  <c r="AL64" i="42"/>
  <c r="AK64" i="42"/>
  <c r="AJ64" i="42"/>
  <c r="AI64" i="42"/>
  <c r="AH64" i="42"/>
  <c r="AG64" i="42"/>
  <c r="AF64" i="42"/>
  <c r="AE64" i="42"/>
  <c r="AD64" i="42"/>
  <c r="AC64" i="42"/>
  <c r="AB64" i="42"/>
  <c r="AA64" i="42"/>
  <c r="Z64" i="42"/>
  <c r="Y64" i="42"/>
  <c r="X64" i="42"/>
  <c r="W64" i="42"/>
  <c r="V63" i="42"/>
  <c r="AP63" i="42"/>
  <c r="AO63" i="42"/>
  <c r="AN63" i="42"/>
  <c r="AM63" i="42"/>
  <c r="AL63" i="42"/>
  <c r="AK63" i="42"/>
  <c r="AJ63" i="42"/>
  <c r="AI63" i="42"/>
  <c r="AH63" i="42"/>
  <c r="AG63" i="42"/>
  <c r="AF63" i="42"/>
  <c r="AE63" i="42"/>
  <c r="AD63" i="42"/>
  <c r="AC63" i="42"/>
  <c r="AB63" i="42"/>
  <c r="AA63" i="42"/>
  <c r="Z63" i="42"/>
  <c r="Y63" i="42"/>
  <c r="X63" i="42"/>
  <c r="W63" i="42"/>
  <c r="V62" i="42"/>
  <c r="AP62" i="42"/>
  <c r="AO62" i="42"/>
  <c r="AN62" i="42"/>
  <c r="AM62" i="42"/>
  <c r="AL62" i="42"/>
  <c r="AK62" i="42"/>
  <c r="AJ62" i="42"/>
  <c r="AI62" i="42"/>
  <c r="AH62" i="42"/>
  <c r="AG62" i="42"/>
  <c r="AF62" i="42"/>
  <c r="AE62" i="42"/>
  <c r="AD62" i="42"/>
  <c r="AC62" i="42"/>
  <c r="AB62" i="42"/>
  <c r="AA62" i="42"/>
  <c r="Z62" i="42"/>
  <c r="Y62" i="42"/>
  <c r="X62" i="42"/>
  <c r="W62" i="42"/>
  <c r="V61" i="42"/>
  <c r="AP61" i="42"/>
  <c r="AO61" i="42"/>
  <c r="AN61" i="42"/>
  <c r="AM61" i="42"/>
  <c r="AL61" i="42"/>
  <c r="AK61" i="42"/>
  <c r="AJ61" i="42"/>
  <c r="AI61" i="42"/>
  <c r="AH61" i="42"/>
  <c r="AG61" i="42"/>
  <c r="AF61" i="42"/>
  <c r="AE61" i="42"/>
  <c r="AD61" i="42"/>
  <c r="AC61" i="42"/>
  <c r="AB61" i="42"/>
  <c r="AA61" i="42"/>
  <c r="Z61" i="42"/>
  <c r="Y61" i="42"/>
  <c r="X61" i="42"/>
  <c r="W61" i="42"/>
  <c r="V60" i="42"/>
  <c r="AP60" i="42"/>
  <c r="AO60" i="42"/>
  <c r="AN60" i="42"/>
  <c r="AM60" i="42"/>
  <c r="AL60" i="42"/>
  <c r="AK60" i="42"/>
  <c r="AJ60" i="42"/>
  <c r="AI60" i="42"/>
  <c r="AH60" i="42"/>
  <c r="AG60" i="42"/>
  <c r="AF60" i="42"/>
  <c r="AE60" i="42"/>
  <c r="AD60" i="42"/>
  <c r="AC60" i="42"/>
  <c r="AB60" i="42"/>
  <c r="AA60" i="42"/>
  <c r="Z60" i="42"/>
  <c r="Y60" i="42"/>
  <c r="X60" i="42"/>
  <c r="W60" i="42"/>
  <c r="V59" i="42"/>
  <c r="AP59" i="42"/>
  <c r="AO59" i="42"/>
  <c r="AN59" i="42"/>
  <c r="AM59" i="42"/>
  <c r="AL59" i="42"/>
  <c r="AK59" i="42"/>
  <c r="AJ59" i="42"/>
  <c r="AI59" i="42"/>
  <c r="AH59" i="42"/>
  <c r="AG59" i="42"/>
  <c r="AF59" i="42"/>
  <c r="AE59" i="42"/>
  <c r="AD59" i="42"/>
  <c r="AC59" i="42"/>
  <c r="AB59" i="42"/>
  <c r="AA59" i="42"/>
  <c r="Z59" i="42"/>
  <c r="Y59" i="42"/>
  <c r="X59" i="42"/>
  <c r="W59" i="42"/>
  <c r="V58" i="42"/>
  <c r="AP58" i="42"/>
  <c r="AO58" i="42"/>
  <c r="AN58" i="42"/>
  <c r="AM58" i="42"/>
  <c r="AL58" i="42"/>
  <c r="AK58" i="42"/>
  <c r="AJ58" i="42"/>
  <c r="AI58" i="42"/>
  <c r="AH58" i="42"/>
  <c r="AG58" i="42"/>
  <c r="AF58" i="42"/>
  <c r="AE58" i="42"/>
  <c r="AD58" i="42"/>
  <c r="AC58" i="42"/>
  <c r="AB58" i="42"/>
  <c r="AA58" i="42"/>
  <c r="Z58" i="42"/>
  <c r="Y58" i="42"/>
  <c r="X58" i="42"/>
  <c r="W58" i="42"/>
  <c r="V57" i="42"/>
  <c r="AP57" i="42"/>
  <c r="AO57" i="42"/>
  <c r="AN57" i="42"/>
  <c r="AM57" i="42"/>
  <c r="AL57" i="42"/>
  <c r="AK57" i="42"/>
  <c r="AJ57" i="42"/>
  <c r="AI57" i="42"/>
  <c r="AH57" i="42"/>
  <c r="AG57" i="42"/>
  <c r="AF57" i="42"/>
  <c r="AE57" i="42"/>
  <c r="AD57" i="42"/>
  <c r="AC57" i="42"/>
  <c r="AB57" i="42"/>
  <c r="AA57" i="42"/>
  <c r="Z57" i="42"/>
  <c r="Y57" i="42"/>
  <c r="X57" i="42"/>
  <c r="W57" i="42"/>
  <c r="V56" i="42"/>
  <c r="AP56" i="42"/>
  <c r="AO56" i="42"/>
  <c r="AN56" i="42"/>
  <c r="AM56" i="42"/>
  <c r="AL56" i="42"/>
  <c r="AK56" i="42"/>
  <c r="AJ56" i="42"/>
  <c r="AI56" i="42"/>
  <c r="AH56" i="42"/>
  <c r="AG56" i="42"/>
  <c r="AF56" i="42"/>
  <c r="AE56" i="42"/>
  <c r="AD56" i="42"/>
  <c r="AC56" i="42"/>
  <c r="AB56" i="42"/>
  <c r="AA56" i="42"/>
  <c r="Z56" i="42"/>
  <c r="Y56" i="42"/>
  <c r="X56" i="42"/>
  <c r="W56" i="42"/>
  <c r="V55" i="42"/>
  <c r="AP55" i="42"/>
  <c r="AO55" i="42"/>
  <c r="AN55" i="42"/>
  <c r="AM55" i="42"/>
  <c r="AL55" i="42"/>
  <c r="AK55" i="42"/>
  <c r="AJ55" i="42"/>
  <c r="AI55" i="42"/>
  <c r="AH55" i="42"/>
  <c r="AG55" i="42"/>
  <c r="AF55" i="42"/>
  <c r="AE55" i="42"/>
  <c r="AD55" i="42"/>
  <c r="AC55" i="42"/>
  <c r="AB55" i="42"/>
  <c r="AA55" i="42"/>
  <c r="Z55" i="42"/>
  <c r="Y55" i="42"/>
  <c r="X55" i="42"/>
  <c r="W55" i="42"/>
  <c r="V54" i="42"/>
  <c r="AP54" i="42"/>
  <c r="AO54" i="42"/>
  <c r="AN54" i="42"/>
  <c r="AM54" i="42"/>
  <c r="AL54" i="42"/>
  <c r="AK54" i="42"/>
  <c r="AJ54" i="42"/>
  <c r="AI54" i="42"/>
  <c r="AH54" i="42"/>
  <c r="AG54" i="42"/>
  <c r="AF54" i="42"/>
  <c r="AE54" i="42"/>
  <c r="AD54" i="42"/>
  <c r="AC54" i="42"/>
  <c r="AB54" i="42"/>
  <c r="AA54" i="42"/>
  <c r="Z54" i="42"/>
  <c r="Y54" i="42"/>
  <c r="X54" i="42"/>
  <c r="W54" i="42"/>
  <c r="V53" i="42"/>
  <c r="AP53" i="42"/>
  <c r="AO53" i="42"/>
  <c r="AN53" i="42"/>
  <c r="AM53" i="42"/>
  <c r="AL53" i="42"/>
  <c r="AK53" i="42"/>
  <c r="AJ53" i="42"/>
  <c r="AI53" i="42"/>
  <c r="AH53" i="42"/>
  <c r="AG53" i="42"/>
  <c r="AF53" i="42"/>
  <c r="AE53" i="42"/>
  <c r="AD53" i="42"/>
  <c r="AC53" i="42"/>
  <c r="AB53" i="42"/>
  <c r="AA53" i="42"/>
  <c r="Z53" i="42"/>
  <c r="Y53" i="42"/>
  <c r="X53" i="42"/>
  <c r="W53" i="42"/>
  <c r="V52" i="42"/>
  <c r="AP52" i="42"/>
  <c r="AO52" i="42"/>
  <c r="AN52" i="42"/>
  <c r="AM52" i="42"/>
  <c r="AL52" i="42"/>
  <c r="AK52" i="42"/>
  <c r="AJ52" i="42"/>
  <c r="AI52" i="42"/>
  <c r="AH52" i="42"/>
  <c r="AG52" i="42"/>
  <c r="AF52" i="42"/>
  <c r="AE52" i="42"/>
  <c r="AD52" i="42"/>
  <c r="AC52" i="42"/>
  <c r="AB52" i="42"/>
  <c r="AA52" i="42"/>
  <c r="Z52" i="42"/>
  <c r="Y52" i="42"/>
  <c r="X52" i="42"/>
  <c r="W52" i="42"/>
  <c r="V51" i="42"/>
  <c r="AP51" i="42"/>
  <c r="AO51" i="42"/>
  <c r="AN51" i="42"/>
  <c r="AM51" i="42"/>
  <c r="AL51" i="42"/>
  <c r="AK51" i="42"/>
  <c r="AJ51" i="42"/>
  <c r="AI51" i="42"/>
  <c r="AH51" i="42"/>
  <c r="AG51" i="42"/>
  <c r="AF51" i="42"/>
  <c r="AE51" i="42"/>
  <c r="AD51" i="42"/>
  <c r="AC51" i="42"/>
  <c r="AB51" i="42"/>
  <c r="AA51" i="42"/>
  <c r="Z51" i="42"/>
  <c r="Y51" i="42"/>
  <c r="X51" i="42"/>
  <c r="W51" i="42"/>
  <c r="V50" i="42"/>
  <c r="AP50" i="42"/>
  <c r="AO50" i="42"/>
  <c r="AN50" i="42"/>
  <c r="AM50" i="42"/>
  <c r="AL50" i="42"/>
  <c r="AK50" i="42"/>
  <c r="AJ50" i="42"/>
  <c r="AI50" i="42"/>
  <c r="AH50" i="42"/>
  <c r="AG50" i="42"/>
  <c r="AF50" i="42"/>
  <c r="AE50" i="42"/>
  <c r="AD50" i="42"/>
  <c r="AC50" i="42"/>
  <c r="AB50" i="42"/>
  <c r="AA50" i="42"/>
  <c r="Z50" i="42"/>
  <c r="Y50" i="42"/>
  <c r="X50" i="42"/>
  <c r="W50" i="42"/>
  <c r="V49" i="42"/>
  <c r="AP49" i="42"/>
  <c r="AO49" i="42"/>
  <c r="AN49" i="42"/>
  <c r="AM49" i="42"/>
  <c r="AL49" i="42"/>
  <c r="AK49" i="42"/>
  <c r="AJ49" i="42"/>
  <c r="AI49" i="42"/>
  <c r="AH49" i="42"/>
  <c r="AG49" i="42"/>
  <c r="AF49" i="42"/>
  <c r="AE49" i="42"/>
  <c r="AD49" i="42"/>
  <c r="AC49" i="42"/>
  <c r="AB49" i="42"/>
  <c r="AA49" i="42"/>
  <c r="Z49" i="42"/>
  <c r="Y49" i="42"/>
  <c r="X49" i="42"/>
  <c r="W49" i="42"/>
  <c r="V48" i="42"/>
  <c r="AP48" i="42"/>
  <c r="AO48" i="42"/>
  <c r="AN48" i="42"/>
  <c r="AM48" i="42"/>
  <c r="AL48" i="42"/>
  <c r="AK48" i="42"/>
  <c r="AJ48" i="42"/>
  <c r="AI48" i="42"/>
  <c r="AH48" i="42"/>
  <c r="AG48" i="42"/>
  <c r="AF48" i="42"/>
  <c r="AE48" i="42"/>
  <c r="AD48" i="42"/>
  <c r="AC48" i="42"/>
  <c r="AB48" i="42"/>
  <c r="AA48" i="42"/>
  <c r="Z48" i="42"/>
  <c r="Y48" i="42"/>
  <c r="X48" i="42"/>
  <c r="W48" i="42"/>
  <c r="V47" i="42"/>
  <c r="AP47" i="42"/>
  <c r="AO47" i="42"/>
  <c r="AN47" i="42"/>
  <c r="AM47" i="42"/>
  <c r="AL47" i="42"/>
  <c r="AK47" i="42"/>
  <c r="AJ47" i="42"/>
  <c r="AI47" i="42"/>
  <c r="AH47" i="42"/>
  <c r="AG47" i="42"/>
  <c r="AF47" i="42"/>
  <c r="AE47" i="42"/>
  <c r="AD47" i="42"/>
  <c r="AC47" i="42"/>
  <c r="AB47" i="42"/>
  <c r="AA47" i="42"/>
  <c r="Z47" i="42"/>
  <c r="Y47" i="42"/>
  <c r="X47" i="42"/>
  <c r="W47" i="42"/>
  <c r="V46" i="42"/>
  <c r="AP46" i="42"/>
  <c r="AO46" i="42"/>
  <c r="AN46" i="42"/>
  <c r="AM46" i="42"/>
  <c r="AL46" i="42"/>
  <c r="AK46" i="42"/>
  <c r="AJ46" i="42"/>
  <c r="AI46" i="42"/>
  <c r="AH46" i="42"/>
  <c r="AG46" i="42"/>
  <c r="AF46" i="42"/>
  <c r="AE46" i="42"/>
  <c r="AD46" i="42"/>
  <c r="AC46" i="42"/>
  <c r="AB46" i="42"/>
  <c r="AA46" i="42"/>
  <c r="Z46" i="42"/>
  <c r="Y46" i="42"/>
  <c r="X46" i="42"/>
  <c r="W46" i="42"/>
  <c r="V45" i="42"/>
  <c r="AP45" i="42"/>
  <c r="AO45" i="42"/>
  <c r="AN45" i="42"/>
  <c r="AM45" i="42"/>
  <c r="AL45" i="42"/>
  <c r="AK45" i="42"/>
  <c r="AJ45" i="42"/>
  <c r="AI45" i="42"/>
  <c r="AH45" i="42"/>
  <c r="AG45" i="42"/>
  <c r="AF45" i="42"/>
  <c r="AE45" i="42"/>
  <c r="AD45" i="42"/>
  <c r="AC45" i="42"/>
  <c r="AB45" i="42"/>
  <c r="AA45" i="42"/>
  <c r="Z45" i="42"/>
  <c r="Y45" i="42"/>
  <c r="X45" i="42"/>
  <c r="W45" i="42"/>
  <c r="V44" i="42"/>
  <c r="AP44" i="42"/>
  <c r="AO44" i="42"/>
  <c r="AN44" i="42"/>
  <c r="AM44" i="42"/>
  <c r="AL44" i="42"/>
  <c r="AK44" i="42"/>
  <c r="AJ44" i="42"/>
  <c r="AI44" i="42"/>
  <c r="AH44" i="42"/>
  <c r="AG44" i="42"/>
  <c r="AF44" i="42"/>
  <c r="AE44" i="42"/>
  <c r="AD44" i="42"/>
  <c r="AC44" i="42"/>
  <c r="AB44" i="42"/>
  <c r="AA44" i="42"/>
  <c r="Z44" i="42"/>
  <c r="Y44" i="42"/>
  <c r="X44" i="42"/>
  <c r="W44" i="42"/>
  <c r="V43" i="42"/>
  <c r="AP43" i="42"/>
  <c r="AO43" i="42"/>
  <c r="AN43" i="42"/>
  <c r="AM43" i="42"/>
  <c r="AL43" i="42"/>
  <c r="AK43" i="42"/>
  <c r="AJ43" i="42"/>
  <c r="AI43" i="42"/>
  <c r="AH43" i="42"/>
  <c r="AG43" i="42"/>
  <c r="AF43" i="42"/>
  <c r="AE43" i="42"/>
  <c r="AD43" i="42"/>
  <c r="AC43" i="42"/>
  <c r="AB43" i="42"/>
  <c r="AA43" i="42"/>
  <c r="Z43" i="42"/>
  <c r="Y43" i="42"/>
  <c r="X43" i="42"/>
  <c r="W43" i="42"/>
  <c r="V42" i="42"/>
  <c r="AP42" i="42"/>
  <c r="AO42" i="42"/>
  <c r="AN42" i="42"/>
  <c r="AM42" i="42"/>
  <c r="AL42" i="42"/>
  <c r="AK42" i="42"/>
  <c r="AJ42" i="42"/>
  <c r="AI42" i="42"/>
  <c r="AH42" i="42"/>
  <c r="AG42" i="42"/>
  <c r="AF42" i="42"/>
  <c r="AE42" i="42"/>
  <c r="AD42" i="42"/>
  <c r="AC42" i="42"/>
  <c r="AB42" i="42"/>
  <c r="AA42" i="42"/>
  <c r="Z42" i="42"/>
  <c r="Y42" i="42"/>
  <c r="X42" i="42"/>
  <c r="W42" i="42"/>
  <c r="V41" i="42"/>
  <c r="AP41" i="42"/>
  <c r="AO41" i="42"/>
  <c r="AN41" i="42"/>
  <c r="AM41" i="42"/>
  <c r="AL41" i="42"/>
  <c r="AK41" i="42"/>
  <c r="AJ41" i="42"/>
  <c r="AI41" i="42"/>
  <c r="AH41" i="42"/>
  <c r="AG41" i="42"/>
  <c r="AF41" i="42"/>
  <c r="AE41" i="42"/>
  <c r="AD41" i="42"/>
  <c r="AC41" i="42"/>
  <c r="AB41" i="42"/>
  <c r="AA41" i="42"/>
  <c r="Z41" i="42"/>
  <c r="Y41" i="42"/>
  <c r="X41" i="42"/>
  <c r="W41" i="42"/>
  <c r="V40" i="42"/>
  <c r="AP40" i="42"/>
  <c r="AO40" i="42"/>
  <c r="AN40" i="42"/>
  <c r="AM40" i="42"/>
  <c r="AL40" i="42"/>
  <c r="AK40" i="42"/>
  <c r="AJ40" i="42"/>
  <c r="AI40" i="42"/>
  <c r="AH40" i="42"/>
  <c r="AG40" i="42"/>
  <c r="AF40" i="42"/>
  <c r="AE40" i="42"/>
  <c r="AD40" i="42"/>
  <c r="AC40" i="42"/>
  <c r="AB40" i="42"/>
  <c r="AA40" i="42"/>
  <c r="Z40" i="42"/>
  <c r="Y40" i="42"/>
  <c r="X40" i="42"/>
  <c r="W40" i="42"/>
  <c r="V39" i="42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8" i="42"/>
  <c r="AP38" i="42"/>
  <c r="AO38" i="42"/>
  <c r="AN38" i="42"/>
  <c r="AM38" i="42"/>
  <c r="AL38" i="42"/>
  <c r="AK38" i="42"/>
  <c r="AJ38" i="42"/>
  <c r="AI38" i="42"/>
  <c r="AH38" i="42"/>
  <c r="AG38" i="42"/>
  <c r="AF38" i="42"/>
  <c r="AE38" i="42"/>
  <c r="AD38" i="42"/>
  <c r="AC38" i="42"/>
  <c r="AB38" i="42"/>
  <c r="AA38" i="42"/>
  <c r="Z38" i="42"/>
  <c r="Y38" i="42"/>
  <c r="X38" i="42"/>
  <c r="W38" i="42"/>
  <c r="V37" i="42"/>
  <c r="AP37" i="42"/>
  <c r="AO37" i="42"/>
  <c r="AN37" i="42"/>
  <c r="AM37" i="42"/>
  <c r="AL37" i="42"/>
  <c r="AK37" i="42"/>
  <c r="AJ37" i="42"/>
  <c r="AI37" i="42"/>
  <c r="AH37" i="42"/>
  <c r="AG37" i="42"/>
  <c r="AF37" i="42"/>
  <c r="AE37" i="42"/>
  <c r="AD37" i="42"/>
  <c r="AC37" i="42"/>
  <c r="AB37" i="42"/>
  <c r="AA37" i="42"/>
  <c r="Z37" i="42"/>
  <c r="Y37" i="42"/>
  <c r="X37" i="42"/>
  <c r="W37" i="42"/>
  <c r="V36" i="42"/>
  <c r="AP36" i="42"/>
  <c r="AO36" i="42"/>
  <c r="AN36" i="42"/>
  <c r="AM36" i="42"/>
  <c r="AL36" i="42"/>
  <c r="AK36" i="42"/>
  <c r="AJ36" i="42"/>
  <c r="AI36" i="42"/>
  <c r="AH36" i="42"/>
  <c r="AG36" i="42"/>
  <c r="AF36" i="42"/>
  <c r="AE36" i="42"/>
  <c r="AD36" i="42"/>
  <c r="AC36" i="42"/>
  <c r="AB36" i="42"/>
  <c r="AA36" i="42"/>
  <c r="Z36" i="42"/>
  <c r="Y36" i="42"/>
  <c r="X36" i="42"/>
  <c r="W36" i="42"/>
  <c r="V35" i="42"/>
  <c r="AP35" i="42"/>
  <c r="AO35" i="42"/>
  <c r="AN35" i="42"/>
  <c r="AM35" i="42"/>
  <c r="AL35" i="42"/>
  <c r="AK35" i="42"/>
  <c r="AJ35" i="42"/>
  <c r="AI35" i="42"/>
  <c r="AH35" i="42"/>
  <c r="AG35" i="42"/>
  <c r="AF35" i="42"/>
  <c r="AE35" i="42"/>
  <c r="AD35" i="42"/>
  <c r="AC35" i="42"/>
  <c r="AB35" i="42"/>
  <c r="AA35" i="42"/>
  <c r="Z35" i="42"/>
  <c r="Y35" i="42"/>
  <c r="X35" i="42"/>
  <c r="W35" i="42"/>
  <c r="V34" i="42"/>
  <c r="AP34" i="42"/>
  <c r="AO34" i="42"/>
  <c r="AN34" i="42"/>
  <c r="AM34" i="42"/>
  <c r="AL34" i="42"/>
  <c r="AK34" i="42"/>
  <c r="AJ34" i="42"/>
  <c r="AI34" i="42"/>
  <c r="AH34" i="42"/>
  <c r="AG34" i="42"/>
  <c r="AF34" i="42"/>
  <c r="AE34" i="42"/>
  <c r="AD34" i="42"/>
  <c r="AC34" i="42"/>
  <c r="AB34" i="42"/>
  <c r="AA34" i="42"/>
  <c r="Z34" i="42"/>
  <c r="Y34" i="42"/>
  <c r="X34" i="42"/>
  <c r="W34" i="42"/>
  <c r="V33" i="42"/>
  <c r="AP33" i="42"/>
  <c r="AO33" i="42"/>
  <c r="AN33" i="42"/>
  <c r="AM33" i="42"/>
  <c r="AL33" i="42"/>
  <c r="AK33" i="42"/>
  <c r="AJ33" i="42"/>
  <c r="AI33" i="42"/>
  <c r="AH33" i="42"/>
  <c r="AG33" i="42"/>
  <c r="AF33" i="42"/>
  <c r="AE33" i="42"/>
  <c r="AD33" i="42"/>
  <c r="AC33" i="42"/>
  <c r="AB33" i="42"/>
  <c r="AA33" i="42"/>
  <c r="Z33" i="42"/>
  <c r="Y33" i="42"/>
  <c r="X33" i="42"/>
  <c r="W33" i="42"/>
  <c r="V32" i="42"/>
  <c r="AP32" i="42"/>
  <c r="AO32" i="42"/>
  <c r="AN32" i="42"/>
  <c r="AM32" i="42"/>
  <c r="AL32" i="42"/>
  <c r="AK32" i="42"/>
  <c r="AJ32" i="42"/>
  <c r="AI32" i="42"/>
  <c r="AH32" i="42"/>
  <c r="AG32" i="42"/>
  <c r="AF32" i="42"/>
  <c r="AE32" i="42"/>
  <c r="AD32" i="42"/>
  <c r="AC32" i="42"/>
  <c r="AB32" i="42"/>
  <c r="AA32" i="42"/>
  <c r="Z32" i="42"/>
  <c r="Y32" i="42"/>
  <c r="X32" i="42"/>
  <c r="W32" i="42"/>
  <c r="V31" i="42"/>
  <c r="AP31" i="42"/>
  <c r="AO31" i="42"/>
  <c r="AN31" i="42"/>
  <c r="AM31" i="42"/>
  <c r="AL31" i="42"/>
  <c r="AK31" i="42"/>
  <c r="AJ31" i="42"/>
  <c r="AI31" i="42"/>
  <c r="AH31" i="42"/>
  <c r="AG31" i="42"/>
  <c r="AF31" i="42"/>
  <c r="AE31" i="42"/>
  <c r="AD31" i="42"/>
  <c r="AC31" i="42"/>
  <c r="AB31" i="42"/>
  <c r="AA31" i="42"/>
  <c r="Z31" i="42"/>
  <c r="Y31" i="42"/>
  <c r="X31" i="42"/>
  <c r="W31" i="42"/>
  <c r="V30" i="42"/>
  <c r="AP30" i="42"/>
  <c r="AO30" i="42"/>
  <c r="AN30" i="42"/>
  <c r="AM30" i="42"/>
  <c r="AL30" i="42"/>
  <c r="AK30" i="42"/>
  <c r="AJ30" i="42"/>
  <c r="AI30" i="42"/>
  <c r="AH30" i="42"/>
  <c r="AG30" i="42"/>
  <c r="AF30" i="42"/>
  <c r="AE30" i="42"/>
  <c r="AD30" i="42"/>
  <c r="AC30" i="42"/>
  <c r="AB30" i="42"/>
  <c r="AA30" i="42"/>
  <c r="Z30" i="42"/>
  <c r="Y30" i="42"/>
  <c r="X30" i="42"/>
  <c r="W30" i="42"/>
  <c r="V29" i="42"/>
  <c r="AP29" i="42"/>
  <c r="AO29" i="42"/>
  <c r="AN29" i="42"/>
  <c r="AM29" i="42"/>
  <c r="AL29" i="42"/>
  <c r="AK29" i="42"/>
  <c r="AJ29" i="42"/>
  <c r="AI29" i="42"/>
  <c r="AH29" i="42"/>
  <c r="AG29" i="42"/>
  <c r="AF29" i="42"/>
  <c r="AE29" i="42"/>
  <c r="AD29" i="42"/>
  <c r="AC29" i="42"/>
  <c r="AB29" i="42"/>
  <c r="AA29" i="42"/>
  <c r="Z29" i="42"/>
  <c r="Y29" i="42"/>
  <c r="X29" i="42"/>
  <c r="W29" i="42"/>
  <c r="V28" i="42"/>
  <c r="AP28" i="42"/>
  <c r="AO28" i="42"/>
  <c r="AN28" i="42"/>
  <c r="AM28" i="42"/>
  <c r="AL28" i="42"/>
  <c r="AK28" i="42"/>
  <c r="AJ28" i="42"/>
  <c r="AI28" i="42"/>
  <c r="AH28" i="42"/>
  <c r="AG28" i="42"/>
  <c r="AF28" i="42"/>
  <c r="AE28" i="42"/>
  <c r="AD28" i="42"/>
  <c r="AC28" i="42"/>
  <c r="AB28" i="42"/>
  <c r="AA28" i="42"/>
  <c r="Z28" i="42"/>
  <c r="Y28" i="42"/>
  <c r="X28" i="42"/>
  <c r="W28" i="42"/>
  <c r="V27" i="42"/>
  <c r="AP27" i="42"/>
  <c r="AO27" i="42"/>
  <c r="AN27" i="42"/>
  <c r="AM27" i="42"/>
  <c r="AL27" i="42"/>
  <c r="AK27" i="42"/>
  <c r="AJ27" i="42"/>
  <c r="AI27" i="42"/>
  <c r="AH27" i="42"/>
  <c r="AG27" i="42"/>
  <c r="AF27" i="42"/>
  <c r="AE27" i="42"/>
  <c r="AD27" i="42"/>
  <c r="AC27" i="42"/>
  <c r="AB27" i="42"/>
  <c r="AA27" i="42"/>
  <c r="Z27" i="42"/>
  <c r="Y27" i="42"/>
  <c r="X27" i="42"/>
  <c r="W27" i="42"/>
  <c r="V26" i="42"/>
  <c r="AP26" i="42"/>
  <c r="AO26" i="42"/>
  <c r="AN26" i="42"/>
  <c r="AM26" i="42"/>
  <c r="AL26" i="42"/>
  <c r="AK26" i="42"/>
  <c r="AJ26" i="42"/>
  <c r="AI26" i="42"/>
  <c r="AH26" i="42"/>
  <c r="AG26" i="42"/>
  <c r="AF26" i="42"/>
  <c r="AE26" i="42"/>
  <c r="AD26" i="42"/>
  <c r="AC26" i="42"/>
  <c r="AB26" i="42"/>
  <c r="AA26" i="42"/>
  <c r="Z26" i="42"/>
  <c r="Y26" i="42"/>
  <c r="X26" i="42"/>
  <c r="W26" i="42"/>
  <c r="V25" i="42"/>
  <c r="AP25" i="42"/>
  <c r="AO25" i="42"/>
  <c r="AN25" i="42"/>
  <c r="AM25" i="42"/>
  <c r="AL25" i="42"/>
  <c r="AK25" i="42"/>
  <c r="AJ25" i="42"/>
  <c r="AI25" i="42"/>
  <c r="AH25" i="42"/>
  <c r="AG25" i="42"/>
  <c r="AF25" i="42"/>
  <c r="AE25" i="42"/>
  <c r="AD25" i="42"/>
  <c r="AC25" i="42"/>
  <c r="AB25" i="42"/>
  <c r="AA25" i="42"/>
  <c r="Z25" i="42"/>
  <c r="Y25" i="42"/>
  <c r="X25" i="42"/>
  <c r="W25" i="42"/>
  <c r="V24" i="42"/>
  <c r="AP24" i="42"/>
  <c r="AO24" i="42"/>
  <c r="AN24" i="42"/>
  <c r="AM24" i="42"/>
  <c r="AL24" i="42"/>
  <c r="AK24" i="42"/>
  <c r="AJ24" i="42"/>
  <c r="AI24" i="42"/>
  <c r="AH24" i="42"/>
  <c r="AG24" i="42"/>
  <c r="AF24" i="42"/>
  <c r="AE24" i="42"/>
  <c r="AD24" i="42"/>
  <c r="AC24" i="42"/>
  <c r="AB24" i="42"/>
  <c r="AA24" i="42"/>
  <c r="Z24" i="42"/>
  <c r="Y24" i="42"/>
  <c r="X24" i="42"/>
  <c r="W24" i="42"/>
  <c r="V23" i="42"/>
  <c r="AP23" i="42"/>
  <c r="AO23" i="42"/>
  <c r="AN23" i="42"/>
  <c r="AM23" i="42"/>
  <c r="AL23" i="42"/>
  <c r="AK23" i="42"/>
  <c r="AJ23" i="42"/>
  <c r="AI23" i="42"/>
  <c r="AH23" i="42"/>
  <c r="AG23" i="42"/>
  <c r="AF23" i="42"/>
  <c r="AE23" i="42"/>
  <c r="AD23" i="42"/>
  <c r="AC23" i="42"/>
  <c r="AB23" i="42"/>
  <c r="AA23" i="42"/>
  <c r="Z23" i="42"/>
  <c r="Y23" i="42"/>
  <c r="X23" i="42"/>
  <c r="W23" i="42"/>
  <c r="V22" i="42"/>
  <c r="AP22" i="42"/>
  <c r="AO22" i="42"/>
  <c r="AN22" i="42"/>
  <c r="AM22" i="42"/>
  <c r="AL22" i="42"/>
  <c r="AK22" i="42"/>
  <c r="AJ22" i="42"/>
  <c r="AI22" i="42"/>
  <c r="AH22" i="42"/>
  <c r="AG22" i="42"/>
  <c r="AF22" i="42"/>
  <c r="AE22" i="42"/>
  <c r="AD22" i="42"/>
  <c r="AC22" i="42"/>
  <c r="AB22" i="42"/>
  <c r="AA22" i="42"/>
  <c r="Z22" i="42"/>
  <c r="Y22" i="42"/>
  <c r="X22" i="42"/>
  <c r="W22" i="42"/>
  <c r="V21" i="42"/>
  <c r="AP21" i="42"/>
  <c r="AO21" i="42"/>
  <c r="AN21" i="42"/>
  <c r="AM21" i="42"/>
  <c r="AL21" i="42"/>
  <c r="AK21" i="42"/>
  <c r="AJ21" i="42"/>
  <c r="AI21" i="42"/>
  <c r="AH21" i="42"/>
  <c r="AG21" i="42"/>
  <c r="AF21" i="42"/>
  <c r="AE21" i="42"/>
  <c r="AD21" i="42"/>
  <c r="AC21" i="42"/>
  <c r="AB21" i="42"/>
  <c r="AA21" i="42"/>
  <c r="Z21" i="42"/>
  <c r="Y21" i="42"/>
  <c r="X21" i="42"/>
  <c r="W21" i="42"/>
  <c r="V20" i="42"/>
  <c r="AP20" i="42"/>
  <c r="AO20" i="42"/>
  <c r="AN20" i="42"/>
  <c r="AM20" i="42"/>
  <c r="AL20" i="42"/>
  <c r="AK20" i="42"/>
  <c r="AJ20" i="42"/>
  <c r="AI20" i="42"/>
  <c r="AH20" i="42"/>
  <c r="AG20" i="42"/>
  <c r="AF20" i="42"/>
  <c r="AE20" i="42"/>
  <c r="AD20" i="42"/>
  <c r="AC20" i="42"/>
  <c r="AB20" i="42"/>
  <c r="AA20" i="42"/>
  <c r="Z20" i="42"/>
  <c r="Y20" i="42"/>
  <c r="X20" i="42"/>
  <c r="W20" i="42"/>
  <c r="V19" i="42"/>
  <c r="AP19" i="42"/>
  <c r="AO19" i="42"/>
  <c r="AN19" i="42"/>
  <c r="AM19" i="42"/>
  <c r="AL19" i="42"/>
  <c r="AK19" i="42"/>
  <c r="AJ19" i="42"/>
  <c r="AI19" i="42"/>
  <c r="AH19" i="42"/>
  <c r="AG19" i="42"/>
  <c r="AF19" i="42"/>
  <c r="AE19" i="42"/>
  <c r="AD19" i="42"/>
  <c r="AC19" i="42"/>
  <c r="AB19" i="42"/>
  <c r="AA19" i="42"/>
  <c r="Z19" i="42"/>
  <c r="Y19" i="42"/>
  <c r="X19" i="42"/>
  <c r="W19" i="42"/>
  <c r="V18" i="42"/>
  <c r="AP18" i="42"/>
  <c r="AO18" i="42"/>
  <c r="AN18" i="42"/>
  <c r="AM18" i="42"/>
  <c r="AL18" i="42"/>
  <c r="AK18" i="42"/>
  <c r="AJ18" i="42"/>
  <c r="AI18" i="42"/>
  <c r="AH18" i="42"/>
  <c r="AG18" i="42"/>
  <c r="AF18" i="42"/>
  <c r="AE18" i="42"/>
  <c r="AD18" i="42"/>
  <c r="AC18" i="42"/>
  <c r="AB18" i="42"/>
  <c r="AA18" i="42"/>
  <c r="Z18" i="42"/>
  <c r="Y18" i="42"/>
  <c r="X18" i="42"/>
  <c r="W18" i="42"/>
  <c r="V17" i="42"/>
  <c r="AP17" i="42"/>
  <c r="AO17" i="42"/>
  <c r="AN17" i="42"/>
  <c r="AM17" i="42"/>
  <c r="AL17" i="42"/>
  <c r="AK17" i="42"/>
  <c r="AJ17" i="42"/>
  <c r="AI17" i="42"/>
  <c r="AH17" i="42"/>
  <c r="AG17" i="42"/>
  <c r="AF17" i="42"/>
  <c r="AE17" i="42"/>
  <c r="AD17" i="42"/>
  <c r="AC17" i="42"/>
  <c r="AB17" i="42"/>
  <c r="AA17" i="42"/>
  <c r="Z17" i="42"/>
  <c r="Y17" i="42"/>
  <c r="X17" i="42"/>
  <c r="W17" i="42"/>
  <c r="V16" i="42"/>
  <c r="AP16" i="42"/>
  <c r="AO16" i="42"/>
  <c r="AN16" i="42"/>
  <c r="AM16" i="42"/>
  <c r="AL16" i="42"/>
  <c r="AK16" i="42"/>
  <c r="AJ16" i="42"/>
  <c r="AI16" i="42"/>
  <c r="AH16" i="42"/>
  <c r="AG16" i="42"/>
  <c r="AF16" i="42"/>
  <c r="AE16" i="42"/>
  <c r="AD16" i="42"/>
  <c r="AC16" i="42"/>
  <c r="AB16" i="42"/>
  <c r="AA16" i="42"/>
  <c r="Z16" i="42"/>
  <c r="Y16" i="42"/>
  <c r="X16" i="42"/>
  <c r="W16" i="42"/>
  <c r="V15" i="42"/>
  <c r="AP15" i="42"/>
  <c r="AO15" i="42"/>
  <c r="AN15" i="42"/>
  <c r="AM15" i="42"/>
  <c r="AL15" i="42"/>
  <c r="AK15" i="42"/>
  <c r="AJ15" i="42"/>
  <c r="AI15" i="42"/>
  <c r="AH15" i="42"/>
  <c r="AG15" i="42"/>
  <c r="AF15" i="42"/>
  <c r="AE15" i="42"/>
  <c r="AD15" i="42"/>
  <c r="AC15" i="42"/>
  <c r="AB15" i="42"/>
  <c r="AA15" i="42"/>
  <c r="Z15" i="42"/>
  <c r="Y15" i="42"/>
  <c r="X15" i="42"/>
  <c r="W15" i="42"/>
  <c r="V14" i="42"/>
  <c r="AP14" i="42"/>
  <c r="AO14" i="42"/>
  <c r="AN14" i="42"/>
  <c r="AM14" i="42"/>
  <c r="AL14" i="42"/>
  <c r="AK14" i="42"/>
  <c r="AJ14" i="42"/>
  <c r="AI14" i="42"/>
  <c r="AH14" i="42"/>
  <c r="AG14" i="42"/>
  <c r="AF14" i="42"/>
  <c r="AE14" i="42"/>
  <c r="AD14" i="42"/>
  <c r="AC14" i="42"/>
  <c r="AB14" i="42"/>
  <c r="AA14" i="42"/>
  <c r="Z14" i="42"/>
  <c r="Y14" i="42"/>
  <c r="X14" i="42"/>
  <c r="W14" i="42"/>
  <c r="V13" i="42"/>
  <c r="AP13" i="42"/>
  <c r="AO13" i="42"/>
  <c r="AN13" i="42"/>
  <c r="AM13" i="42"/>
  <c r="AL13" i="42"/>
  <c r="AK13" i="42"/>
  <c r="AJ13" i="42"/>
  <c r="AI13" i="42"/>
  <c r="AH13" i="42"/>
  <c r="AG13" i="42"/>
  <c r="AF13" i="42"/>
  <c r="AE13" i="42"/>
  <c r="AD13" i="42"/>
  <c r="AC13" i="42"/>
  <c r="AB13" i="42"/>
  <c r="AA13" i="42"/>
  <c r="Z13" i="42"/>
  <c r="Y13" i="42"/>
  <c r="X13" i="42"/>
  <c r="W13" i="42"/>
  <c r="V12" i="42"/>
  <c r="AP12" i="42"/>
  <c r="AO12" i="42"/>
  <c r="AN12" i="42"/>
  <c r="AM12" i="42"/>
  <c r="AL12" i="42"/>
  <c r="AK12" i="42"/>
  <c r="AJ12" i="42"/>
  <c r="AI12" i="42"/>
  <c r="AH12" i="42"/>
  <c r="AG12" i="42"/>
  <c r="AF12" i="42"/>
  <c r="AE12" i="42"/>
  <c r="AD12" i="42"/>
  <c r="AC12" i="42"/>
  <c r="AB12" i="42"/>
  <c r="AA12" i="42"/>
  <c r="Z12" i="42"/>
  <c r="Y12" i="42"/>
  <c r="X12" i="42"/>
  <c r="W12" i="42"/>
  <c r="V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9" i="42"/>
  <c r="AP9" i="42"/>
  <c r="AO9" i="42"/>
  <c r="AN9" i="42"/>
  <c r="AM9" i="42"/>
  <c r="AL9" i="42"/>
  <c r="AK9" i="42"/>
  <c r="AJ9" i="42"/>
  <c r="AI9" i="42"/>
  <c r="AH9" i="42"/>
  <c r="AG9" i="42"/>
  <c r="AF9" i="42"/>
  <c r="AE9" i="42"/>
  <c r="AD9" i="42"/>
  <c r="AC9" i="42"/>
  <c r="AB9" i="42"/>
  <c r="AA9" i="42"/>
  <c r="Z9" i="42"/>
  <c r="Y9" i="42"/>
  <c r="X9" i="42"/>
  <c r="W9" i="42"/>
  <c r="V8" i="42"/>
  <c r="AP8" i="42"/>
  <c r="AO8" i="42"/>
  <c r="AN8" i="42"/>
  <c r="AM8" i="42"/>
  <c r="AL8" i="42"/>
  <c r="AK8" i="42"/>
  <c r="AJ8" i="42"/>
  <c r="AI8" i="42"/>
  <c r="AH8" i="42"/>
  <c r="AG8" i="42"/>
  <c r="AF8" i="42"/>
  <c r="AE8" i="42"/>
  <c r="AD8" i="42"/>
  <c r="AC8" i="42"/>
  <c r="AB8" i="42"/>
  <c r="AA8" i="42"/>
  <c r="Z8" i="42"/>
  <c r="Y8" i="42"/>
  <c r="X8" i="42"/>
  <c r="W8" i="42"/>
  <c r="V7" i="42"/>
  <c r="AP7" i="42"/>
  <c r="AO7" i="42"/>
  <c r="AN7" i="42"/>
  <c r="AM7" i="42"/>
  <c r="AL7" i="42"/>
  <c r="AK7" i="42"/>
  <c r="AJ7" i="42"/>
  <c r="AI7" i="42"/>
  <c r="AH7" i="42"/>
  <c r="AG7" i="42"/>
  <c r="AF7" i="42"/>
  <c r="AE7" i="42"/>
  <c r="AD7" i="42"/>
  <c r="AC7" i="42"/>
  <c r="AB7" i="42"/>
  <c r="AA7" i="42"/>
  <c r="Z7" i="42"/>
  <c r="Y7" i="42"/>
  <c r="X7" i="42"/>
  <c r="W7" i="42"/>
  <c r="V6" i="42"/>
  <c r="AP6" i="42"/>
  <c r="AO6" i="42"/>
  <c r="AN6" i="42"/>
  <c r="AM6" i="42"/>
  <c r="AL6" i="42"/>
  <c r="AK6" i="42"/>
  <c r="AJ6" i="42"/>
  <c r="AI6" i="42"/>
  <c r="AH6" i="42"/>
  <c r="AG6" i="42"/>
  <c r="AF6" i="42"/>
  <c r="AE6" i="42"/>
  <c r="AD6" i="42"/>
  <c r="AC6" i="42"/>
  <c r="AB6" i="42"/>
  <c r="AA6" i="42"/>
  <c r="Z6" i="42"/>
  <c r="Y6" i="42"/>
  <c r="X6" i="42"/>
  <c r="W6" i="42"/>
  <c r="V5" i="42"/>
  <c r="AP5" i="42"/>
  <c r="AO5" i="42"/>
  <c r="AN5" i="42"/>
  <c r="AM5" i="42"/>
  <c r="AL5" i="42"/>
  <c r="AK5" i="42"/>
  <c r="AJ5" i="42"/>
  <c r="AI5" i="42"/>
  <c r="AH5" i="42"/>
  <c r="AG5" i="42"/>
  <c r="AF5" i="42"/>
  <c r="AE5" i="42"/>
  <c r="AD5" i="42"/>
  <c r="AC5" i="42"/>
  <c r="AB5" i="42"/>
  <c r="AA5" i="42"/>
  <c r="Z5" i="42"/>
  <c r="Y5" i="42"/>
  <c r="X5" i="42"/>
  <c r="W5" i="42"/>
  <c r="V4" i="42"/>
  <c r="AP4" i="42"/>
  <c r="AO4" i="42"/>
  <c r="AN4" i="42"/>
  <c r="AM4" i="42"/>
  <c r="AL4" i="42"/>
  <c r="AK4" i="42"/>
  <c r="AJ4" i="42"/>
  <c r="AI4" i="42"/>
  <c r="AH4" i="42"/>
  <c r="AG4" i="42"/>
  <c r="AF4" i="42"/>
  <c r="AE4" i="42"/>
  <c r="AD4" i="42"/>
  <c r="AC4" i="42"/>
  <c r="AB4" i="42"/>
  <c r="AA4" i="42"/>
  <c r="Z4" i="42"/>
  <c r="Y4" i="42"/>
  <c r="X4" i="42"/>
  <c r="W4" i="42"/>
  <c r="V3" i="42"/>
  <c r="AP3" i="42"/>
  <c r="AO3" i="42"/>
  <c r="AN3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Z3" i="42"/>
  <c r="Y3" i="42"/>
  <c r="X3" i="42"/>
  <c r="W3" i="42"/>
  <c r="V2" i="42"/>
  <c r="AP2" i="42"/>
  <c r="AO2" i="42"/>
  <c r="AN2" i="42"/>
  <c r="AM2" i="42"/>
  <c r="AL2" i="42"/>
  <c r="AK2" i="42"/>
  <c r="AJ2" i="42"/>
  <c r="AI2" i="42"/>
  <c r="AH2" i="42"/>
  <c r="AG2" i="42"/>
  <c r="AF2" i="42"/>
  <c r="AE2" i="42"/>
  <c r="AD2" i="42"/>
  <c r="AC2" i="42"/>
  <c r="AB2" i="42"/>
  <c r="AA2" i="42"/>
  <c r="Z2" i="42"/>
  <c r="Y2" i="42"/>
  <c r="X2" i="42"/>
  <c r="W2" i="42"/>
  <c r="V177" i="41"/>
  <c r="AP177" i="41"/>
  <c r="AO177" i="41"/>
  <c r="AN177" i="41"/>
  <c r="AM177" i="41"/>
  <c r="AL177" i="41"/>
  <c r="AK177" i="41"/>
  <c r="AJ177" i="41"/>
  <c r="AI177" i="41"/>
  <c r="AH177" i="41"/>
  <c r="AG177" i="41"/>
  <c r="AF177" i="41"/>
  <c r="AE177" i="41"/>
  <c r="AD177" i="41"/>
  <c r="AC177" i="41"/>
  <c r="AB177" i="41"/>
  <c r="AA177" i="41"/>
  <c r="Z177" i="41"/>
  <c r="Y177" i="41"/>
  <c r="X177" i="41"/>
  <c r="W177" i="41"/>
  <c r="V176" i="41"/>
  <c r="AP176" i="41"/>
  <c r="AO176" i="41"/>
  <c r="AN176" i="41"/>
  <c r="AM176" i="41"/>
  <c r="AL176" i="41"/>
  <c r="AK176" i="41"/>
  <c r="AJ176" i="41"/>
  <c r="AI176" i="41"/>
  <c r="AH176" i="41"/>
  <c r="AG176" i="41"/>
  <c r="AF176" i="41"/>
  <c r="AE176" i="41"/>
  <c r="AD176" i="41"/>
  <c r="AC176" i="41"/>
  <c r="AB176" i="41"/>
  <c r="AA176" i="41"/>
  <c r="Z176" i="41"/>
  <c r="Y176" i="41"/>
  <c r="X176" i="41"/>
  <c r="W176" i="41"/>
  <c r="V175" i="41"/>
  <c r="AP175" i="41"/>
  <c r="AO175" i="41"/>
  <c r="AN175" i="41"/>
  <c r="AM175" i="41"/>
  <c r="AL175" i="41"/>
  <c r="AK175" i="41"/>
  <c r="AJ175" i="41"/>
  <c r="AI175" i="41"/>
  <c r="AH175" i="41"/>
  <c r="AG175" i="41"/>
  <c r="AF175" i="41"/>
  <c r="AE175" i="41"/>
  <c r="AD175" i="41"/>
  <c r="AC175" i="41"/>
  <c r="AB175" i="41"/>
  <c r="AA175" i="41"/>
  <c r="Z175" i="41"/>
  <c r="Y175" i="41"/>
  <c r="X175" i="41"/>
  <c r="W175" i="41"/>
  <c r="V174" i="41"/>
  <c r="AP174" i="41"/>
  <c r="AO174" i="41"/>
  <c r="AN174" i="41"/>
  <c r="AM174" i="41"/>
  <c r="AL174" i="41"/>
  <c r="AK174" i="41"/>
  <c r="AJ174" i="41"/>
  <c r="AI174" i="41"/>
  <c r="AH174" i="41"/>
  <c r="AG174" i="41"/>
  <c r="AF174" i="41"/>
  <c r="AE174" i="41"/>
  <c r="AD174" i="41"/>
  <c r="AC174" i="41"/>
  <c r="AB174" i="41"/>
  <c r="AA174" i="41"/>
  <c r="Z174" i="41"/>
  <c r="Y174" i="41"/>
  <c r="X174" i="41"/>
  <c r="W174" i="41"/>
  <c r="V173" i="41"/>
  <c r="AP173" i="41"/>
  <c r="AO173" i="41"/>
  <c r="AN173" i="41"/>
  <c r="AM173" i="41"/>
  <c r="AL173" i="41"/>
  <c r="AK173" i="41"/>
  <c r="AJ173" i="41"/>
  <c r="AI173" i="41"/>
  <c r="AH173" i="41"/>
  <c r="AG173" i="41"/>
  <c r="AF173" i="41"/>
  <c r="AE173" i="41"/>
  <c r="AD173" i="41"/>
  <c r="AC173" i="41"/>
  <c r="AB173" i="41"/>
  <c r="AA173" i="41"/>
  <c r="Z173" i="41"/>
  <c r="Y173" i="41"/>
  <c r="X173" i="41"/>
  <c r="W173" i="41"/>
  <c r="V172" i="41"/>
  <c r="AP172" i="41"/>
  <c r="AO172" i="41"/>
  <c r="AN172" i="41"/>
  <c r="AM172" i="41"/>
  <c r="AL172" i="41"/>
  <c r="AK172" i="41"/>
  <c r="AJ172" i="41"/>
  <c r="AI172" i="41"/>
  <c r="AH172" i="41"/>
  <c r="AG172" i="41"/>
  <c r="AF172" i="41"/>
  <c r="AE172" i="41"/>
  <c r="AD172" i="41"/>
  <c r="AC172" i="41"/>
  <c r="AB172" i="41"/>
  <c r="AA172" i="41"/>
  <c r="Z172" i="41"/>
  <c r="Y172" i="41"/>
  <c r="X172" i="41"/>
  <c r="W172" i="41"/>
  <c r="V171" i="41"/>
  <c r="AP171" i="41"/>
  <c r="AO171" i="41"/>
  <c r="AN171" i="41"/>
  <c r="AM171" i="41"/>
  <c r="AL171" i="41"/>
  <c r="AK171" i="41"/>
  <c r="AJ171" i="41"/>
  <c r="AI171" i="41"/>
  <c r="AH171" i="41"/>
  <c r="AG171" i="41"/>
  <c r="AF171" i="41"/>
  <c r="AE171" i="41"/>
  <c r="AD171" i="41"/>
  <c r="AC171" i="41"/>
  <c r="AB171" i="41"/>
  <c r="AA171" i="41"/>
  <c r="Z171" i="41"/>
  <c r="Y171" i="41"/>
  <c r="X171" i="41"/>
  <c r="W171" i="41"/>
  <c r="V170" i="41"/>
  <c r="AP170" i="41"/>
  <c r="AO170" i="41"/>
  <c r="AN170" i="41"/>
  <c r="AM170" i="41"/>
  <c r="AL170" i="41"/>
  <c r="AK170" i="41"/>
  <c r="AJ170" i="41"/>
  <c r="AI170" i="41"/>
  <c r="AH170" i="41"/>
  <c r="AG170" i="41"/>
  <c r="AF170" i="41"/>
  <c r="AE170" i="41"/>
  <c r="AD170" i="41"/>
  <c r="AC170" i="41"/>
  <c r="AB170" i="41"/>
  <c r="AA170" i="41"/>
  <c r="Z170" i="41"/>
  <c r="Y170" i="41"/>
  <c r="X170" i="41"/>
  <c r="W170" i="41"/>
  <c r="V169" i="41"/>
  <c r="AP169" i="41"/>
  <c r="AO169" i="41"/>
  <c r="AN169" i="41"/>
  <c r="AM169" i="41"/>
  <c r="AL169" i="41"/>
  <c r="AK169" i="41"/>
  <c r="AJ169" i="41"/>
  <c r="AI169" i="41"/>
  <c r="AH169" i="41"/>
  <c r="AG169" i="41"/>
  <c r="AF169" i="41"/>
  <c r="AE169" i="41"/>
  <c r="AD169" i="41"/>
  <c r="AC169" i="41"/>
  <c r="AB169" i="41"/>
  <c r="AA169" i="41"/>
  <c r="Z169" i="41"/>
  <c r="Y169" i="41"/>
  <c r="X169" i="41"/>
  <c r="W169" i="41"/>
  <c r="V168" i="41"/>
  <c r="AP168" i="41"/>
  <c r="AO168" i="41"/>
  <c r="AN168" i="41"/>
  <c r="AM168" i="41"/>
  <c r="AL168" i="41"/>
  <c r="AK168" i="41"/>
  <c r="AJ168" i="41"/>
  <c r="AI168" i="41"/>
  <c r="AH168" i="41"/>
  <c r="AG168" i="41"/>
  <c r="AF168" i="41"/>
  <c r="AE168" i="41"/>
  <c r="AD168" i="41"/>
  <c r="AC168" i="41"/>
  <c r="AB168" i="41"/>
  <c r="AA168" i="41"/>
  <c r="Z168" i="41"/>
  <c r="Y168" i="41"/>
  <c r="X168" i="41"/>
  <c r="W168" i="41"/>
  <c r="V167" i="41"/>
  <c r="AP167" i="41"/>
  <c r="AO167" i="41"/>
  <c r="AN167" i="41"/>
  <c r="AM167" i="41"/>
  <c r="AL167" i="41"/>
  <c r="AK167" i="41"/>
  <c r="AJ167" i="41"/>
  <c r="AI167" i="41"/>
  <c r="AH167" i="41"/>
  <c r="AG167" i="41"/>
  <c r="AF167" i="41"/>
  <c r="AE167" i="41"/>
  <c r="AD167" i="41"/>
  <c r="AC167" i="41"/>
  <c r="AB167" i="41"/>
  <c r="AA167" i="41"/>
  <c r="Z167" i="41"/>
  <c r="Y167" i="41"/>
  <c r="X167" i="41"/>
  <c r="W167" i="41"/>
  <c r="V166" i="41"/>
  <c r="AP166" i="41"/>
  <c r="AO166" i="41"/>
  <c r="AN166" i="41"/>
  <c r="AM166" i="41"/>
  <c r="AL166" i="41"/>
  <c r="AK166" i="41"/>
  <c r="AJ166" i="41"/>
  <c r="AI166" i="41"/>
  <c r="AH166" i="41"/>
  <c r="AG166" i="41"/>
  <c r="AF166" i="41"/>
  <c r="AE166" i="41"/>
  <c r="AD166" i="41"/>
  <c r="AC166" i="41"/>
  <c r="AB166" i="41"/>
  <c r="AA166" i="41"/>
  <c r="Z166" i="41"/>
  <c r="Y166" i="41"/>
  <c r="X166" i="41"/>
  <c r="W166" i="41"/>
  <c r="V165" i="41"/>
  <c r="AP165" i="41"/>
  <c r="AO165" i="41"/>
  <c r="AN165" i="41"/>
  <c r="AM165" i="41"/>
  <c r="AL165" i="41"/>
  <c r="AK165" i="41"/>
  <c r="AJ165" i="41"/>
  <c r="AI165" i="41"/>
  <c r="AH165" i="41"/>
  <c r="AG165" i="41"/>
  <c r="AF165" i="41"/>
  <c r="AE165" i="41"/>
  <c r="AD165" i="41"/>
  <c r="AC165" i="41"/>
  <c r="AB165" i="41"/>
  <c r="AA165" i="41"/>
  <c r="Z165" i="41"/>
  <c r="Y165" i="41"/>
  <c r="X165" i="41"/>
  <c r="W165" i="41"/>
  <c r="V164" i="41"/>
  <c r="AP164" i="41"/>
  <c r="AO164" i="41"/>
  <c r="AN164" i="41"/>
  <c r="AM164" i="41"/>
  <c r="AL164" i="41"/>
  <c r="AK164" i="41"/>
  <c r="AJ164" i="41"/>
  <c r="AI164" i="41"/>
  <c r="AH164" i="41"/>
  <c r="AG164" i="41"/>
  <c r="AF164" i="41"/>
  <c r="AE164" i="41"/>
  <c r="AD164" i="41"/>
  <c r="AC164" i="41"/>
  <c r="AB164" i="41"/>
  <c r="AA164" i="41"/>
  <c r="Z164" i="41"/>
  <c r="Y164" i="41"/>
  <c r="X164" i="41"/>
  <c r="W164" i="41"/>
  <c r="V163" i="41"/>
  <c r="AP163" i="41"/>
  <c r="AO163" i="41"/>
  <c r="AN163" i="41"/>
  <c r="AM163" i="41"/>
  <c r="AL163" i="41"/>
  <c r="AK163" i="41"/>
  <c r="AJ163" i="41"/>
  <c r="AI163" i="41"/>
  <c r="AH163" i="41"/>
  <c r="AG163" i="41"/>
  <c r="AF163" i="41"/>
  <c r="AE163" i="41"/>
  <c r="AD163" i="41"/>
  <c r="AC163" i="41"/>
  <c r="AB163" i="41"/>
  <c r="AA163" i="41"/>
  <c r="Z163" i="41"/>
  <c r="Y163" i="41"/>
  <c r="X163" i="41"/>
  <c r="W163" i="41"/>
  <c r="V162" i="41"/>
  <c r="AP162" i="41"/>
  <c r="AO162" i="41"/>
  <c r="AN162" i="41"/>
  <c r="AM162" i="41"/>
  <c r="AL162" i="41"/>
  <c r="AK162" i="41"/>
  <c r="AJ162" i="41"/>
  <c r="AI162" i="41"/>
  <c r="AH162" i="41"/>
  <c r="AG162" i="41"/>
  <c r="AF162" i="41"/>
  <c r="AE162" i="41"/>
  <c r="AD162" i="41"/>
  <c r="AC162" i="41"/>
  <c r="AB162" i="41"/>
  <c r="AA162" i="41"/>
  <c r="Z162" i="41"/>
  <c r="Y162" i="41"/>
  <c r="X162" i="41"/>
  <c r="W162" i="41"/>
  <c r="V161" i="41"/>
  <c r="AP161" i="41"/>
  <c r="AO161" i="41"/>
  <c r="AN161" i="41"/>
  <c r="AM161" i="41"/>
  <c r="AL161" i="41"/>
  <c r="AK161" i="41"/>
  <c r="AJ161" i="41"/>
  <c r="AI161" i="41"/>
  <c r="AH161" i="41"/>
  <c r="AG161" i="41"/>
  <c r="AF161" i="41"/>
  <c r="AE161" i="41"/>
  <c r="AD161" i="41"/>
  <c r="AC161" i="41"/>
  <c r="AB161" i="41"/>
  <c r="AA161" i="41"/>
  <c r="Z161" i="41"/>
  <c r="Y161" i="41"/>
  <c r="X161" i="41"/>
  <c r="W161" i="41"/>
  <c r="V160" i="41"/>
  <c r="AP160" i="41"/>
  <c r="AO160" i="41"/>
  <c r="AN160" i="41"/>
  <c r="AM160" i="41"/>
  <c r="AL160" i="41"/>
  <c r="AK160" i="41"/>
  <c r="AJ160" i="41"/>
  <c r="AI160" i="41"/>
  <c r="AH160" i="41"/>
  <c r="AG160" i="41"/>
  <c r="AF160" i="41"/>
  <c r="AE160" i="41"/>
  <c r="AD160" i="41"/>
  <c r="AC160" i="41"/>
  <c r="AB160" i="41"/>
  <c r="AA160" i="41"/>
  <c r="Z160" i="41"/>
  <c r="Y160" i="41"/>
  <c r="X160" i="41"/>
  <c r="W160" i="41"/>
  <c r="V159" i="41"/>
  <c r="AP159" i="41"/>
  <c r="AO159" i="41"/>
  <c r="AN159" i="41"/>
  <c r="AM159" i="41"/>
  <c r="AL159" i="41"/>
  <c r="AK159" i="41"/>
  <c r="AJ159" i="41"/>
  <c r="AI159" i="41"/>
  <c r="AH159" i="41"/>
  <c r="AG159" i="41"/>
  <c r="AF159" i="41"/>
  <c r="AE159" i="41"/>
  <c r="AD159" i="41"/>
  <c r="AC159" i="41"/>
  <c r="AB159" i="41"/>
  <c r="AA159" i="41"/>
  <c r="Z159" i="41"/>
  <c r="Y159" i="41"/>
  <c r="X159" i="41"/>
  <c r="W159" i="41"/>
  <c r="V158" i="41"/>
  <c r="AP158" i="41"/>
  <c r="AO158" i="41"/>
  <c r="AN158" i="41"/>
  <c r="AM158" i="41"/>
  <c r="AL158" i="41"/>
  <c r="AK158" i="41"/>
  <c r="AJ158" i="41"/>
  <c r="AI158" i="41"/>
  <c r="AH158" i="41"/>
  <c r="AG158" i="41"/>
  <c r="AF158" i="41"/>
  <c r="AE158" i="41"/>
  <c r="AD158" i="41"/>
  <c r="AC158" i="41"/>
  <c r="AB158" i="41"/>
  <c r="AA158" i="41"/>
  <c r="Z158" i="41"/>
  <c r="Y158" i="41"/>
  <c r="X158" i="41"/>
  <c r="W158" i="41"/>
  <c r="V157" i="41"/>
  <c r="AP157" i="41"/>
  <c r="AO157" i="41"/>
  <c r="AN157" i="41"/>
  <c r="AM157" i="41"/>
  <c r="AL157" i="41"/>
  <c r="AK157" i="41"/>
  <c r="AJ157" i="41"/>
  <c r="AI157" i="41"/>
  <c r="AH157" i="41"/>
  <c r="AG157" i="41"/>
  <c r="AF157" i="41"/>
  <c r="AE157" i="41"/>
  <c r="AD157" i="41"/>
  <c r="AC157" i="41"/>
  <c r="AB157" i="41"/>
  <c r="AA157" i="41"/>
  <c r="Z157" i="41"/>
  <c r="Y157" i="41"/>
  <c r="X157" i="41"/>
  <c r="W157" i="41"/>
  <c r="V156" i="41"/>
  <c r="AP156" i="41"/>
  <c r="AO156" i="41"/>
  <c r="AN156" i="41"/>
  <c r="AM156" i="41"/>
  <c r="AL156" i="41"/>
  <c r="AK156" i="41"/>
  <c r="AJ156" i="41"/>
  <c r="AI156" i="41"/>
  <c r="AH156" i="41"/>
  <c r="AG156" i="41"/>
  <c r="AF156" i="41"/>
  <c r="AE156" i="41"/>
  <c r="AD156" i="41"/>
  <c r="AC156" i="41"/>
  <c r="AB156" i="41"/>
  <c r="AA156" i="41"/>
  <c r="Z156" i="41"/>
  <c r="Y156" i="41"/>
  <c r="X156" i="41"/>
  <c r="W156" i="41"/>
  <c r="V155" i="41"/>
  <c r="AP155" i="41"/>
  <c r="AO155" i="41"/>
  <c r="AN155" i="41"/>
  <c r="AM155" i="41"/>
  <c r="AL155" i="41"/>
  <c r="AK155" i="41"/>
  <c r="AJ155" i="41"/>
  <c r="AI155" i="41"/>
  <c r="AH155" i="41"/>
  <c r="AG155" i="41"/>
  <c r="AF155" i="41"/>
  <c r="AE155" i="41"/>
  <c r="AD155" i="41"/>
  <c r="AC155" i="41"/>
  <c r="AB155" i="41"/>
  <c r="AA155" i="41"/>
  <c r="Z155" i="41"/>
  <c r="Y155" i="41"/>
  <c r="X155" i="41"/>
  <c r="W155" i="41"/>
  <c r="V154" i="41"/>
  <c r="AP154" i="41"/>
  <c r="AO154" i="41"/>
  <c r="AN154" i="41"/>
  <c r="AM154" i="41"/>
  <c r="AL154" i="41"/>
  <c r="AK154" i="41"/>
  <c r="AJ154" i="41"/>
  <c r="AI154" i="41"/>
  <c r="AH154" i="41"/>
  <c r="AG154" i="41"/>
  <c r="AF154" i="41"/>
  <c r="AE154" i="41"/>
  <c r="AD154" i="41"/>
  <c r="AC154" i="41"/>
  <c r="AB154" i="41"/>
  <c r="AA154" i="41"/>
  <c r="Z154" i="41"/>
  <c r="Y154" i="41"/>
  <c r="X154" i="41"/>
  <c r="W154" i="41"/>
  <c r="V153" i="41"/>
  <c r="AP153" i="41"/>
  <c r="AO153" i="41"/>
  <c r="AN153" i="41"/>
  <c r="AM153" i="41"/>
  <c r="AL153" i="41"/>
  <c r="AK153" i="41"/>
  <c r="AJ153" i="41"/>
  <c r="AI153" i="41"/>
  <c r="AH153" i="41"/>
  <c r="AG153" i="41"/>
  <c r="AF153" i="41"/>
  <c r="AE153" i="41"/>
  <c r="AD153" i="41"/>
  <c r="AC153" i="41"/>
  <c r="AB153" i="41"/>
  <c r="AA153" i="41"/>
  <c r="Z153" i="41"/>
  <c r="Y153" i="41"/>
  <c r="X153" i="41"/>
  <c r="W153" i="41"/>
  <c r="V152" i="41"/>
  <c r="AP152" i="41"/>
  <c r="AO152" i="41"/>
  <c r="AN152" i="41"/>
  <c r="AM152" i="41"/>
  <c r="AL152" i="41"/>
  <c r="AK152" i="41"/>
  <c r="AJ152" i="41"/>
  <c r="AI152" i="41"/>
  <c r="AH152" i="41"/>
  <c r="AG152" i="41"/>
  <c r="AF152" i="41"/>
  <c r="AE152" i="41"/>
  <c r="AD152" i="41"/>
  <c r="AC152" i="41"/>
  <c r="AB152" i="41"/>
  <c r="AA152" i="41"/>
  <c r="Z152" i="41"/>
  <c r="Y152" i="41"/>
  <c r="X152" i="41"/>
  <c r="W152" i="41"/>
  <c r="V151" i="41"/>
  <c r="AP151" i="41"/>
  <c r="AO151" i="41"/>
  <c r="AN151" i="41"/>
  <c r="AM151" i="41"/>
  <c r="AL151" i="41"/>
  <c r="AK151" i="41"/>
  <c r="AJ151" i="41"/>
  <c r="AI151" i="41"/>
  <c r="AH151" i="41"/>
  <c r="AG151" i="41"/>
  <c r="AF151" i="41"/>
  <c r="AE151" i="41"/>
  <c r="AD151" i="41"/>
  <c r="AC151" i="41"/>
  <c r="AB151" i="41"/>
  <c r="AA151" i="41"/>
  <c r="Z151" i="41"/>
  <c r="Y151" i="41"/>
  <c r="X151" i="41"/>
  <c r="W151" i="41"/>
  <c r="V150" i="41"/>
  <c r="AP150" i="41"/>
  <c r="AO150" i="41"/>
  <c r="AN150" i="41"/>
  <c r="AM150" i="41"/>
  <c r="AL150" i="41"/>
  <c r="AK150" i="41"/>
  <c r="AJ150" i="41"/>
  <c r="AI150" i="41"/>
  <c r="AH150" i="41"/>
  <c r="AG150" i="41"/>
  <c r="AF150" i="41"/>
  <c r="AE150" i="41"/>
  <c r="AD150" i="41"/>
  <c r="AC150" i="41"/>
  <c r="AB150" i="41"/>
  <c r="AA150" i="41"/>
  <c r="Z150" i="41"/>
  <c r="Y150" i="41"/>
  <c r="X150" i="41"/>
  <c r="W150" i="41"/>
  <c r="V149" i="41"/>
  <c r="AP149" i="41"/>
  <c r="AO149" i="41"/>
  <c r="AN149" i="41"/>
  <c r="AM149" i="41"/>
  <c r="AL149" i="41"/>
  <c r="AK149" i="41"/>
  <c r="AJ149" i="41"/>
  <c r="AI149" i="41"/>
  <c r="AH149" i="41"/>
  <c r="AG149" i="41"/>
  <c r="AF149" i="41"/>
  <c r="AE149" i="41"/>
  <c r="AD149" i="41"/>
  <c r="AC149" i="41"/>
  <c r="AB149" i="41"/>
  <c r="AA149" i="41"/>
  <c r="Z149" i="41"/>
  <c r="Y149" i="41"/>
  <c r="X149" i="41"/>
  <c r="W149" i="41"/>
  <c r="V148" i="41"/>
  <c r="AP148" i="41"/>
  <c r="AO148" i="41"/>
  <c r="AN148" i="41"/>
  <c r="AM148" i="41"/>
  <c r="AL148" i="41"/>
  <c r="AK148" i="41"/>
  <c r="AJ148" i="41"/>
  <c r="AI148" i="41"/>
  <c r="AH148" i="41"/>
  <c r="AG148" i="41"/>
  <c r="AF148" i="41"/>
  <c r="AE148" i="41"/>
  <c r="AD148" i="41"/>
  <c r="AC148" i="41"/>
  <c r="AB148" i="41"/>
  <c r="AA148" i="41"/>
  <c r="Z148" i="41"/>
  <c r="Y148" i="41"/>
  <c r="X148" i="41"/>
  <c r="W148" i="41"/>
  <c r="V147" i="41"/>
  <c r="AP147" i="41"/>
  <c r="AO147" i="41"/>
  <c r="AN147" i="41"/>
  <c r="AM147" i="41"/>
  <c r="AL147" i="41"/>
  <c r="AK147" i="41"/>
  <c r="AJ147" i="41"/>
  <c r="AI147" i="41"/>
  <c r="AH147" i="41"/>
  <c r="AG147" i="41"/>
  <c r="AF147" i="41"/>
  <c r="AE147" i="41"/>
  <c r="AD147" i="41"/>
  <c r="AC147" i="41"/>
  <c r="AB147" i="41"/>
  <c r="AA147" i="41"/>
  <c r="Z147" i="41"/>
  <c r="Y147" i="41"/>
  <c r="X147" i="41"/>
  <c r="W147" i="41"/>
  <c r="V146" i="41"/>
  <c r="AP146" i="41"/>
  <c r="AO146" i="41"/>
  <c r="AN146" i="41"/>
  <c r="AM146" i="41"/>
  <c r="AL146" i="41"/>
  <c r="AK146" i="41"/>
  <c r="AJ146" i="41"/>
  <c r="AI146" i="41"/>
  <c r="AH146" i="41"/>
  <c r="AG146" i="41"/>
  <c r="AF146" i="41"/>
  <c r="AE146" i="41"/>
  <c r="AD146" i="41"/>
  <c r="AC146" i="41"/>
  <c r="AB146" i="41"/>
  <c r="AA146" i="41"/>
  <c r="Z146" i="41"/>
  <c r="Y146" i="41"/>
  <c r="X146" i="41"/>
  <c r="W146" i="41"/>
  <c r="V145" i="41"/>
  <c r="AP145" i="41"/>
  <c r="AO145" i="41"/>
  <c r="AN145" i="41"/>
  <c r="AM145" i="41"/>
  <c r="AL145" i="41"/>
  <c r="AK145" i="41"/>
  <c r="AJ145" i="41"/>
  <c r="AI145" i="41"/>
  <c r="AH145" i="41"/>
  <c r="AG145" i="41"/>
  <c r="AF145" i="41"/>
  <c r="AE145" i="41"/>
  <c r="AD145" i="41"/>
  <c r="AC145" i="41"/>
  <c r="AB145" i="41"/>
  <c r="AA145" i="41"/>
  <c r="Z145" i="41"/>
  <c r="Y145" i="41"/>
  <c r="X145" i="41"/>
  <c r="W145" i="41"/>
  <c r="V144" i="41"/>
  <c r="AP144" i="41"/>
  <c r="AO144" i="41"/>
  <c r="AN144" i="41"/>
  <c r="AM144" i="41"/>
  <c r="AL144" i="41"/>
  <c r="AK144" i="41"/>
  <c r="AJ144" i="41"/>
  <c r="AI144" i="41"/>
  <c r="AH144" i="41"/>
  <c r="AG144" i="41"/>
  <c r="AF144" i="41"/>
  <c r="AE144" i="41"/>
  <c r="AD144" i="41"/>
  <c r="AC144" i="41"/>
  <c r="AB144" i="41"/>
  <c r="AA144" i="41"/>
  <c r="Z144" i="41"/>
  <c r="Y144" i="41"/>
  <c r="X144" i="41"/>
  <c r="W144" i="41"/>
  <c r="V143" i="41"/>
  <c r="AP143" i="41"/>
  <c r="AO143" i="41"/>
  <c r="AN143" i="41"/>
  <c r="AM143" i="41"/>
  <c r="AL143" i="41"/>
  <c r="AK143" i="41"/>
  <c r="AJ143" i="41"/>
  <c r="AI143" i="41"/>
  <c r="AH143" i="41"/>
  <c r="AG143" i="41"/>
  <c r="AF143" i="41"/>
  <c r="AE143" i="41"/>
  <c r="AD143" i="41"/>
  <c r="AC143" i="41"/>
  <c r="AB143" i="41"/>
  <c r="AA143" i="41"/>
  <c r="Z143" i="41"/>
  <c r="Y143" i="41"/>
  <c r="X143" i="41"/>
  <c r="W143" i="41"/>
  <c r="V142" i="41"/>
  <c r="AP142" i="41"/>
  <c r="AO142" i="41"/>
  <c r="AN142" i="41"/>
  <c r="AM142" i="41"/>
  <c r="AL142" i="41"/>
  <c r="AK142" i="41"/>
  <c r="AJ142" i="41"/>
  <c r="AI142" i="41"/>
  <c r="AH142" i="41"/>
  <c r="AG142" i="41"/>
  <c r="AF142" i="41"/>
  <c r="AE142" i="41"/>
  <c r="AD142" i="41"/>
  <c r="AC142" i="41"/>
  <c r="AB142" i="41"/>
  <c r="AA142" i="41"/>
  <c r="Z142" i="41"/>
  <c r="Y142" i="41"/>
  <c r="X142" i="41"/>
  <c r="W142" i="41"/>
  <c r="V141" i="41"/>
  <c r="AP141" i="41"/>
  <c r="AO141" i="41"/>
  <c r="AN141" i="41"/>
  <c r="AM141" i="41"/>
  <c r="AL141" i="41"/>
  <c r="AK141" i="41"/>
  <c r="AJ141" i="41"/>
  <c r="AI141" i="41"/>
  <c r="AH141" i="41"/>
  <c r="AG141" i="41"/>
  <c r="AF141" i="41"/>
  <c r="AE141" i="41"/>
  <c r="AD141" i="41"/>
  <c r="AC141" i="41"/>
  <c r="AB141" i="41"/>
  <c r="AA141" i="41"/>
  <c r="Z141" i="41"/>
  <c r="Y141" i="41"/>
  <c r="X141" i="41"/>
  <c r="W141" i="41"/>
  <c r="V140" i="41"/>
  <c r="AP140" i="41"/>
  <c r="AO140" i="41"/>
  <c r="AN140" i="41"/>
  <c r="AM140" i="41"/>
  <c r="AL140" i="41"/>
  <c r="AK140" i="41"/>
  <c r="AJ140" i="41"/>
  <c r="AI140" i="41"/>
  <c r="AH140" i="41"/>
  <c r="AG140" i="41"/>
  <c r="AF140" i="41"/>
  <c r="AE140" i="41"/>
  <c r="AD140" i="41"/>
  <c r="AC140" i="41"/>
  <c r="AB140" i="41"/>
  <c r="AA140" i="41"/>
  <c r="Z140" i="41"/>
  <c r="Y140" i="41"/>
  <c r="X140" i="41"/>
  <c r="W140" i="41"/>
  <c r="V139" i="41"/>
  <c r="AP139" i="41"/>
  <c r="AO139" i="41"/>
  <c r="AN139" i="41"/>
  <c r="AM139" i="41"/>
  <c r="AL139" i="41"/>
  <c r="AK139" i="41"/>
  <c r="AJ139" i="41"/>
  <c r="AI139" i="41"/>
  <c r="AH139" i="41"/>
  <c r="AG139" i="41"/>
  <c r="AF139" i="41"/>
  <c r="AE139" i="41"/>
  <c r="AD139" i="41"/>
  <c r="AC139" i="41"/>
  <c r="AB139" i="41"/>
  <c r="AA139" i="41"/>
  <c r="Z139" i="41"/>
  <c r="Y139" i="41"/>
  <c r="X139" i="41"/>
  <c r="W139" i="41"/>
  <c r="V138" i="41"/>
  <c r="AP138" i="41"/>
  <c r="AO138" i="41"/>
  <c r="AN138" i="41"/>
  <c r="AM138" i="41"/>
  <c r="AL138" i="41"/>
  <c r="AK138" i="41"/>
  <c r="AJ138" i="41"/>
  <c r="AI138" i="41"/>
  <c r="AH138" i="41"/>
  <c r="AG138" i="41"/>
  <c r="AF138" i="41"/>
  <c r="AE138" i="41"/>
  <c r="AD138" i="41"/>
  <c r="AC138" i="41"/>
  <c r="AB138" i="41"/>
  <c r="AA138" i="41"/>
  <c r="Z138" i="41"/>
  <c r="Y138" i="41"/>
  <c r="X138" i="41"/>
  <c r="W138" i="41"/>
  <c r="V137" i="41"/>
  <c r="AP137" i="41"/>
  <c r="AO137" i="41"/>
  <c r="AN137" i="41"/>
  <c r="AM137" i="41"/>
  <c r="AL137" i="41"/>
  <c r="AK137" i="41"/>
  <c r="AJ137" i="41"/>
  <c r="AI137" i="41"/>
  <c r="AH137" i="41"/>
  <c r="AG137" i="41"/>
  <c r="AF137" i="41"/>
  <c r="AE137" i="41"/>
  <c r="AD137" i="41"/>
  <c r="AC137" i="41"/>
  <c r="AB137" i="41"/>
  <c r="AA137" i="41"/>
  <c r="Z137" i="41"/>
  <c r="Y137" i="41"/>
  <c r="X137" i="41"/>
  <c r="W137" i="41"/>
  <c r="V136" i="41"/>
  <c r="AP136" i="41"/>
  <c r="AO136" i="41"/>
  <c r="AN136" i="41"/>
  <c r="AM136" i="41"/>
  <c r="AL136" i="41"/>
  <c r="AK136" i="41"/>
  <c r="AJ136" i="41"/>
  <c r="AI136" i="41"/>
  <c r="AH136" i="41"/>
  <c r="AG136" i="41"/>
  <c r="AF136" i="41"/>
  <c r="AE136" i="41"/>
  <c r="AD136" i="41"/>
  <c r="AC136" i="41"/>
  <c r="AB136" i="41"/>
  <c r="AA136" i="41"/>
  <c r="Z136" i="41"/>
  <c r="Y136" i="41"/>
  <c r="X136" i="41"/>
  <c r="W136" i="41"/>
  <c r="V135" i="41"/>
  <c r="AP135" i="41"/>
  <c r="AO135" i="41"/>
  <c r="AN135" i="41"/>
  <c r="AM135" i="41"/>
  <c r="AL135" i="41"/>
  <c r="AK135" i="41"/>
  <c r="AJ135" i="41"/>
  <c r="AI135" i="41"/>
  <c r="AH135" i="41"/>
  <c r="AG135" i="41"/>
  <c r="AF135" i="41"/>
  <c r="AE135" i="41"/>
  <c r="AD135" i="41"/>
  <c r="AC135" i="41"/>
  <c r="AB135" i="41"/>
  <c r="AA135" i="41"/>
  <c r="Z135" i="41"/>
  <c r="Y135" i="41"/>
  <c r="X135" i="41"/>
  <c r="W135" i="41"/>
  <c r="V134" i="41"/>
  <c r="AP134" i="41"/>
  <c r="AO134" i="41"/>
  <c r="AN134" i="41"/>
  <c r="AM134" i="41"/>
  <c r="AL134" i="41"/>
  <c r="AK134" i="41"/>
  <c r="AJ134" i="41"/>
  <c r="AI134" i="41"/>
  <c r="AH134" i="41"/>
  <c r="AG134" i="41"/>
  <c r="AF134" i="41"/>
  <c r="AE134" i="41"/>
  <c r="AD134" i="41"/>
  <c r="AC134" i="41"/>
  <c r="AB134" i="41"/>
  <c r="AA134" i="41"/>
  <c r="Z134" i="41"/>
  <c r="Y134" i="41"/>
  <c r="X134" i="41"/>
  <c r="W134" i="41"/>
  <c r="V133" i="41"/>
  <c r="AP133" i="41"/>
  <c r="AO133" i="41"/>
  <c r="AN133" i="41"/>
  <c r="AM133" i="41"/>
  <c r="AL133" i="41"/>
  <c r="AK133" i="41"/>
  <c r="AJ133" i="41"/>
  <c r="AI133" i="41"/>
  <c r="AH133" i="41"/>
  <c r="AG133" i="41"/>
  <c r="AF133" i="41"/>
  <c r="AE133" i="41"/>
  <c r="AD133" i="41"/>
  <c r="AC133" i="41"/>
  <c r="AB133" i="41"/>
  <c r="AA133" i="41"/>
  <c r="Z133" i="41"/>
  <c r="Y133" i="41"/>
  <c r="X133" i="41"/>
  <c r="W133" i="41"/>
  <c r="V132" i="41"/>
  <c r="AP132" i="41"/>
  <c r="AO132" i="41"/>
  <c r="AN132" i="41"/>
  <c r="AM132" i="41"/>
  <c r="AL132" i="41"/>
  <c r="AK132" i="41"/>
  <c r="AJ132" i="41"/>
  <c r="AI132" i="41"/>
  <c r="AH132" i="41"/>
  <c r="AG132" i="41"/>
  <c r="AF132" i="41"/>
  <c r="AE132" i="41"/>
  <c r="AD132" i="41"/>
  <c r="AC132" i="41"/>
  <c r="AB132" i="41"/>
  <c r="AA132" i="41"/>
  <c r="Z132" i="41"/>
  <c r="Y132" i="41"/>
  <c r="X132" i="41"/>
  <c r="W132" i="41"/>
  <c r="V131" i="41"/>
  <c r="AP131" i="41"/>
  <c r="AO131" i="41"/>
  <c r="AN131" i="41"/>
  <c r="AM131" i="41"/>
  <c r="AL131" i="41"/>
  <c r="AK131" i="41"/>
  <c r="AJ131" i="41"/>
  <c r="AI131" i="41"/>
  <c r="AH131" i="41"/>
  <c r="AG131" i="41"/>
  <c r="AF131" i="41"/>
  <c r="AE131" i="41"/>
  <c r="AD131" i="41"/>
  <c r="AC131" i="41"/>
  <c r="AB131" i="41"/>
  <c r="AA131" i="41"/>
  <c r="Z131" i="41"/>
  <c r="Y131" i="41"/>
  <c r="X131" i="41"/>
  <c r="W131" i="41"/>
  <c r="V130" i="41"/>
  <c r="AP130" i="41"/>
  <c r="AO130" i="41"/>
  <c r="AN130" i="41"/>
  <c r="AM130" i="41"/>
  <c r="AL130" i="41"/>
  <c r="AK130" i="41"/>
  <c r="AJ130" i="41"/>
  <c r="AI130" i="41"/>
  <c r="AH130" i="41"/>
  <c r="AG130" i="41"/>
  <c r="AF130" i="41"/>
  <c r="AE130" i="41"/>
  <c r="AD130" i="41"/>
  <c r="AC130" i="41"/>
  <c r="AB130" i="41"/>
  <c r="AA130" i="41"/>
  <c r="Z130" i="41"/>
  <c r="Y130" i="41"/>
  <c r="X130" i="41"/>
  <c r="W130" i="41"/>
  <c r="V129" i="41"/>
  <c r="AP129" i="41"/>
  <c r="AO129" i="41"/>
  <c r="AN129" i="41"/>
  <c r="AM129" i="41"/>
  <c r="AL129" i="41"/>
  <c r="AK129" i="41"/>
  <c r="AJ129" i="41"/>
  <c r="AI129" i="41"/>
  <c r="AH129" i="41"/>
  <c r="AG129" i="41"/>
  <c r="AF129" i="41"/>
  <c r="AE129" i="41"/>
  <c r="AD129" i="41"/>
  <c r="AC129" i="41"/>
  <c r="AB129" i="41"/>
  <c r="AA129" i="41"/>
  <c r="Z129" i="41"/>
  <c r="Y129" i="41"/>
  <c r="X129" i="41"/>
  <c r="W129" i="41"/>
  <c r="V128" i="41"/>
  <c r="AP128" i="41"/>
  <c r="AO128" i="41"/>
  <c r="AN128" i="41"/>
  <c r="AM128" i="41"/>
  <c r="AL128" i="41"/>
  <c r="AK128" i="41"/>
  <c r="AJ128" i="41"/>
  <c r="AI128" i="41"/>
  <c r="AH128" i="41"/>
  <c r="AG128" i="41"/>
  <c r="AF128" i="41"/>
  <c r="AE128" i="41"/>
  <c r="AD128" i="41"/>
  <c r="AC128" i="41"/>
  <c r="AB128" i="41"/>
  <c r="AA128" i="41"/>
  <c r="Z128" i="41"/>
  <c r="Y128" i="41"/>
  <c r="X128" i="41"/>
  <c r="W128" i="41"/>
  <c r="V127" i="41"/>
  <c r="AP127" i="41"/>
  <c r="AO127" i="41"/>
  <c r="AN127" i="41"/>
  <c r="AM127" i="41"/>
  <c r="AL127" i="41"/>
  <c r="AK127" i="41"/>
  <c r="AJ127" i="41"/>
  <c r="AI127" i="41"/>
  <c r="AH127" i="41"/>
  <c r="AG127" i="41"/>
  <c r="AF127" i="41"/>
  <c r="AE127" i="41"/>
  <c r="AD127" i="41"/>
  <c r="AC127" i="41"/>
  <c r="AB127" i="41"/>
  <c r="AA127" i="41"/>
  <c r="Z127" i="41"/>
  <c r="Y127" i="41"/>
  <c r="X127" i="41"/>
  <c r="W127" i="41"/>
  <c r="V126" i="41"/>
  <c r="AP126" i="41"/>
  <c r="AO126" i="41"/>
  <c r="AN126" i="41"/>
  <c r="AM126" i="41"/>
  <c r="AL126" i="41"/>
  <c r="AK126" i="41"/>
  <c r="AJ126" i="41"/>
  <c r="AI126" i="41"/>
  <c r="AH126" i="41"/>
  <c r="AG126" i="41"/>
  <c r="AF126" i="41"/>
  <c r="AE126" i="41"/>
  <c r="AD126" i="41"/>
  <c r="AC126" i="41"/>
  <c r="AB126" i="41"/>
  <c r="AA126" i="41"/>
  <c r="Z126" i="41"/>
  <c r="Y126" i="41"/>
  <c r="X126" i="41"/>
  <c r="W126" i="41"/>
  <c r="V125" i="41"/>
  <c r="AP125" i="41"/>
  <c r="AO125" i="41"/>
  <c r="AN125" i="41"/>
  <c r="AM125" i="41"/>
  <c r="AL125" i="41"/>
  <c r="AK125" i="41"/>
  <c r="AJ125" i="41"/>
  <c r="AI125" i="41"/>
  <c r="AH125" i="41"/>
  <c r="AG125" i="41"/>
  <c r="AF125" i="41"/>
  <c r="AE125" i="41"/>
  <c r="AD125" i="41"/>
  <c r="AC125" i="41"/>
  <c r="AB125" i="41"/>
  <c r="AA125" i="41"/>
  <c r="Z125" i="41"/>
  <c r="Y125" i="41"/>
  <c r="X125" i="41"/>
  <c r="W125" i="41"/>
  <c r="V124" i="41"/>
  <c r="AP124" i="41"/>
  <c r="AO124" i="41"/>
  <c r="AN124" i="41"/>
  <c r="AM124" i="41"/>
  <c r="AL124" i="41"/>
  <c r="AK124" i="41"/>
  <c r="AJ124" i="41"/>
  <c r="AI124" i="41"/>
  <c r="AH124" i="41"/>
  <c r="AG124" i="41"/>
  <c r="AF124" i="41"/>
  <c r="AE124" i="41"/>
  <c r="AD124" i="41"/>
  <c r="AC124" i="41"/>
  <c r="AB124" i="41"/>
  <c r="AA124" i="41"/>
  <c r="Z124" i="41"/>
  <c r="Y124" i="41"/>
  <c r="X124" i="41"/>
  <c r="W124" i="41"/>
  <c r="V123" i="41"/>
  <c r="AP123" i="41"/>
  <c r="AO123" i="41"/>
  <c r="AN123" i="41"/>
  <c r="AM123" i="41"/>
  <c r="AL123" i="41"/>
  <c r="AK123" i="41"/>
  <c r="AJ123" i="41"/>
  <c r="AI123" i="41"/>
  <c r="AH123" i="41"/>
  <c r="AG123" i="41"/>
  <c r="AF123" i="41"/>
  <c r="AE123" i="41"/>
  <c r="AD123" i="41"/>
  <c r="AC123" i="41"/>
  <c r="AB123" i="41"/>
  <c r="AA123" i="41"/>
  <c r="Z123" i="41"/>
  <c r="Y123" i="41"/>
  <c r="X123" i="41"/>
  <c r="W123" i="41"/>
  <c r="V122" i="41"/>
  <c r="AP122" i="41"/>
  <c r="AO122" i="41"/>
  <c r="AN122" i="41"/>
  <c r="AM122" i="41"/>
  <c r="AL122" i="41"/>
  <c r="AK122" i="41"/>
  <c r="AJ122" i="41"/>
  <c r="AI122" i="41"/>
  <c r="AH122" i="41"/>
  <c r="AG122" i="41"/>
  <c r="AF122" i="41"/>
  <c r="AE122" i="41"/>
  <c r="AD122" i="41"/>
  <c r="AC122" i="41"/>
  <c r="AB122" i="41"/>
  <c r="AA122" i="41"/>
  <c r="Z122" i="41"/>
  <c r="Y122" i="41"/>
  <c r="X122" i="41"/>
  <c r="W122" i="41"/>
  <c r="V121" i="41"/>
  <c r="AP121" i="41"/>
  <c r="AO121" i="41"/>
  <c r="AN121" i="41"/>
  <c r="AM121" i="41"/>
  <c r="AL121" i="41"/>
  <c r="AK121" i="41"/>
  <c r="AJ121" i="41"/>
  <c r="AI121" i="41"/>
  <c r="AH121" i="41"/>
  <c r="AG121" i="41"/>
  <c r="AF121" i="41"/>
  <c r="AE121" i="41"/>
  <c r="AD121" i="41"/>
  <c r="AC121" i="41"/>
  <c r="AB121" i="41"/>
  <c r="AA121" i="41"/>
  <c r="Z121" i="41"/>
  <c r="Y121" i="41"/>
  <c r="X121" i="41"/>
  <c r="W121" i="41"/>
  <c r="V120" i="41"/>
  <c r="AP120" i="41"/>
  <c r="AO120" i="41"/>
  <c r="AN120" i="41"/>
  <c r="AM120" i="41"/>
  <c r="AL120" i="41"/>
  <c r="AK120" i="41"/>
  <c r="AJ120" i="41"/>
  <c r="AI120" i="41"/>
  <c r="AH120" i="41"/>
  <c r="AG120" i="41"/>
  <c r="AF120" i="41"/>
  <c r="AE120" i="41"/>
  <c r="AD120" i="41"/>
  <c r="AC120" i="41"/>
  <c r="AB120" i="41"/>
  <c r="AA120" i="41"/>
  <c r="Z120" i="41"/>
  <c r="Y120" i="41"/>
  <c r="X120" i="41"/>
  <c r="W120" i="41"/>
  <c r="V119" i="41"/>
  <c r="AP119" i="41"/>
  <c r="AO119" i="41"/>
  <c r="AN119" i="41"/>
  <c r="AM119" i="41"/>
  <c r="AL119" i="41"/>
  <c r="AK119" i="41"/>
  <c r="AJ119" i="41"/>
  <c r="AI119" i="41"/>
  <c r="AH119" i="41"/>
  <c r="AG119" i="41"/>
  <c r="AF119" i="41"/>
  <c r="AE119" i="41"/>
  <c r="AD119" i="41"/>
  <c r="AC119" i="41"/>
  <c r="AB119" i="41"/>
  <c r="AA119" i="41"/>
  <c r="Z119" i="41"/>
  <c r="Y119" i="41"/>
  <c r="X119" i="41"/>
  <c r="W119" i="41"/>
  <c r="V118" i="41"/>
  <c r="AP118" i="41"/>
  <c r="AO118" i="41"/>
  <c r="AN118" i="41"/>
  <c r="AM118" i="41"/>
  <c r="AL118" i="41"/>
  <c r="AK118" i="41"/>
  <c r="AJ118" i="41"/>
  <c r="AI118" i="41"/>
  <c r="AH118" i="41"/>
  <c r="AG118" i="41"/>
  <c r="AF118" i="41"/>
  <c r="AE118" i="41"/>
  <c r="AD118" i="41"/>
  <c r="AC118" i="41"/>
  <c r="AB118" i="41"/>
  <c r="AA118" i="41"/>
  <c r="Z118" i="41"/>
  <c r="Y118" i="41"/>
  <c r="X118" i="41"/>
  <c r="W118" i="41"/>
  <c r="V117" i="41"/>
  <c r="AP117" i="41"/>
  <c r="AO117" i="41"/>
  <c r="AN117" i="41"/>
  <c r="AM117" i="41"/>
  <c r="AL117" i="41"/>
  <c r="AK117" i="41"/>
  <c r="AJ117" i="41"/>
  <c r="AI117" i="41"/>
  <c r="AH117" i="41"/>
  <c r="AG117" i="41"/>
  <c r="AF117" i="41"/>
  <c r="AE117" i="41"/>
  <c r="AD117" i="41"/>
  <c r="AC117" i="41"/>
  <c r="AB117" i="41"/>
  <c r="AA117" i="41"/>
  <c r="Z117" i="41"/>
  <c r="Y117" i="41"/>
  <c r="X117" i="41"/>
  <c r="W117" i="41"/>
  <c r="V116" i="41"/>
  <c r="AP116" i="41"/>
  <c r="AO116" i="41"/>
  <c r="AN116" i="41"/>
  <c r="AM116" i="41"/>
  <c r="AL116" i="41"/>
  <c r="AK116" i="41"/>
  <c r="AJ116" i="41"/>
  <c r="AI116" i="41"/>
  <c r="AH116" i="41"/>
  <c r="AG116" i="41"/>
  <c r="AF116" i="41"/>
  <c r="AE116" i="41"/>
  <c r="AD116" i="41"/>
  <c r="AC116" i="41"/>
  <c r="AB116" i="41"/>
  <c r="AA116" i="41"/>
  <c r="Z116" i="41"/>
  <c r="Y116" i="41"/>
  <c r="X116" i="41"/>
  <c r="W116" i="41"/>
  <c r="V115" i="41"/>
  <c r="AP115" i="41"/>
  <c r="AO115" i="41"/>
  <c r="AN115" i="41"/>
  <c r="AM115" i="41"/>
  <c r="AL115" i="41"/>
  <c r="AK115" i="41"/>
  <c r="AJ115" i="41"/>
  <c r="AI115" i="41"/>
  <c r="AH115" i="41"/>
  <c r="AG115" i="41"/>
  <c r="AF115" i="41"/>
  <c r="AE115" i="41"/>
  <c r="AD115" i="41"/>
  <c r="AC115" i="41"/>
  <c r="AB115" i="41"/>
  <c r="AA115" i="41"/>
  <c r="Z115" i="41"/>
  <c r="Y115" i="41"/>
  <c r="X115" i="41"/>
  <c r="W115" i="41"/>
  <c r="V114" i="41"/>
  <c r="AP114" i="41"/>
  <c r="AO114" i="41"/>
  <c r="AN114" i="41"/>
  <c r="AM114" i="41"/>
  <c r="AL114" i="41"/>
  <c r="AK114" i="41"/>
  <c r="AJ114" i="41"/>
  <c r="AI114" i="41"/>
  <c r="AH114" i="41"/>
  <c r="AG114" i="41"/>
  <c r="AF114" i="41"/>
  <c r="AE114" i="41"/>
  <c r="AD114" i="41"/>
  <c r="AC114" i="41"/>
  <c r="AB114" i="41"/>
  <c r="AA114" i="41"/>
  <c r="Z114" i="41"/>
  <c r="Y114" i="41"/>
  <c r="X114" i="41"/>
  <c r="W114" i="41"/>
  <c r="V113" i="41"/>
  <c r="AP113" i="41"/>
  <c r="AO113" i="41"/>
  <c r="AN113" i="41"/>
  <c r="AM113" i="41"/>
  <c r="AL113" i="41"/>
  <c r="AK113" i="41"/>
  <c r="AJ113" i="41"/>
  <c r="AI113" i="41"/>
  <c r="AH113" i="41"/>
  <c r="AG113" i="41"/>
  <c r="AF113" i="41"/>
  <c r="AE113" i="41"/>
  <c r="AD113" i="41"/>
  <c r="AC113" i="41"/>
  <c r="AB113" i="41"/>
  <c r="AA113" i="41"/>
  <c r="Z113" i="41"/>
  <c r="Y113" i="41"/>
  <c r="X113" i="41"/>
  <c r="W113" i="41"/>
  <c r="V112" i="41"/>
  <c r="AP112" i="41"/>
  <c r="AO112" i="41"/>
  <c r="AN112" i="41"/>
  <c r="AM112" i="41"/>
  <c r="AL112" i="41"/>
  <c r="AK112" i="41"/>
  <c r="AJ112" i="41"/>
  <c r="AI112" i="41"/>
  <c r="AH112" i="41"/>
  <c r="AG112" i="41"/>
  <c r="AF112" i="41"/>
  <c r="AE112" i="41"/>
  <c r="AD112" i="41"/>
  <c r="AC112" i="41"/>
  <c r="AB112" i="41"/>
  <c r="AA112" i="41"/>
  <c r="Z112" i="41"/>
  <c r="Y112" i="41"/>
  <c r="X112" i="41"/>
  <c r="W112" i="41"/>
  <c r="V111" i="41"/>
  <c r="AP111" i="41"/>
  <c r="AO111" i="41"/>
  <c r="AN111" i="41"/>
  <c r="AM111" i="41"/>
  <c r="AL111" i="41"/>
  <c r="AK111" i="41"/>
  <c r="AJ111" i="41"/>
  <c r="AI111" i="41"/>
  <c r="AH111" i="41"/>
  <c r="AG111" i="41"/>
  <c r="AF111" i="41"/>
  <c r="AE111" i="41"/>
  <c r="AD111" i="41"/>
  <c r="AC111" i="41"/>
  <c r="AB111" i="41"/>
  <c r="AA111" i="41"/>
  <c r="Z111" i="41"/>
  <c r="Y111" i="41"/>
  <c r="X111" i="41"/>
  <c r="W111" i="41"/>
  <c r="V110" i="41"/>
  <c r="AP110" i="41"/>
  <c r="AO110" i="41"/>
  <c r="AN110" i="41"/>
  <c r="AM110" i="41"/>
  <c r="AL110" i="41"/>
  <c r="AK110" i="41"/>
  <c r="AJ110" i="41"/>
  <c r="AI110" i="41"/>
  <c r="AH110" i="41"/>
  <c r="AG110" i="41"/>
  <c r="AF110" i="41"/>
  <c r="AE110" i="41"/>
  <c r="AD110" i="41"/>
  <c r="AC110" i="41"/>
  <c r="AB110" i="41"/>
  <c r="AA110" i="41"/>
  <c r="Z110" i="41"/>
  <c r="Y110" i="41"/>
  <c r="X110" i="41"/>
  <c r="W110" i="41"/>
  <c r="V109" i="41"/>
  <c r="AP109" i="41"/>
  <c r="AO109" i="41"/>
  <c r="AN109" i="41"/>
  <c r="AM109" i="41"/>
  <c r="AL109" i="41"/>
  <c r="AK109" i="41"/>
  <c r="AJ109" i="41"/>
  <c r="AI109" i="41"/>
  <c r="AH109" i="41"/>
  <c r="AG109" i="41"/>
  <c r="AF109" i="41"/>
  <c r="AE109" i="41"/>
  <c r="AD109" i="41"/>
  <c r="AC109" i="41"/>
  <c r="AB109" i="41"/>
  <c r="AA109" i="41"/>
  <c r="Z109" i="41"/>
  <c r="Y109" i="41"/>
  <c r="X109" i="41"/>
  <c r="W109" i="41"/>
  <c r="V108" i="41"/>
  <c r="AP108" i="41"/>
  <c r="AO108" i="41"/>
  <c r="AN108" i="41"/>
  <c r="AM108" i="41"/>
  <c r="AL108" i="41"/>
  <c r="AK108" i="41"/>
  <c r="AJ108" i="41"/>
  <c r="AI108" i="41"/>
  <c r="AH108" i="41"/>
  <c r="AG108" i="41"/>
  <c r="AF108" i="41"/>
  <c r="AE108" i="41"/>
  <c r="AD108" i="41"/>
  <c r="AC108" i="41"/>
  <c r="AB108" i="41"/>
  <c r="AA108" i="41"/>
  <c r="Z108" i="41"/>
  <c r="Y108" i="41"/>
  <c r="X108" i="41"/>
  <c r="W108" i="41"/>
  <c r="V107" i="41"/>
  <c r="AP107" i="41"/>
  <c r="AO107" i="41"/>
  <c r="AN107" i="41"/>
  <c r="AM107" i="41"/>
  <c r="AL107" i="41"/>
  <c r="AK107" i="41"/>
  <c r="AJ107" i="41"/>
  <c r="AI107" i="41"/>
  <c r="AH107" i="41"/>
  <c r="AG107" i="41"/>
  <c r="AF107" i="41"/>
  <c r="AE107" i="41"/>
  <c r="AD107" i="41"/>
  <c r="AC107" i="41"/>
  <c r="AB107" i="41"/>
  <c r="AA107" i="41"/>
  <c r="Z107" i="41"/>
  <c r="Y107" i="41"/>
  <c r="X107" i="41"/>
  <c r="W107" i="41"/>
  <c r="V106" i="41"/>
  <c r="AP106" i="41"/>
  <c r="AO106" i="41"/>
  <c r="AN106" i="41"/>
  <c r="AM106" i="41"/>
  <c r="AL106" i="41"/>
  <c r="AK106" i="41"/>
  <c r="AJ106" i="41"/>
  <c r="AI106" i="41"/>
  <c r="AH106" i="41"/>
  <c r="AG106" i="41"/>
  <c r="AF106" i="41"/>
  <c r="AE106" i="41"/>
  <c r="AD106" i="41"/>
  <c r="AC106" i="41"/>
  <c r="AB106" i="41"/>
  <c r="AA106" i="41"/>
  <c r="Z106" i="41"/>
  <c r="Y106" i="41"/>
  <c r="X106" i="41"/>
  <c r="W106" i="41"/>
  <c r="V105" i="41"/>
  <c r="AP105" i="41"/>
  <c r="AO105" i="41"/>
  <c r="AN105" i="41"/>
  <c r="AM105" i="41"/>
  <c r="AL105" i="41"/>
  <c r="AK105" i="41"/>
  <c r="AJ105" i="41"/>
  <c r="AI105" i="41"/>
  <c r="AH105" i="41"/>
  <c r="AG105" i="41"/>
  <c r="AF105" i="41"/>
  <c r="AE105" i="41"/>
  <c r="AD105" i="41"/>
  <c r="AC105" i="41"/>
  <c r="AB105" i="41"/>
  <c r="AA105" i="41"/>
  <c r="Z105" i="41"/>
  <c r="Y105" i="41"/>
  <c r="X105" i="41"/>
  <c r="W105" i="41"/>
  <c r="V104" i="41"/>
  <c r="AP104" i="41"/>
  <c r="AO104" i="41"/>
  <c r="AN104" i="41"/>
  <c r="AM104" i="41"/>
  <c r="AL104" i="41"/>
  <c r="AK104" i="41"/>
  <c r="AJ104" i="41"/>
  <c r="AI104" i="41"/>
  <c r="AH104" i="41"/>
  <c r="AG104" i="41"/>
  <c r="AF104" i="41"/>
  <c r="AE104" i="41"/>
  <c r="AD104" i="41"/>
  <c r="AC104" i="41"/>
  <c r="AB104" i="41"/>
  <c r="AA104" i="41"/>
  <c r="Z104" i="41"/>
  <c r="Y104" i="41"/>
  <c r="X104" i="41"/>
  <c r="W104" i="41"/>
  <c r="V103" i="41"/>
  <c r="AP103" i="41"/>
  <c r="AO103" i="41"/>
  <c r="AN103" i="41"/>
  <c r="AM103" i="41"/>
  <c r="AL103" i="41"/>
  <c r="AK103" i="41"/>
  <c r="AJ103" i="41"/>
  <c r="AI103" i="41"/>
  <c r="AH103" i="41"/>
  <c r="AG103" i="41"/>
  <c r="AF103" i="41"/>
  <c r="AE103" i="41"/>
  <c r="AD103" i="41"/>
  <c r="AC103" i="41"/>
  <c r="AB103" i="41"/>
  <c r="AA103" i="41"/>
  <c r="Z103" i="41"/>
  <c r="Y103" i="41"/>
  <c r="X103" i="41"/>
  <c r="W103" i="41"/>
  <c r="V102" i="41"/>
  <c r="AP102" i="41"/>
  <c r="AO102" i="41"/>
  <c r="AN102" i="41"/>
  <c r="AM102" i="41"/>
  <c r="AL102" i="41"/>
  <c r="AK102" i="41"/>
  <c r="AJ102" i="41"/>
  <c r="AI102" i="41"/>
  <c r="AH102" i="41"/>
  <c r="AG102" i="41"/>
  <c r="AF102" i="41"/>
  <c r="AE102" i="41"/>
  <c r="AD102" i="41"/>
  <c r="AC102" i="41"/>
  <c r="AB102" i="41"/>
  <c r="AA102" i="41"/>
  <c r="Z102" i="41"/>
  <c r="Y102" i="41"/>
  <c r="X102" i="41"/>
  <c r="W102" i="41"/>
  <c r="V101" i="41"/>
  <c r="AP101" i="41"/>
  <c r="AO101" i="41"/>
  <c r="AN101" i="41"/>
  <c r="AM101" i="41"/>
  <c r="AL101" i="41"/>
  <c r="AK101" i="41"/>
  <c r="AJ101" i="41"/>
  <c r="AI101" i="41"/>
  <c r="AH101" i="41"/>
  <c r="AG101" i="41"/>
  <c r="AF101" i="41"/>
  <c r="AE101" i="41"/>
  <c r="AD101" i="41"/>
  <c r="AC101" i="41"/>
  <c r="AB101" i="41"/>
  <c r="AA101" i="41"/>
  <c r="Z101" i="41"/>
  <c r="Y101" i="41"/>
  <c r="X101" i="41"/>
  <c r="W101" i="41"/>
  <c r="V100" i="41"/>
  <c r="AP100" i="41"/>
  <c r="AO100" i="41"/>
  <c r="AN100" i="41"/>
  <c r="AM100" i="41"/>
  <c r="AL100" i="41"/>
  <c r="AK100" i="41"/>
  <c r="AJ100" i="41"/>
  <c r="AI100" i="41"/>
  <c r="AH100" i="41"/>
  <c r="AG100" i="41"/>
  <c r="AF100" i="41"/>
  <c r="AE100" i="41"/>
  <c r="AD100" i="41"/>
  <c r="AC100" i="41"/>
  <c r="AB100" i="41"/>
  <c r="AA100" i="41"/>
  <c r="Z100" i="41"/>
  <c r="Y100" i="41"/>
  <c r="X100" i="41"/>
  <c r="W100" i="41"/>
  <c r="V99" i="41"/>
  <c r="AP99" i="41"/>
  <c r="AO99" i="41"/>
  <c r="AN99" i="41"/>
  <c r="AM99" i="41"/>
  <c r="AL99" i="41"/>
  <c r="AK99" i="41"/>
  <c r="AJ99" i="41"/>
  <c r="AI99" i="41"/>
  <c r="AH99" i="41"/>
  <c r="AG99" i="41"/>
  <c r="AF99" i="41"/>
  <c r="AE99" i="41"/>
  <c r="AD99" i="41"/>
  <c r="AC99" i="41"/>
  <c r="AB99" i="41"/>
  <c r="AA99" i="41"/>
  <c r="Z99" i="41"/>
  <c r="Y99" i="41"/>
  <c r="X99" i="41"/>
  <c r="W99" i="41"/>
  <c r="V98" i="41"/>
  <c r="AP98" i="41"/>
  <c r="AO98" i="41"/>
  <c r="AN98" i="41"/>
  <c r="AM98" i="41"/>
  <c r="AL98" i="41"/>
  <c r="AK98" i="41"/>
  <c r="AJ98" i="41"/>
  <c r="AI98" i="41"/>
  <c r="AH98" i="41"/>
  <c r="AG98" i="41"/>
  <c r="AF98" i="41"/>
  <c r="AE98" i="41"/>
  <c r="AD98" i="41"/>
  <c r="AC98" i="41"/>
  <c r="AB98" i="41"/>
  <c r="AA98" i="41"/>
  <c r="Z98" i="41"/>
  <c r="Y98" i="41"/>
  <c r="X98" i="41"/>
  <c r="W98" i="41"/>
  <c r="V97" i="41"/>
  <c r="AP97" i="41"/>
  <c r="AO97" i="41"/>
  <c r="AN97" i="41"/>
  <c r="AM97" i="41"/>
  <c r="AL97" i="41"/>
  <c r="AK97" i="41"/>
  <c r="AJ97" i="41"/>
  <c r="AI97" i="41"/>
  <c r="AH97" i="41"/>
  <c r="AG97" i="41"/>
  <c r="AF97" i="41"/>
  <c r="AE97" i="41"/>
  <c r="AD97" i="41"/>
  <c r="AC97" i="41"/>
  <c r="AB97" i="41"/>
  <c r="AA97" i="41"/>
  <c r="Z97" i="41"/>
  <c r="Y97" i="41"/>
  <c r="X97" i="41"/>
  <c r="W97" i="41"/>
  <c r="V96" i="41"/>
  <c r="AP96" i="41"/>
  <c r="AO96" i="41"/>
  <c r="AN96" i="41"/>
  <c r="AM96" i="41"/>
  <c r="AL96" i="41"/>
  <c r="AK96" i="41"/>
  <c r="AJ96" i="41"/>
  <c r="AI96" i="41"/>
  <c r="AH96" i="41"/>
  <c r="AG96" i="41"/>
  <c r="AF96" i="41"/>
  <c r="AE96" i="41"/>
  <c r="AD96" i="41"/>
  <c r="AC96" i="41"/>
  <c r="AB96" i="41"/>
  <c r="AA96" i="41"/>
  <c r="Z96" i="41"/>
  <c r="Y96" i="41"/>
  <c r="X96" i="41"/>
  <c r="W96" i="41"/>
  <c r="V95" i="41"/>
  <c r="AP95" i="41"/>
  <c r="AO95" i="41"/>
  <c r="AN95" i="41"/>
  <c r="AM95" i="41"/>
  <c r="AL95" i="41"/>
  <c r="AK95" i="41"/>
  <c r="AJ95" i="41"/>
  <c r="AI95" i="41"/>
  <c r="AH95" i="41"/>
  <c r="AG95" i="41"/>
  <c r="AF95" i="41"/>
  <c r="AE95" i="41"/>
  <c r="AD95" i="41"/>
  <c r="AC95" i="41"/>
  <c r="AB95" i="41"/>
  <c r="AA95" i="41"/>
  <c r="Z95" i="41"/>
  <c r="Y95" i="41"/>
  <c r="X95" i="41"/>
  <c r="W95" i="41"/>
  <c r="V94" i="41"/>
  <c r="AP94" i="41"/>
  <c r="AO94" i="41"/>
  <c r="AN94" i="41"/>
  <c r="AM94" i="41"/>
  <c r="AL94" i="41"/>
  <c r="AK94" i="41"/>
  <c r="AJ94" i="41"/>
  <c r="AI94" i="41"/>
  <c r="AH94" i="41"/>
  <c r="AG94" i="41"/>
  <c r="AF94" i="41"/>
  <c r="AE94" i="41"/>
  <c r="AD94" i="41"/>
  <c r="AC94" i="41"/>
  <c r="AB94" i="41"/>
  <c r="AA94" i="41"/>
  <c r="Z94" i="41"/>
  <c r="Y94" i="41"/>
  <c r="X94" i="41"/>
  <c r="W94" i="41"/>
  <c r="V93" i="41"/>
  <c r="AP93" i="41"/>
  <c r="AO93" i="41"/>
  <c r="AN93" i="41"/>
  <c r="AM93" i="41"/>
  <c r="AL93" i="41"/>
  <c r="AK93" i="41"/>
  <c r="AJ93" i="41"/>
  <c r="AI93" i="41"/>
  <c r="AH93" i="41"/>
  <c r="AG93" i="41"/>
  <c r="AF93" i="41"/>
  <c r="AE93" i="41"/>
  <c r="AD93" i="41"/>
  <c r="AC93" i="41"/>
  <c r="AB93" i="41"/>
  <c r="AA93" i="41"/>
  <c r="Z93" i="41"/>
  <c r="Y93" i="41"/>
  <c r="X93" i="41"/>
  <c r="W93" i="41"/>
  <c r="V92" i="41"/>
  <c r="AP92" i="41"/>
  <c r="AO92" i="41"/>
  <c r="AN92" i="41"/>
  <c r="AM92" i="41"/>
  <c r="AL92" i="41"/>
  <c r="AK92" i="41"/>
  <c r="AJ92" i="41"/>
  <c r="AI92" i="41"/>
  <c r="AH92" i="41"/>
  <c r="AG92" i="41"/>
  <c r="AF92" i="41"/>
  <c r="AE92" i="41"/>
  <c r="AD92" i="41"/>
  <c r="AC92" i="41"/>
  <c r="AB92" i="41"/>
  <c r="AA92" i="41"/>
  <c r="Z92" i="41"/>
  <c r="Y92" i="41"/>
  <c r="X92" i="41"/>
  <c r="W92" i="41"/>
  <c r="V91" i="41"/>
  <c r="AP91" i="41"/>
  <c r="AO91" i="41"/>
  <c r="AN91" i="41"/>
  <c r="AM91" i="41"/>
  <c r="AL91" i="41"/>
  <c r="AK91" i="41"/>
  <c r="AJ91" i="41"/>
  <c r="AI91" i="41"/>
  <c r="AH91" i="41"/>
  <c r="AG91" i="41"/>
  <c r="AF91" i="41"/>
  <c r="AE91" i="41"/>
  <c r="AD91" i="41"/>
  <c r="AC91" i="41"/>
  <c r="AB91" i="41"/>
  <c r="AA91" i="41"/>
  <c r="Z91" i="41"/>
  <c r="Y91" i="41"/>
  <c r="X91" i="41"/>
  <c r="W91" i="41"/>
  <c r="V90" i="41"/>
  <c r="AP90" i="41"/>
  <c r="AO90" i="41"/>
  <c r="AN90" i="41"/>
  <c r="AM90" i="41"/>
  <c r="AL90" i="41"/>
  <c r="AK90" i="41"/>
  <c r="AJ90" i="41"/>
  <c r="AI90" i="41"/>
  <c r="AH90" i="41"/>
  <c r="AG90" i="41"/>
  <c r="AF90" i="41"/>
  <c r="AE90" i="41"/>
  <c r="AD90" i="41"/>
  <c r="AC90" i="41"/>
  <c r="AB90" i="41"/>
  <c r="AA90" i="41"/>
  <c r="Z90" i="41"/>
  <c r="Y90" i="41"/>
  <c r="X90" i="41"/>
  <c r="W90" i="41"/>
  <c r="V89" i="41"/>
  <c r="AP89" i="41"/>
  <c r="AO89" i="41"/>
  <c r="AN89" i="41"/>
  <c r="AM89" i="41"/>
  <c r="AL89" i="41"/>
  <c r="AK89" i="41"/>
  <c r="AJ89" i="41"/>
  <c r="AI89" i="41"/>
  <c r="AH89" i="41"/>
  <c r="AG89" i="41"/>
  <c r="AF89" i="41"/>
  <c r="AE89" i="41"/>
  <c r="AD89" i="41"/>
  <c r="AC89" i="41"/>
  <c r="AB89" i="41"/>
  <c r="AA89" i="41"/>
  <c r="Z89" i="41"/>
  <c r="Y89" i="41"/>
  <c r="X89" i="41"/>
  <c r="W89" i="41"/>
  <c r="V88" i="41"/>
  <c r="AP88" i="41"/>
  <c r="AO88" i="41"/>
  <c r="AN88" i="41"/>
  <c r="AM88" i="41"/>
  <c r="AL88" i="41"/>
  <c r="AK88" i="41"/>
  <c r="AJ88" i="41"/>
  <c r="AI88" i="41"/>
  <c r="AH88" i="41"/>
  <c r="AG88" i="41"/>
  <c r="AF88" i="41"/>
  <c r="AE88" i="41"/>
  <c r="AD88" i="41"/>
  <c r="AC88" i="41"/>
  <c r="AB88" i="41"/>
  <c r="AA88" i="41"/>
  <c r="Z88" i="41"/>
  <c r="Y88" i="41"/>
  <c r="X88" i="41"/>
  <c r="W88" i="41"/>
  <c r="V87" i="41"/>
  <c r="AP87" i="41"/>
  <c r="AO87" i="41"/>
  <c r="AN87" i="41"/>
  <c r="AM87" i="41"/>
  <c r="AL87" i="41"/>
  <c r="AK87" i="41"/>
  <c r="AJ87" i="41"/>
  <c r="AI87" i="41"/>
  <c r="AH87" i="41"/>
  <c r="AG87" i="41"/>
  <c r="AF87" i="41"/>
  <c r="AE87" i="41"/>
  <c r="AD87" i="41"/>
  <c r="AC87" i="41"/>
  <c r="AB87" i="41"/>
  <c r="AA87" i="41"/>
  <c r="Z87" i="41"/>
  <c r="Y87" i="41"/>
  <c r="X87" i="41"/>
  <c r="W87" i="41"/>
  <c r="V86" i="41"/>
  <c r="AP86" i="41"/>
  <c r="AO86" i="41"/>
  <c r="AN86" i="41"/>
  <c r="AM86" i="41"/>
  <c r="AL86" i="41"/>
  <c r="AK86" i="41"/>
  <c r="AJ86" i="41"/>
  <c r="AI86" i="41"/>
  <c r="AH86" i="41"/>
  <c r="AG86" i="41"/>
  <c r="AF86" i="41"/>
  <c r="AE86" i="41"/>
  <c r="AD86" i="41"/>
  <c r="AC86" i="41"/>
  <c r="AB86" i="41"/>
  <c r="AA86" i="41"/>
  <c r="Z86" i="41"/>
  <c r="Y86" i="41"/>
  <c r="X86" i="41"/>
  <c r="W86" i="41"/>
  <c r="V85" i="41"/>
  <c r="AP85" i="41"/>
  <c r="AO85" i="41"/>
  <c r="AN85" i="41"/>
  <c r="AM85" i="41"/>
  <c r="AL85" i="41"/>
  <c r="AK85" i="41"/>
  <c r="AJ85" i="41"/>
  <c r="AI85" i="41"/>
  <c r="AH85" i="41"/>
  <c r="AG85" i="41"/>
  <c r="AF85" i="41"/>
  <c r="AE85" i="41"/>
  <c r="AD85" i="41"/>
  <c r="AC85" i="41"/>
  <c r="AB85" i="41"/>
  <c r="AA85" i="41"/>
  <c r="Z85" i="41"/>
  <c r="Y85" i="41"/>
  <c r="X85" i="41"/>
  <c r="W85" i="41"/>
  <c r="V84" i="41"/>
  <c r="AP84" i="41"/>
  <c r="AO84" i="41"/>
  <c r="AN84" i="41"/>
  <c r="AM84" i="41"/>
  <c r="AL84" i="41"/>
  <c r="AK84" i="41"/>
  <c r="AJ84" i="41"/>
  <c r="AI84" i="41"/>
  <c r="AH84" i="41"/>
  <c r="AG84" i="41"/>
  <c r="AF84" i="41"/>
  <c r="AE84" i="41"/>
  <c r="AD84" i="41"/>
  <c r="AC84" i="41"/>
  <c r="AB84" i="41"/>
  <c r="AA84" i="41"/>
  <c r="Z84" i="41"/>
  <c r="Y84" i="41"/>
  <c r="X84" i="41"/>
  <c r="W84" i="41"/>
  <c r="V83" i="41"/>
  <c r="AP83" i="41"/>
  <c r="AO83" i="41"/>
  <c r="AN83" i="41"/>
  <c r="AM83" i="41"/>
  <c r="AL83" i="41"/>
  <c r="AK83" i="41"/>
  <c r="AJ83" i="41"/>
  <c r="AI83" i="41"/>
  <c r="AH83" i="41"/>
  <c r="AG83" i="41"/>
  <c r="AF83" i="41"/>
  <c r="AE83" i="41"/>
  <c r="AD83" i="41"/>
  <c r="AC83" i="41"/>
  <c r="AB83" i="41"/>
  <c r="AA83" i="41"/>
  <c r="Z83" i="41"/>
  <c r="Y83" i="41"/>
  <c r="X83" i="41"/>
  <c r="W83" i="41"/>
  <c r="V82" i="41"/>
  <c r="AP82" i="41"/>
  <c r="AO82" i="41"/>
  <c r="AN82" i="41"/>
  <c r="AM82" i="41"/>
  <c r="AL82" i="41"/>
  <c r="AK82" i="41"/>
  <c r="AJ82" i="41"/>
  <c r="AI82" i="41"/>
  <c r="AH82" i="41"/>
  <c r="AG82" i="41"/>
  <c r="AF82" i="41"/>
  <c r="AE82" i="41"/>
  <c r="AD82" i="41"/>
  <c r="AC82" i="41"/>
  <c r="AB82" i="41"/>
  <c r="AA82" i="41"/>
  <c r="Z82" i="41"/>
  <c r="Y82" i="41"/>
  <c r="X82" i="41"/>
  <c r="W82" i="41"/>
  <c r="V81" i="41"/>
  <c r="AP81" i="41"/>
  <c r="AO81" i="41"/>
  <c r="AN81" i="41"/>
  <c r="AM81" i="41"/>
  <c r="AL81" i="41"/>
  <c r="AK81" i="41"/>
  <c r="AJ81" i="41"/>
  <c r="AI81" i="41"/>
  <c r="AH81" i="41"/>
  <c r="AG81" i="41"/>
  <c r="AF81" i="41"/>
  <c r="AE81" i="41"/>
  <c r="AD81" i="41"/>
  <c r="AC81" i="41"/>
  <c r="AB81" i="41"/>
  <c r="AA81" i="41"/>
  <c r="Z81" i="41"/>
  <c r="Y81" i="41"/>
  <c r="X81" i="41"/>
  <c r="W81" i="41"/>
  <c r="V80" i="41"/>
  <c r="AP80" i="41"/>
  <c r="AO80" i="41"/>
  <c r="AN80" i="41"/>
  <c r="AM80" i="41"/>
  <c r="AL80" i="41"/>
  <c r="AK80" i="41"/>
  <c r="AJ80" i="41"/>
  <c r="AI80" i="41"/>
  <c r="AH80" i="41"/>
  <c r="AG80" i="41"/>
  <c r="AF80" i="41"/>
  <c r="AE80" i="41"/>
  <c r="AD80" i="41"/>
  <c r="AC80" i="41"/>
  <c r="AB80" i="41"/>
  <c r="AA80" i="41"/>
  <c r="Z80" i="41"/>
  <c r="Y80" i="41"/>
  <c r="X80" i="41"/>
  <c r="W80" i="41"/>
  <c r="V79" i="41"/>
  <c r="AP79" i="41"/>
  <c r="AO79" i="41"/>
  <c r="AN79" i="41"/>
  <c r="AM79" i="41"/>
  <c r="AL79" i="41"/>
  <c r="AK79" i="41"/>
  <c r="AJ79" i="41"/>
  <c r="AI79" i="41"/>
  <c r="AH79" i="41"/>
  <c r="AG79" i="41"/>
  <c r="AF79" i="41"/>
  <c r="AE79" i="41"/>
  <c r="AD79" i="41"/>
  <c r="AC79" i="41"/>
  <c r="AB79" i="41"/>
  <c r="AA79" i="41"/>
  <c r="Z79" i="41"/>
  <c r="Y79" i="41"/>
  <c r="X79" i="41"/>
  <c r="W79" i="41"/>
  <c r="V78" i="41"/>
  <c r="AP78" i="41"/>
  <c r="AO78" i="41"/>
  <c r="AN78" i="41"/>
  <c r="AM78" i="41"/>
  <c r="AL78" i="41"/>
  <c r="AK78" i="41"/>
  <c r="AJ78" i="41"/>
  <c r="AI78" i="41"/>
  <c r="AH78" i="41"/>
  <c r="AG78" i="41"/>
  <c r="AF78" i="41"/>
  <c r="AE78" i="41"/>
  <c r="AD78" i="41"/>
  <c r="AC78" i="41"/>
  <c r="AB78" i="41"/>
  <c r="AA78" i="41"/>
  <c r="Z78" i="41"/>
  <c r="Y78" i="41"/>
  <c r="X78" i="41"/>
  <c r="W78" i="41"/>
  <c r="V77" i="41"/>
  <c r="AP77" i="41"/>
  <c r="AO77" i="41"/>
  <c r="AN77" i="41"/>
  <c r="AM77" i="41"/>
  <c r="AL77" i="41"/>
  <c r="AK77" i="41"/>
  <c r="AJ77" i="41"/>
  <c r="AI77" i="41"/>
  <c r="AH77" i="41"/>
  <c r="AG77" i="41"/>
  <c r="AF77" i="41"/>
  <c r="AE77" i="41"/>
  <c r="AD77" i="41"/>
  <c r="AC77" i="41"/>
  <c r="AB77" i="41"/>
  <c r="AA77" i="41"/>
  <c r="Z77" i="41"/>
  <c r="Y77" i="41"/>
  <c r="X77" i="41"/>
  <c r="W77" i="41"/>
  <c r="V76" i="41"/>
  <c r="AP76" i="41"/>
  <c r="AO76" i="41"/>
  <c r="AN76" i="41"/>
  <c r="AM76" i="41"/>
  <c r="AL76" i="41"/>
  <c r="AK76" i="41"/>
  <c r="AJ76" i="41"/>
  <c r="AI76" i="41"/>
  <c r="AH76" i="41"/>
  <c r="AG76" i="41"/>
  <c r="AF76" i="41"/>
  <c r="AE76" i="41"/>
  <c r="AD76" i="41"/>
  <c r="AC76" i="41"/>
  <c r="AB76" i="41"/>
  <c r="AA76" i="41"/>
  <c r="Z76" i="41"/>
  <c r="Y76" i="41"/>
  <c r="X76" i="41"/>
  <c r="W76" i="41"/>
  <c r="V75" i="41"/>
  <c r="AP75" i="41"/>
  <c r="AO75" i="41"/>
  <c r="AN75" i="41"/>
  <c r="AM75" i="41"/>
  <c r="AL75" i="41"/>
  <c r="AK75" i="41"/>
  <c r="AJ75" i="41"/>
  <c r="AI75" i="41"/>
  <c r="AH75" i="41"/>
  <c r="AG75" i="41"/>
  <c r="AF75" i="41"/>
  <c r="AE75" i="41"/>
  <c r="AD75" i="41"/>
  <c r="AC75" i="41"/>
  <c r="AB75" i="41"/>
  <c r="AA75" i="41"/>
  <c r="Z75" i="41"/>
  <c r="Y75" i="41"/>
  <c r="X75" i="41"/>
  <c r="W75" i="41"/>
  <c r="V74" i="41"/>
  <c r="AP74" i="41"/>
  <c r="AO74" i="41"/>
  <c r="AN74" i="41"/>
  <c r="AM74" i="41"/>
  <c r="AL74" i="41"/>
  <c r="AK74" i="41"/>
  <c r="AJ74" i="41"/>
  <c r="AI74" i="41"/>
  <c r="AH74" i="41"/>
  <c r="AG74" i="41"/>
  <c r="AF74" i="41"/>
  <c r="AE74" i="41"/>
  <c r="AD74" i="41"/>
  <c r="AC74" i="41"/>
  <c r="AB74" i="41"/>
  <c r="AA74" i="41"/>
  <c r="Z74" i="41"/>
  <c r="Y74" i="41"/>
  <c r="X74" i="41"/>
  <c r="W74" i="41"/>
  <c r="V73" i="41"/>
  <c r="AP73" i="41"/>
  <c r="AO73" i="41"/>
  <c r="AN73" i="41"/>
  <c r="AM73" i="41"/>
  <c r="AL73" i="41"/>
  <c r="AK73" i="41"/>
  <c r="AJ73" i="41"/>
  <c r="AI73" i="41"/>
  <c r="AH73" i="41"/>
  <c r="AG73" i="41"/>
  <c r="AF73" i="41"/>
  <c r="AE73" i="41"/>
  <c r="AD73" i="41"/>
  <c r="AC73" i="41"/>
  <c r="AB73" i="41"/>
  <c r="AA73" i="41"/>
  <c r="Z73" i="41"/>
  <c r="Y73" i="41"/>
  <c r="X73" i="41"/>
  <c r="W73" i="41"/>
  <c r="V72" i="41"/>
  <c r="AP72" i="41"/>
  <c r="AO72" i="41"/>
  <c r="AN72" i="41"/>
  <c r="AM72" i="41"/>
  <c r="AL72" i="41"/>
  <c r="AK72" i="41"/>
  <c r="AJ72" i="41"/>
  <c r="AI72" i="41"/>
  <c r="AH72" i="41"/>
  <c r="AG72" i="41"/>
  <c r="AF72" i="41"/>
  <c r="AE72" i="41"/>
  <c r="AD72" i="41"/>
  <c r="AC72" i="41"/>
  <c r="AB72" i="41"/>
  <c r="AA72" i="41"/>
  <c r="Z72" i="41"/>
  <c r="Y72" i="41"/>
  <c r="X72" i="41"/>
  <c r="W72" i="41"/>
  <c r="V71" i="41"/>
  <c r="AP71" i="41"/>
  <c r="AO71" i="41"/>
  <c r="AN71" i="41"/>
  <c r="AM71" i="41"/>
  <c r="AL71" i="41"/>
  <c r="AK71" i="41"/>
  <c r="AJ71" i="41"/>
  <c r="AI71" i="41"/>
  <c r="AH71" i="41"/>
  <c r="AG71" i="41"/>
  <c r="AF71" i="41"/>
  <c r="AE71" i="41"/>
  <c r="AD71" i="41"/>
  <c r="AC71" i="41"/>
  <c r="AB71" i="41"/>
  <c r="AA71" i="41"/>
  <c r="Z71" i="41"/>
  <c r="Y71" i="41"/>
  <c r="X71" i="41"/>
  <c r="W71" i="41"/>
  <c r="V70" i="41"/>
  <c r="AP70" i="41"/>
  <c r="AO70" i="41"/>
  <c r="AN70" i="41"/>
  <c r="AM70" i="41"/>
  <c r="AL70" i="41"/>
  <c r="AK70" i="41"/>
  <c r="AJ70" i="41"/>
  <c r="AI70" i="41"/>
  <c r="AH70" i="41"/>
  <c r="AG70" i="41"/>
  <c r="AF70" i="41"/>
  <c r="AE70" i="41"/>
  <c r="AD70" i="41"/>
  <c r="AC70" i="41"/>
  <c r="AB70" i="41"/>
  <c r="AA70" i="41"/>
  <c r="Z70" i="41"/>
  <c r="Y70" i="41"/>
  <c r="X70" i="41"/>
  <c r="W70" i="41"/>
  <c r="V69" i="41"/>
  <c r="AP69" i="41"/>
  <c r="AO69" i="41"/>
  <c r="AN69" i="41"/>
  <c r="AM69" i="41"/>
  <c r="AL69" i="41"/>
  <c r="AK69" i="41"/>
  <c r="AJ69" i="41"/>
  <c r="AI69" i="41"/>
  <c r="AH69" i="41"/>
  <c r="AG69" i="41"/>
  <c r="AF69" i="41"/>
  <c r="AE69" i="41"/>
  <c r="AD69" i="41"/>
  <c r="AC69" i="41"/>
  <c r="AB69" i="41"/>
  <c r="AA69" i="41"/>
  <c r="Z69" i="41"/>
  <c r="Y69" i="41"/>
  <c r="X69" i="41"/>
  <c r="W69" i="41"/>
  <c r="V68" i="41"/>
  <c r="AP68" i="41"/>
  <c r="AO68" i="41"/>
  <c r="AN68" i="41"/>
  <c r="AM68" i="41"/>
  <c r="AL68" i="41"/>
  <c r="AK68" i="41"/>
  <c r="AJ68" i="41"/>
  <c r="AI68" i="41"/>
  <c r="AH68" i="41"/>
  <c r="AG68" i="41"/>
  <c r="AF68" i="41"/>
  <c r="AE68" i="41"/>
  <c r="AD68" i="41"/>
  <c r="AC68" i="41"/>
  <c r="AB68" i="41"/>
  <c r="AA68" i="41"/>
  <c r="Z68" i="41"/>
  <c r="Y68" i="41"/>
  <c r="X68" i="41"/>
  <c r="W68" i="41"/>
  <c r="V67" i="41"/>
  <c r="AP67" i="41"/>
  <c r="AO67" i="41"/>
  <c r="AN67" i="41"/>
  <c r="AM67" i="41"/>
  <c r="AL67" i="41"/>
  <c r="AK67" i="41"/>
  <c r="AJ67" i="41"/>
  <c r="AI67" i="41"/>
  <c r="AH67" i="41"/>
  <c r="AG67" i="41"/>
  <c r="AF67" i="41"/>
  <c r="AE67" i="41"/>
  <c r="AD67" i="41"/>
  <c r="AC67" i="41"/>
  <c r="AB67" i="41"/>
  <c r="AA67" i="41"/>
  <c r="Z67" i="41"/>
  <c r="Y67" i="41"/>
  <c r="X67" i="41"/>
  <c r="W67" i="41"/>
  <c r="V66" i="41"/>
  <c r="AP66" i="41"/>
  <c r="AO66" i="41"/>
  <c r="AN66" i="41"/>
  <c r="AM66" i="41"/>
  <c r="AL66" i="41"/>
  <c r="AK66" i="41"/>
  <c r="AJ66" i="41"/>
  <c r="AI66" i="41"/>
  <c r="AH66" i="41"/>
  <c r="AG66" i="41"/>
  <c r="AF66" i="41"/>
  <c r="AE66" i="41"/>
  <c r="AD66" i="41"/>
  <c r="AC66" i="41"/>
  <c r="AB66" i="41"/>
  <c r="AA66" i="41"/>
  <c r="Z66" i="41"/>
  <c r="Y66" i="41"/>
  <c r="X66" i="41"/>
  <c r="W66" i="41"/>
  <c r="V65" i="41"/>
  <c r="AP65" i="41"/>
  <c r="AO65" i="41"/>
  <c r="AN65" i="41"/>
  <c r="AM65" i="41"/>
  <c r="AL65" i="41"/>
  <c r="AK65" i="41"/>
  <c r="AJ65" i="41"/>
  <c r="AI65" i="41"/>
  <c r="AH65" i="41"/>
  <c r="AG65" i="41"/>
  <c r="AF65" i="41"/>
  <c r="AE65" i="41"/>
  <c r="AD65" i="41"/>
  <c r="AC65" i="41"/>
  <c r="AB65" i="41"/>
  <c r="AA65" i="41"/>
  <c r="Z65" i="41"/>
  <c r="Y65" i="41"/>
  <c r="X65" i="41"/>
  <c r="W65" i="41"/>
  <c r="V64" i="41"/>
  <c r="AP64" i="41"/>
  <c r="AO64" i="41"/>
  <c r="AN64" i="41"/>
  <c r="AM64" i="41"/>
  <c r="AL64" i="41"/>
  <c r="AK64" i="41"/>
  <c r="AJ64" i="41"/>
  <c r="AI64" i="41"/>
  <c r="AH64" i="41"/>
  <c r="AG64" i="41"/>
  <c r="AF64" i="41"/>
  <c r="AE64" i="41"/>
  <c r="AD64" i="41"/>
  <c r="AC64" i="41"/>
  <c r="AB64" i="41"/>
  <c r="AA64" i="41"/>
  <c r="Z64" i="41"/>
  <c r="Y64" i="41"/>
  <c r="X64" i="41"/>
  <c r="W64" i="41"/>
  <c r="V63" i="41"/>
  <c r="AP63" i="41"/>
  <c r="AO63" i="41"/>
  <c r="AN63" i="41"/>
  <c r="AM63" i="41"/>
  <c r="AL63" i="41"/>
  <c r="AK63" i="41"/>
  <c r="AJ63" i="41"/>
  <c r="AI63" i="41"/>
  <c r="AH63" i="41"/>
  <c r="AG63" i="41"/>
  <c r="AF63" i="41"/>
  <c r="AE63" i="41"/>
  <c r="AD63" i="41"/>
  <c r="AC63" i="41"/>
  <c r="AB63" i="41"/>
  <c r="AA63" i="41"/>
  <c r="Z63" i="41"/>
  <c r="Y63" i="41"/>
  <c r="X63" i="41"/>
  <c r="W63" i="41"/>
  <c r="V62" i="41"/>
  <c r="AP62" i="41"/>
  <c r="AO62" i="41"/>
  <c r="AN62" i="41"/>
  <c r="AM62" i="41"/>
  <c r="AL62" i="41"/>
  <c r="AK62" i="41"/>
  <c r="AJ62" i="41"/>
  <c r="AI62" i="41"/>
  <c r="AH62" i="41"/>
  <c r="AG62" i="41"/>
  <c r="AF62" i="41"/>
  <c r="AE62" i="41"/>
  <c r="AD62" i="41"/>
  <c r="AC62" i="41"/>
  <c r="AB62" i="41"/>
  <c r="AA62" i="41"/>
  <c r="Z62" i="41"/>
  <c r="Y62" i="41"/>
  <c r="X62" i="41"/>
  <c r="W62" i="41"/>
  <c r="V61" i="41"/>
  <c r="AP61" i="41"/>
  <c r="AO61" i="41"/>
  <c r="AN61" i="41"/>
  <c r="AM61" i="41"/>
  <c r="AL61" i="41"/>
  <c r="AK61" i="41"/>
  <c r="AJ61" i="41"/>
  <c r="AI61" i="41"/>
  <c r="AH61" i="41"/>
  <c r="AG61" i="41"/>
  <c r="AF61" i="41"/>
  <c r="AE61" i="41"/>
  <c r="AD61" i="41"/>
  <c r="AC61" i="41"/>
  <c r="AB61" i="41"/>
  <c r="AA61" i="41"/>
  <c r="Z61" i="41"/>
  <c r="Y61" i="41"/>
  <c r="X61" i="41"/>
  <c r="W61" i="41"/>
  <c r="V60" i="41"/>
  <c r="AP60" i="41"/>
  <c r="AO60" i="41"/>
  <c r="AN60" i="41"/>
  <c r="AM60" i="41"/>
  <c r="AL60" i="41"/>
  <c r="AK60" i="41"/>
  <c r="AJ60" i="41"/>
  <c r="AI60" i="41"/>
  <c r="AH60" i="41"/>
  <c r="AG60" i="41"/>
  <c r="AF60" i="41"/>
  <c r="AE60" i="41"/>
  <c r="AD60" i="41"/>
  <c r="AC60" i="41"/>
  <c r="AB60" i="41"/>
  <c r="AA60" i="41"/>
  <c r="Z60" i="41"/>
  <c r="Y60" i="41"/>
  <c r="X60" i="41"/>
  <c r="W60" i="41"/>
  <c r="V59" i="41"/>
  <c r="AP59" i="41"/>
  <c r="AO59" i="41"/>
  <c r="AN59" i="41"/>
  <c r="AM59" i="41"/>
  <c r="AL59" i="41"/>
  <c r="AK59" i="41"/>
  <c r="AJ59" i="41"/>
  <c r="AI59" i="41"/>
  <c r="AH59" i="41"/>
  <c r="AG59" i="41"/>
  <c r="AF59" i="41"/>
  <c r="AE59" i="41"/>
  <c r="AD59" i="41"/>
  <c r="AC59" i="41"/>
  <c r="AB59" i="41"/>
  <c r="AA59" i="41"/>
  <c r="Z59" i="41"/>
  <c r="Y59" i="41"/>
  <c r="X59" i="41"/>
  <c r="W59" i="41"/>
  <c r="V58" i="41"/>
  <c r="AP58" i="41"/>
  <c r="AO58" i="41"/>
  <c r="AN58" i="41"/>
  <c r="AM58" i="41"/>
  <c r="AL58" i="41"/>
  <c r="AK58" i="41"/>
  <c r="AJ58" i="41"/>
  <c r="AI58" i="41"/>
  <c r="AH58" i="41"/>
  <c r="AG58" i="41"/>
  <c r="AF58" i="41"/>
  <c r="AE58" i="41"/>
  <c r="AD58" i="41"/>
  <c r="AC58" i="41"/>
  <c r="AB58" i="41"/>
  <c r="AA58" i="41"/>
  <c r="Z58" i="41"/>
  <c r="Y58" i="41"/>
  <c r="X58" i="41"/>
  <c r="W58" i="41"/>
  <c r="V57" i="41"/>
  <c r="AP57" i="41"/>
  <c r="AO57" i="41"/>
  <c r="AN57" i="41"/>
  <c r="AM57" i="41"/>
  <c r="AL57" i="41"/>
  <c r="AK57" i="41"/>
  <c r="AJ57" i="41"/>
  <c r="AI57" i="41"/>
  <c r="AH57" i="41"/>
  <c r="AG57" i="41"/>
  <c r="AF57" i="41"/>
  <c r="AE57" i="41"/>
  <c r="AD57" i="41"/>
  <c r="AC57" i="41"/>
  <c r="AB57" i="41"/>
  <c r="AA57" i="41"/>
  <c r="Z57" i="41"/>
  <c r="Y57" i="41"/>
  <c r="X57" i="41"/>
  <c r="W57" i="41"/>
  <c r="V56" i="41"/>
  <c r="AP56" i="41"/>
  <c r="AO56" i="41"/>
  <c r="AN56" i="41"/>
  <c r="AM56" i="41"/>
  <c r="AL56" i="41"/>
  <c r="AK56" i="41"/>
  <c r="AJ56" i="41"/>
  <c r="AI56" i="41"/>
  <c r="AH56" i="41"/>
  <c r="AG56" i="41"/>
  <c r="AF56" i="41"/>
  <c r="AE56" i="41"/>
  <c r="AD56" i="41"/>
  <c r="AC56" i="41"/>
  <c r="AB56" i="41"/>
  <c r="AA56" i="41"/>
  <c r="Z56" i="41"/>
  <c r="Y56" i="41"/>
  <c r="X56" i="41"/>
  <c r="W56" i="41"/>
  <c r="V55" i="41"/>
  <c r="AP55" i="41"/>
  <c r="AO55" i="41"/>
  <c r="AN55" i="41"/>
  <c r="AM55" i="41"/>
  <c r="AL55" i="41"/>
  <c r="AK55" i="41"/>
  <c r="AJ55" i="41"/>
  <c r="AI55" i="41"/>
  <c r="AH55" i="41"/>
  <c r="AG55" i="41"/>
  <c r="AF55" i="41"/>
  <c r="AE55" i="41"/>
  <c r="AD55" i="41"/>
  <c r="AC55" i="41"/>
  <c r="AB55" i="41"/>
  <c r="AA55" i="41"/>
  <c r="Z55" i="41"/>
  <c r="Y55" i="41"/>
  <c r="X55" i="41"/>
  <c r="W55" i="41"/>
  <c r="V54" i="41"/>
  <c r="AP54" i="41"/>
  <c r="AO54" i="41"/>
  <c r="AN54" i="41"/>
  <c r="AM54" i="41"/>
  <c r="AL54" i="41"/>
  <c r="AK54" i="41"/>
  <c r="AJ54" i="41"/>
  <c r="AI54" i="41"/>
  <c r="AH54" i="41"/>
  <c r="AG54" i="41"/>
  <c r="AF54" i="41"/>
  <c r="AE54" i="41"/>
  <c r="AD54" i="41"/>
  <c r="AC54" i="41"/>
  <c r="AB54" i="41"/>
  <c r="AA54" i="41"/>
  <c r="Z54" i="41"/>
  <c r="Y54" i="41"/>
  <c r="X54" i="41"/>
  <c r="W54" i="41"/>
  <c r="V53" i="41"/>
  <c r="AP53" i="41"/>
  <c r="AO53" i="41"/>
  <c r="AN53" i="41"/>
  <c r="AM53" i="41"/>
  <c r="AL53" i="41"/>
  <c r="AK53" i="41"/>
  <c r="AJ53" i="41"/>
  <c r="AI53" i="41"/>
  <c r="AH53" i="41"/>
  <c r="AG53" i="41"/>
  <c r="AF53" i="41"/>
  <c r="AE53" i="41"/>
  <c r="AD53" i="41"/>
  <c r="AC53" i="41"/>
  <c r="AB53" i="41"/>
  <c r="AA53" i="41"/>
  <c r="Z53" i="41"/>
  <c r="Y53" i="41"/>
  <c r="X53" i="41"/>
  <c r="W53" i="41"/>
  <c r="V52" i="41"/>
  <c r="AP52" i="41"/>
  <c r="AO52" i="41"/>
  <c r="AN52" i="41"/>
  <c r="AM52" i="41"/>
  <c r="AL52" i="41"/>
  <c r="AK52" i="41"/>
  <c r="AJ52" i="41"/>
  <c r="AI52" i="41"/>
  <c r="AH52" i="41"/>
  <c r="AG52" i="41"/>
  <c r="AF52" i="41"/>
  <c r="AE52" i="41"/>
  <c r="AD52" i="41"/>
  <c r="AC52" i="41"/>
  <c r="AB52" i="41"/>
  <c r="AA52" i="41"/>
  <c r="Z52" i="41"/>
  <c r="Y52" i="41"/>
  <c r="X52" i="41"/>
  <c r="W52" i="41"/>
  <c r="V51" i="41"/>
  <c r="AP51" i="41"/>
  <c r="AO51" i="41"/>
  <c r="AN51" i="41"/>
  <c r="AM51" i="41"/>
  <c r="AL51" i="41"/>
  <c r="AK51" i="41"/>
  <c r="AJ51" i="41"/>
  <c r="AI51" i="41"/>
  <c r="AH51" i="41"/>
  <c r="AG51" i="41"/>
  <c r="AF51" i="41"/>
  <c r="AE51" i="41"/>
  <c r="AD51" i="41"/>
  <c r="AC51" i="41"/>
  <c r="AB51" i="41"/>
  <c r="AA51" i="41"/>
  <c r="Z51" i="41"/>
  <c r="Y51" i="41"/>
  <c r="X51" i="41"/>
  <c r="W51" i="41"/>
  <c r="V50" i="41"/>
  <c r="AP50" i="41"/>
  <c r="AO50" i="41"/>
  <c r="AN50" i="41"/>
  <c r="AM50" i="41"/>
  <c r="AL50" i="41"/>
  <c r="AK50" i="41"/>
  <c r="AJ50" i="41"/>
  <c r="AI50" i="41"/>
  <c r="AH50" i="41"/>
  <c r="AG50" i="41"/>
  <c r="AF50" i="41"/>
  <c r="AE50" i="41"/>
  <c r="AD50" i="41"/>
  <c r="AC50" i="41"/>
  <c r="AB50" i="41"/>
  <c r="AA50" i="41"/>
  <c r="Z50" i="41"/>
  <c r="Y50" i="41"/>
  <c r="X50" i="41"/>
  <c r="W50" i="41"/>
  <c r="V49" i="41"/>
  <c r="AP49" i="41"/>
  <c r="AO49" i="41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8" i="41"/>
  <c r="AP48" i="41"/>
  <c r="AO48" i="41"/>
  <c r="AN48" i="41"/>
  <c r="AM48" i="41"/>
  <c r="AL48" i="41"/>
  <c r="AK48" i="41"/>
  <c r="AJ48" i="41"/>
  <c r="AI48" i="41"/>
  <c r="AH48" i="41"/>
  <c r="AG48" i="41"/>
  <c r="AF48" i="41"/>
  <c r="AE48" i="41"/>
  <c r="AD48" i="41"/>
  <c r="AC48" i="41"/>
  <c r="AB48" i="41"/>
  <c r="AA48" i="41"/>
  <c r="Z48" i="41"/>
  <c r="Y48" i="41"/>
  <c r="X48" i="41"/>
  <c r="W48" i="41"/>
  <c r="V47" i="41"/>
  <c r="AP47" i="41"/>
  <c r="AO47" i="41"/>
  <c r="AN47" i="41"/>
  <c r="AM47" i="41"/>
  <c r="AL47" i="41"/>
  <c r="AK47" i="41"/>
  <c r="AJ47" i="41"/>
  <c r="AI47" i="41"/>
  <c r="AH47" i="41"/>
  <c r="AG47" i="41"/>
  <c r="AF47" i="41"/>
  <c r="AE47" i="41"/>
  <c r="AD47" i="41"/>
  <c r="AC47" i="41"/>
  <c r="AB47" i="41"/>
  <c r="AA47" i="41"/>
  <c r="Z47" i="41"/>
  <c r="Y47" i="41"/>
  <c r="X47" i="41"/>
  <c r="W47" i="41"/>
  <c r="V46" i="41"/>
  <c r="AP46" i="41"/>
  <c r="AO46" i="41"/>
  <c r="AN46" i="41"/>
  <c r="AM46" i="41"/>
  <c r="AL46" i="41"/>
  <c r="AK46" i="41"/>
  <c r="AJ46" i="41"/>
  <c r="AI46" i="41"/>
  <c r="AH46" i="41"/>
  <c r="AG46" i="41"/>
  <c r="AF46" i="41"/>
  <c r="AE46" i="41"/>
  <c r="AD46" i="41"/>
  <c r="AC46" i="41"/>
  <c r="AB46" i="41"/>
  <c r="AA46" i="41"/>
  <c r="Z46" i="41"/>
  <c r="Y46" i="41"/>
  <c r="X46" i="41"/>
  <c r="W46" i="41"/>
  <c r="V45" i="41"/>
  <c r="AP45" i="41"/>
  <c r="AO45" i="41"/>
  <c r="AN45" i="41"/>
  <c r="AM45" i="41"/>
  <c r="AL45" i="41"/>
  <c r="AK45" i="41"/>
  <c r="AJ45" i="41"/>
  <c r="AI45" i="41"/>
  <c r="AH45" i="41"/>
  <c r="AG45" i="41"/>
  <c r="AF45" i="41"/>
  <c r="AE45" i="41"/>
  <c r="AD45" i="41"/>
  <c r="AC45" i="41"/>
  <c r="AB45" i="41"/>
  <c r="AA45" i="41"/>
  <c r="Z45" i="41"/>
  <c r="Y45" i="41"/>
  <c r="X45" i="41"/>
  <c r="W45" i="41"/>
  <c r="V44" i="41"/>
  <c r="AP44" i="41"/>
  <c r="AO44" i="41"/>
  <c r="AN44" i="41"/>
  <c r="AM44" i="41"/>
  <c r="AL44" i="41"/>
  <c r="AK44" i="41"/>
  <c r="AJ44" i="41"/>
  <c r="AI44" i="41"/>
  <c r="AH44" i="41"/>
  <c r="AG44" i="41"/>
  <c r="AF44" i="41"/>
  <c r="AE44" i="41"/>
  <c r="AD44" i="41"/>
  <c r="AC44" i="41"/>
  <c r="AB44" i="41"/>
  <c r="AA44" i="41"/>
  <c r="Z44" i="41"/>
  <c r="Y44" i="41"/>
  <c r="X44" i="41"/>
  <c r="W44" i="41"/>
  <c r="V43" i="41"/>
  <c r="AP43" i="41"/>
  <c r="AO43" i="41"/>
  <c r="AN43" i="41"/>
  <c r="AM43" i="41"/>
  <c r="AL43" i="41"/>
  <c r="AK43" i="41"/>
  <c r="AJ43" i="41"/>
  <c r="AI43" i="41"/>
  <c r="AH43" i="41"/>
  <c r="AG43" i="41"/>
  <c r="AF43" i="41"/>
  <c r="AE43" i="41"/>
  <c r="AD43" i="41"/>
  <c r="AC43" i="41"/>
  <c r="AB43" i="41"/>
  <c r="AA43" i="41"/>
  <c r="Z43" i="41"/>
  <c r="Y43" i="41"/>
  <c r="X43" i="41"/>
  <c r="W43" i="41"/>
  <c r="V42" i="41"/>
  <c r="AP42" i="41"/>
  <c r="AO42" i="41"/>
  <c r="AN42" i="41"/>
  <c r="AM42" i="41"/>
  <c r="AL42" i="41"/>
  <c r="AK42" i="41"/>
  <c r="AJ42" i="41"/>
  <c r="AI42" i="41"/>
  <c r="AH42" i="41"/>
  <c r="AG42" i="41"/>
  <c r="AF42" i="41"/>
  <c r="AE42" i="41"/>
  <c r="AD42" i="41"/>
  <c r="AC42" i="41"/>
  <c r="AB42" i="41"/>
  <c r="AA42" i="41"/>
  <c r="Z42" i="41"/>
  <c r="Y42" i="41"/>
  <c r="X42" i="41"/>
  <c r="W42" i="41"/>
  <c r="V41" i="41"/>
  <c r="AP41" i="41"/>
  <c r="AO41" i="41"/>
  <c r="AN41" i="41"/>
  <c r="AM41" i="41"/>
  <c r="AL41" i="41"/>
  <c r="AK41" i="41"/>
  <c r="AJ41" i="41"/>
  <c r="AI41" i="41"/>
  <c r="AH41" i="41"/>
  <c r="AG41" i="41"/>
  <c r="AF41" i="41"/>
  <c r="AE41" i="41"/>
  <c r="AD41" i="41"/>
  <c r="AC41" i="41"/>
  <c r="AB41" i="41"/>
  <c r="AA41" i="41"/>
  <c r="Z41" i="41"/>
  <c r="Y41" i="41"/>
  <c r="X41" i="41"/>
  <c r="W41" i="41"/>
  <c r="V40" i="41"/>
  <c r="AP40" i="41"/>
  <c r="AO40" i="41"/>
  <c r="AN40" i="41"/>
  <c r="AM40" i="41"/>
  <c r="AL40" i="41"/>
  <c r="AK40" i="41"/>
  <c r="AJ40" i="41"/>
  <c r="AI40" i="41"/>
  <c r="AH40" i="41"/>
  <c r="AG40" i="41"/>
  <c r="AF40" i="41"/>
  <c r="AE40" i="41"/>
  <c r="AD40" i="41"/>
  <c r="AC40" i="41"/>
  <c r="AB40" i="41"/>
  <c r="AA40" i="41"/>
  <c r="Z40" i="41"/>
  <c r="Y40" i="41"/>
  <c r="X40" i="41"/>
  <c r="W40" i="41"/>
  <c r="V39" i="41"/>
  <c r="AP39" i="41"/>
  <c r="AO39" i="41"/>
  <c r="AN39" i="41"/>
  <c r="AM39" i="41"/>
  <c r="AL39" i="41"/>
  <c r="AK39" i="41"/>
  <c r="AJ39" i="41"/>
  <c r="AI39" i="41"/>
  <c r="AH39" i="41"/>
  <c r="AG39" i="41"/>
  <c r="AF39" i="41"/>
  <c r="AE39" i="41"/>
  <c r="AD39" i="41"/>
  <c r="AC39" i="41"/>
  <c r="AB39" i="41"/>
  <c r="AA39" i="41"/>
  <c r="Z39" i="41"/>
  <c r="Y39" i="41"/>
  <c r="X39" i="41"/>
  <c r="W39" i="41"/>
  <c r="V38" i="41"/>
  <c r="AP38" i="41"/>
  <c r="AO38" i="41"/>
  <c r="AN38" i="41"/>
  <c r="AM38" i="41"/>
  <c r="AL38" i="41"/>
  <c r="AK38" i="41"/>
  <c r="AJ38" i="41"/>
  <c r="AI38" i="41"/>
  <c r="AH38" i="41"/>
  <c r="AG38" i="41"/>
  <c r="AF38" i="41"/>
  <c r="AE38" i="41"/>
  <c r="AD38" i="41"/>
  <c r="AC38" i="41"/>
  <c r="AB38" i="41"/>
  <c r="AA38" i="41"/>
  <c r="Z38" i="41"/>
  <c r="Y38" i="41"/>
  <c r="X38" i="41"/>
  <c r="W38" i="41"/>
  <c r="V37" i="41"/>
  <c r="AP37" i="41"/>
  <c r="AO37" i="41"/>
  <c r="AN37" i="41"/>
  <c r="AM37" i="41"/>
  <c r="AL37" i="41"/>
  <c r="AK37" i="41"/>
  <c r="AJ37" i="41"/>
  <c r="AI37" i="41"/>
  <c r="AH37" i="41"/>
  <c r="AG37" i="41"/>
  <c r="AF37" i="41"/>
  <c r="AE37" i="41"/>
  <c r="AD37" i="41"/>
  <c r="AC37" i="41"/>
  <c r="AB37" i="41"/>
  <c r="AA37" i="41"/>
  <c r="Z37" i="41"/>
  <c r="Y37" i="41"/>
  <c r="X37" i="41"/>
  <c r="W37" i="41"/>
  <c r="V36" i="41"/>
  <c r="AP36" i="41"/>
  <c r="AO36" i="41"/>
  <c r="AN36" i="41"/>
  <c r="AM36" i="41"/>
  <c r="AL36" i="41"/>
  <c r="AK36" i="41"/>
  <c r="AJ36" i="41"/>
  <c r="AI36" i="41"/>
  <c r="AH36" i="41"/>
  <c r="AG36" i="41"/>
  <c r="AF36" i="41"/>
  <c r="AE36" i="41"/>
  <c r="AD36" i="41"/>
  <c r="AC36" i="41"/>
  <c r="AB36" i="41"/>
  <c r="AA36" i="41"/>
  <c r="Z36" i="41"/>
  <c r="Y36" i="41"/>
  <c r="X36" i="41"/>
  <c r="W36" i="41"/>
  <c r="V35" i="41"/>
  <c r="AP35" i="41"/>
  <c r="AO35" i="41"/>
  <c r="AN35" i="41"/>
  <c r="AM35" i="41"/>
  <c r="AL35" i="41"/>
  <c r="AK35" i="41"/>
  <c r="AJ35" i="41"/>
  <c r="AI35" i="41"/>
  <c r="AH35" i="41"/>
  <c r="AG35" i="41"/>
  <c r="AF35" i="41"/>
  <c r="AE35" i="41"/>
  <c r="AD35" i="41"/>
  <c r="AC35" i="41"/>
  <c r="AB35" i="41"/>
  <c r="AA35" i="41"/>
  <c r="Z35" i="41"/>
  <c r="Y35" i="41"/>
  <c r="X35" i="41"/>
  <c r="W35" i="41"/>
  <c r="V34" i="41"/>
  <c r="AP34" i="41"/>
  <c r="AO34" i="41"/>
  <c r="AN34" i="41"/>
  <c r="AM34" i="41"/>
  <c r="AL34" i="41"/>
  <c r="AK34" i="41"/>
  <c r="AJ34" i="41"/>
  <c r="AI34" i="41"/>
  <c r="AH34" i="41"/>
  <c r="AG34" i="41"/>
  <c r="AF34" i="41"/>
  <c r="AE34" i="41"/>
  <c r="AD34" i="41"/>
  <c r="AC34" i="41"/>
  <c r="AB34" i="41"/>
  <c r="AA34" i="41"/>
  <c r="Z34" i="41"/>
  <c r="Y34" i="41"/>
  <c r="X34" i="41"/>
  <c r="W34" i="41"/>
  <c r="V33" i="41"/>
  <c r="AP33" i="41"/>
  <c r="AO33" i="41"/>
  <c r="AN33" i="41"/>
  <c r="AM33" i="41"/>
  <c r="AL33" i="41"/>
  <c r="AK33" i="41"/>
  <c r="AJ33" i="41"/>
  <c r="AI33" i="41"/>
  <c r="AH33" i="41"/>
  <c r="AG33" i="41"/>
  <c r="AF33" i="41"/>
  <c r="AE33" i="41"/>
  <c r="AD33" i="41"/>
  <c r="AC33" i="41"/>
  <c r="AB33" i="41"/>
  <c r="AA33" i="41"/>
  <c r="Z33" i="41"/>
  <c r="Y33" i="41"/>
  <c r="X33" i="41"/>
  <c r="W33" i="41"/>
  <c r="V32" i="41"/>
  <c r="AP32" i="41"/>
  <c r="AO32" i="41"/>
  <c r="AN32" i="41"/>
  <c r="AM32" i="41"/>
  <c r="AL32" i="41"/>
  <c r="AK32" i="41"/>
  <c r="AJ32" i="41"/>
  <c r="AI32" i="41"/>
  <c r="AH32" i="41"/>
  <c r="AG32" i="41"/>
  <c r="AF32" i="41"/>
  <c r="AE32" i="41"/>
  <c r="AD32" i="41"/>
  <c r="AC32" i="41"/>
  <c r="AB32" i="41"/>
  <c r="AA32" i="41"/>
  <c r="Z32" i="41"/>
  <c r="Y32" i="41"/>
  <c r="X32" i="41"/>
  <c r="W32" i="41"/>
  <c r="V31" i="41"/>
  <c r="AP31" i="41"/>
  <c r="AO31" i="41"/>
  <c r="AN31" i="41"/>
  <c r="AM31" i="41"/>
  <c r="AL31" i="41"/>
  <c r="AK31" i="41"/>
  <c r="AJ31" i="41"/>
  <c r="AI31" i="41"/>
  <c r="AH31" i="41"/>
  <c r="AG31" i="41"/>
  <c r="AF31" i="41"/>
  <c r="AE31" i="41"/>
  <c r="AD31" i="41"/>
  <c r="AC31" i="41"/>
  <c r="AB31" i="41"/>
  <c r="AA31" i="41"/>
  <c r="Z31" i="41"/>
  <c r="Y31" i="41"/>
  <c r="X31" i="41"/>
  <c r="W31" i="41"/>
  <c r="V30" i="41"/>
  <c r="AP30" i="41"/>
  <c r="AO30" i="41"/>
  <c r="AN30" i="41"/>
  <c r="AM30" i="41"/>
  <c r="AL30" i="41"/>
  <c r="AK30" i="41"/>
  <c r="AJ30" i="41"/>
  <c r="AI30" i="41"/>
  <c r="AH30" i="41"/>
  <c r="AG30" i="41"/>
  <c r="AF30" i="41"/>
  <c r="AE30" i="41"/>
  <c r="AD30" i="41"/>
  <c r="AC30" i="41"/>
  <c r="AB30" i="41"/>
  <c r="AA30" i="41"/>
  <c r="Z30" i="41"/>
  <c r="Y30" i="41"/>
  <c r="X30" i="41"/>
  <c r="W30" i="41"/>
  <c r="V29" i="41"/>
  <c r="AP29" i="41"/>
  <c r="AO29" i="41"/>
  <c r="AN29" i="41"/>
  <c r="AM29" i="41"/>
  <c r="AL29" i="41"/>
  <c r="AK29" i="41"/>
  <c r="AJ29" i="41"/>
  <c r="AI29" i="41"/>
  <c r="AH29" i="41"/>
  <c r="AG29" i="41"/>
  <c r="AF29" i="41"/>
  <c r="AE29" i="41"/>
  <c r="AD29" i="41"/>
  <c r="AC29" i="41"/>
  <c r="AB29" i="41"/>
  <c r="AA29" i="41"/>
  <c r="Z29" i="41"/>
  <c r="Y29" i="41"/>
  <c r="X29" i="41"/>
  <c r="W29" i="41"/>
  <c r="V28" i="41"/>
  <c r="AP28" i="41"/>
  <c r="AO28" i="41"/>
  <c r="AN28" i="41"/>
  <c r="AM28" i="41"/>
  <c r="AL28" i="41"/>
  <c r="AK28" i="41"/>
  <c r="AJ28" i="41"/>
  <c r="AI28" i="41"/>
  <c r="AH28" i="41"/>
  <c r="AG28" i="41"/>
  <c r="AF28" i="41"/>
  <c r="AE28" i="41"/>
  <c r="AD28" i="41"/>
  <c r="AC28" i="41"/>
  <c r="AB28" i="41"/>
  <c r="AA28" i="41"/>
  <c r="Z28" i="41"/>
  <c r="Y28" i="41"/>
  <c r="X28" i="41"/>
  <c r="W28" i="41"/>
  <c r="V27" i="41"/>
  <c r="AP27" i="41"/>
  <c r="AO27" i="41"/>
  <c r="AN27" i="41"/>
  <c r="AM27" i="41"/>
  <c r="AL27" i="41"/>
  <c r="AK27" i="41"/>
  <c r="AJ27" i="41"/>
  <c r="AI27" i="41"/>
  <c r="AH27" i="41"/>
  <c r="AG27" i="41"/>
  <c r="AF27" i="41"/>
  <c r="AE27" i="41"/>
  <c r="AD27" i="41"/>
  <c r="AC27" i="41"/>
  <c r="AB27" i="41"/>
  <c r="AA27" i="41"/>
  <c r="Z27" i="41"/>
  <c r="Y27" i="41"/>
  <c r="X27" i="41"/>
  <c r="W27" i="41"/>
  <c r="V26" i="41"/>
  <c r="AP26" i="41"/>
  <c r="AO26" i="41"/>
  <c r="AN26" i="41"/>
  <c r="AM26" i="41"/>
  <c r="AL26" i="41"/>
  <c r="AK26" i="41"/>
  <c r="AJ26" i="41"/>
  <c r="AI26" i="41"/>
  <c r="AH26" i="41"/>
  <c r="AG26" i="41"/>
  <c r="AF26" i="41"/>
  <c r="AE26" i="41"/>
  <c r="AD26" i="41"/>
  <c r="AC26" i="41"/>
  <c r="AB26" i="41"/>
  <c r="AA26" i="41"/>
  <c r="Z26" i="41"/>
  <c r="Y26" i="41"/>
  <c r="X26" i="41"/>
  <c r="W26" i="41"/>
  <c r="V25" i="41"/>
  <c r="AP25" i="41"/>
  <c r="AO25" i="41"/>
  <c r="AN25" i="41"/>
  <c r="AM25" i="41"/>
  <c r="AL25" i="41"/>
  <c r="AK25" i="41"/>
  <c r="AJ25" i="41"/>
  <c r="AI25" i="41"/>
  <c r="AH25" i="41"/>
  <c r="AG25" i="41"/>
  <c r="AF25" i="41"/>
  <c r="AE25" i="41"/>
  <c r="AD25" i="41"/>
  <c r="AC25" i="41"/>
  <c r="AB25" i="41"/>
  <c r="AA25" i="41"/>
  <c r="Z25" i="41"/>
  <c r="Y25" i="41"/>
  <c r="X25" i="41"/>
  <c r="W25" i="41"/>
  <c r="V24" i="41"/>
  <c r="AP24" i="41"/>
  <c r="AO24" i="41"/>
  <c r="AN24" i="41"/>
  <c r="AM24" i="41"/>
  <c r="AL24" i="41"/>
  <c r="AK24" i="41"/>
  <c r="AJ24" i="41"/>
  <c r="AI24" i="41"/>
  <c r="AH24" i="41"/>
  <c r="AG24" i="41"/>
  <c r="AF24" i="41"/>
  <c r="AE24" i="41"/>
  <c r="AD24" i="41"/>
  <c r="AC24" i="41"/>
  <c r="AB24" i="41"/>
  <c r="AA24" i="41"/>
  <c r="Z24" i="41"/>
  <c r="Y24" i="41"/>
  <c r="X24" i="41"/>
  <c r="W24" i="41"/>
  <c r="V23" i="41"/>
  <c r="AP23" i="41"/>
  <c r="AO23" i="41"/>
  <c r="AN23" i="41"/>
  <c r="AM23" i="41"/>
  <c r="AL23" i="41"/>
  <c r="AK23" i="41"/>
  <c r="AJ23" i="41"/>
  <c r="AI23" i="41"/>
  <c r="AH23" i="41"/>
  <c r="AG23" i="41"/>
  <c r="AF23" i="41"/>
  <c r="AE23" i="41"/>
  <c r="AD23" i="41"/>
  <c r="AC23" i="41"/>
  <c r="AB23" i="41"/>
  <c r="AA23" i="41"/>
  <c r="Z23" i="41"/>
  <c r="Y23" i="41"/>
  <c r="X23" i="41"/>
  <c r="W23" i="41"/>
  <c r="V22" i="41"/>
  <c r="AP22" i="41"/>
  <c r="AO22" i="41"/>
  <c r="AN22" i="41"/>
  <c r="AM22" i="41"/>
  <c r="AL22" i="41"/>
  <c r="AK22" i="41"/>
  <c r="AJ22" i="41"/>
  <c r="AI22" i="41"/>
  <c r="AH22" i="41"/>
  <c r="AG22" i="41"/>
  <c r="AF22" i="41"/>
  <c r="AE22" i="41"/>
  <c r="AD22" i="41"/>
  <c r="AC22" i="41"/>
  <c r="AB22" i="41"/>
  <c r="AA22" i="41"/>
  <c r="Z22" i="41"/>
  <c r="Y22" i="41"/>
  <c r="X22" i="41"/>
  <c r="W22" i="41"/>
  <c r="V21" i="41"/>
  <c r="AP21" i="41"/>
  <c r="AO21" i="41"/>
  <c r="AN21" i="41"/>
  <c r="AM21" i="41"/>
  <c r="AL21" i="41"/>
  <c r="AK21" i="41"/>
  <c r="AJ21" i="41"/>
  <c r="AI21" i="41"/>
  <c r="AH21" i="41"/>
  <c r="AG21" i="41"/>
  <c r="AF21" i="41"/>
  <c r="AE21" i="41"/>
  <c r="AD21" i="41"/>
  <c r="AC21" i="41"/>
  <c r="AB21" i="41"/>
  <c r="AA21" i="41"/>
  <c r="Z21" i="41"/>
  <c r="Y21" i="41"/>
  <c r="X21" i="41"/>
  <c r="W21" i="41"/>
  <c r="V20" i="41"/>
  <c r="AP20" i="41"/>
  <c r="AO20" i="41"/>
  <c r="AN20" i="41"/>
  <c r="AM20" i="41"/>
  <c r="AL20" i="41"/>
  <c r="AK20" i="41"/>
  <c r="AJ20" i="41"/>
  <c r="AI20" i="41"/>
  <c r="AH20" i="41"/>
  <c r="AG20" i="41"/>
  <c r="AF20" i="41"/>
  <c r="AE20" i="41"/>
  <c r="AD20" i="41"/>
  <c r="AC20" i="41"/>
  <c r="AB20" i="41"/>
  <c r="AA20" i="41"/>
  <c r="Z20" i="41"/>
  <c r="Y20" i="41"/>
  <c r="X20" i="41"/>
  <c r="W20" i="41"/>
  <c r="V19" i="41"/>
  <c r="AP19" i="41"/>
  <c r="AO19" i="41"/>
  <c r="AN19" i="41"/>
  <c r="AM19" i="41"/>
  <c r="AL19" i="41"/>
  <c r="AK19" i="41"/>
  <c r="AJ19" i="41"/>
  <c r="AI19" i="41"/>
  <c r="AH19" i="41"/>
  <c r="AG19" i="41"/>
  <c r="AF19" i="41"/>
  <c r="AE19" i="41"/>
  <c r="AD19" i="41"/>
  <c r="AC19" i="41"/>
  <c r="AB19" i="41"/>
  <c r="AA19" i="41"/>
  <c r="Z19" i="41"/>
  <c r="Y19" i="41"/>
  <c r="X19" i="41"/>
  <c r="W19" i="41"/>
  <c r="V18" i="41"/>
  <c r="AP18" i="41"/>
  <c r="AO18" i="41"/>
  <c r="AN18" i="41"/>
  <c r="AM18" i="41"/>
  <c r="AL18" i="41"/>
  <c r="AK18" i="41"/>
  <c r="AJ18" i="41"/>
  <c r="AI18" i="41"/>
  <c r="AH18" i="41"/>
  <c r="AG18" i="41"/>
  <c r="AF18" i="41"/>
  <c r="AE18" i="41"/>
  <c r="AD18" i="41"/>
  <c r="AC18" i="41"/>
  <c r="AB18" i="41"/>
  <c r="AA18" i="41"/>
  <c r="Z18" i="41"/>
  <c r="Y18" i="41"/>
  <c r="X18" i="41"/>
  <c r="W18" i="41"/>
  <c r="V17" i="41"/>
  <c r="AP17" i="41"/>
  <c r="AO17" i="41"/>
  <c r="AN17" i="41"/>
  <c r="AM17" i="41"/>
  <c r="AL17" i="41"/>
  <c r="AK17" i="41"/>
  <c r="AJ17" i="41"/>
  <c r="AI17" i="41"/>
  <c r="AH17" i="41"/>
  <c r="AG17" i="41"/>
  <c r="AF17" i="41"/>
  <c r="AE17" i="41"/>
  <c r="AD17" i="41"/>
  <c r="AC17" i="41"/>
  <c r="AB17" i="41"/>
  <c r="AA17" i="41"/>
  <c r="Z17" i="41"/>
  <c r="Y17" i="41"/>
  <c r="X17" i="41"/>
  <c r="W17" i="41"/>
  <c r="V16" i="41"/>
  <c r="AP16" i="41"/>
  <c r="AO16" i="41"/>
  <c r="AN16" i="41"/>
  <c r="AM16" i="41"/>
  <c r="AL16" i="41"/>
  <c r="AK16" i="41"/>
  <c r="AJ16" i="41"/>
  <c r="AI16" i="41"/>
  <c r="AH16" i="41"/>
  <c r="AG16" i="41"/>
  <c r="AF16" i="41"/>
  <c r="AE16" i="41"/>
  <c r="AD16" i="41"/>
  <c r="AC16" i="41"/>
  <c r="AB16" i="41"/>
  <c r="AA16" i="41"/>
  <c r="Z16" i="41"/>
  <c r="Y16" i="41"/>
  <c r="X16" i="41"/>
  <c r="W16" i="41"/>
  <c r="V15" i="41"/>
  <c r="AP15" i="41"/>
  <c r="AO15" i="41"/>
  <c r="AN15" i="41"/>
  <c r="AM15" i="41"/>
  <c r="AL15" i="41"/>
  <c r="AK15" i="41"/>
  <c r="AJ15" i="41"/>
  <c r="AI15" i="41"/>
  <c r="AH15" i="41"/>
  <c r="AG15" i="41"/>
  <c r="AF15" i="41"/>
  <c r="AE15" i="41"/>
  <c r="AD15" i="41"/>
  <c r="AC15" i="41"/>
  <c r="AB15" i="41"/>
  <c r="AA15" i="41"/>
  <c r="Z15" i="41"/>
  <c r="Y15" i="41"/>
  <c r="X15" i="41"/>
  <c r="W15" i="41"/>
  <c r="V14" i="41"/>
  <c r="AP14" i="41"/>
  <c r="AO14" i="41"/>
  <c r="AN14" i="41"/>
  <c r="AM14" i="41"/>
  <c r="AL14" i="41"/>
  <c r="AK14" i="41"/>
  <c r="AJ14" i="41"/>
  <c r="AI14" i="41"/>
  <c r="AH14" i="41"/>
  <c r="AG14" i="41"/>
  <c r="AF14" i="41"/>
  <c r="AE14" i="41"/>
  <c r="AD14" i="41"/>
  <c r="AC14" i="41"/>
  <c r="AB14" i="41"/>
  <c r="AA14" i="41"/>
  <c r="Z14" i="41"/>
  <c r="Y14" i="41"/>
  <c r="X14" i="41"/>
  <c r="W14" i="41"/>
  <c r="V13" i="41"/>
  <c r="AP13" i="41"/>
  <c r="AO13" i="41"/>
  <c r="AN13" i="41"/>
  <c r="AM13" i="41"/>
  <c r="AL13" i="41"/>
  <c r="AK13" i="41"/>
  <c r="AJ13" i="41"/>
  <c r="AI13" i="41"/>
  <c r="AH13" i="41"/>
  <c r="AG13" i="41"/>
  <c r="AF13" i="41"/>
  <c r="AE13" i="41"/>
  <c r="AD13" i="41"/>
  <c r="AC13" i="41"/>
  <c r="AB13" i="41"/>
  <c r="AA13" i="41"/>
  <c r="Z13" i="41"/>
  <c r="Y13" i="41"/>
  <c r="X13" i="41"/>
  <c r="W13" i="41"/>
  <c r="V12" i="41"/>
  <c r="AP12" i="41"/>
  <c r="AO12" i="41"/>
  <c r="AN12" i="41"/>
  <c r="AM12" i="41"/>
  <c r="AL12" i="41"/>
  <c r="AK12" i="41"/>
  <c r="AJ12" i="41"/>
  <c r="AI12" i="41"/>
  <c r="AH12" i="41"/>
  <c r="AG12" i="41"/>
  <c r="AF12" i="41"/>
  <c r="AE12" i="41"/>
  <c r="AD12" i="41"/>
  <c r="AC12" i="41"/>
  <c r="AB12" i="41"/>
  <c r="AA12" i="41"/>
  <c r="Z12" i="41"/>
  <c r="Y12" i="41"/>
  <c r="X12" i="41"/>
  <c r="W12" i="41"/>
  <c r="V11" i="41"/>
  <c r="AP11" i="41"/>
  <c r="AO11" i="41"/>
  <c r="AN11" i="41"/>
  <c r="AM11" i="41"/>
  <c r="AL11" i="41"/>
  <c r="AK11" i="41"/>
  <c r="AJ11" i="41"/>
  <c r="AI11" i="41"/>
  <c r="AH11" i="41"/>
  <c r="AG11" i="41"/>
  <c r="AF11" i="41"/>
  <c r="AE11" i="41"/>
  <c r="AD11" i="41"/>
  <c r="AC11" i="41"/>
  <c r="AB11" i="41"/>
  <c r="AA11" i="41"/>
  <c r="Z11" i="41"/>
  <c r="Y11" i="41"/>
  <c r="X11" i="41"/>
  <c r="W11" i="41"/>
  <c r="V10" i="41"/>
  <c r="AP10" i="41"/>
  <c r="AO10" i="41"/>
  <c r="AN10" i="41"/>
  <c r="AM10" i="41"/>
  <c r="AL10" i="41"/>
  <c r="AK10" i="41"/>
  <c r="AJ10" i="41"/>
  <c r="AI10" i="41"/>
  <c r="AH10" i="41"/>
  <c r="AG10" i="41"/>
  <c r="AF10" i="41"/>
  <c r="AE10" i="41"/>
  <c r="AD10" i="41"/>
  <c r="AC10" i="41"/>
  <c r="AB10" i="41"/>
  <c r="AA10" i="41"/>
  <c r="Z10" i="41"/>
  <c r="Y10" i="41"/>
  <c r="X10" i="41"/>
  <c r="W10" i="41"/>
  <c r="V9" i="41"/>
  <c r="AP9" i="41"/>
  <c r="AO9" i="41"/>
  <c r="AN9" i="41"/>
  <c r="AM9" i="41"/>
  <c r="AL9" i="41"/>
  <c r="AK9" i="41"/>
  <c r="AJ9" i="41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8" i="41"/>
  <c r="AP8" i="41"/>
  <c r="AO8" i="41"/>
  <c r="AN8" i="41"/>
  <c r="AM8" i="41"/>
  <c r="AL8" i="41"/>
  <c r="AK8" i="41"/>
  <c r="AJ8" i="41"/>
  <c r="AI8" i="41"/>
  <c r="AH8" i="41"/>
  <c r="AG8" i="41"/>
  <c r="AF8" i="41"/>
  <c r="AE8" i="41"/>
  <c r="AD8" i="41"/>
  <c r="AC8" i="41"/>
  <c r="AB8" i="41"/>
  <c r="AA8" i="41"/>
  <c r="Z8" i="41"/>
  <c r="Y8" i="41"/>
  <c r="X8" i="41"/>
  <c r="W8" i="41"/>
  <c r="V7" i="41"/>
  <c r="AP7" i="41"/>
  <c r="AO7" i="41"/>
  <c r="AN7" i="41"/>
  <c r="AM7" i="41"/>
  <c r="AL7" i="41"/>
  <c r="AK7" i="41"/>
  <c r="AJ7" i="41"/>
  <c r="AI7" i="41"/>
  <c r="AH7" i="41"/>
  <c r="AG7" i="41"/>
  <c r="AF7" i="41"/>
  <c r="AE7" i="41"/>
  <c r="AD7" i="41"/>
  <c r="AC7" i="41"/>
  <c r="AB7" i="41"/>
  <c r="AA7" i="41"/>
  <c r="Z7" i="41"/>
  <c r="Y7" i="41"/>
  <c r="X7" i="41"/>
  <c r="W7" i="41"/>
  <c r="V6" i="41"/>
  <c r="AP6" i="41"/>
  <c r="AO6" i="41"/>
  <c r="AN6" i="41"/>
  <c r="AM6" i="41"/>
  <c r="AL6" i="41"/>
  <c r="AK6" i="41"/>
  <c r="AJ6" i="41"/>
  <c r="AI6" i="41"/>
  <c r="AH6" i="41"/>
  <c r="AG6" i="41"/>
  <c r="AF6" i="41"/>
  <c r="AE6" i="41"/>
  <c r="AD6" i="41"/>
  <c r="AC6" i="41"/>
  <c r="AB6" i="41"/>
  <c r="AA6" i="41"/>
  <c r="Z6" i="41"/>
  <c r="Y6" i="41"/>
  <c r="X6" i="41"/>
  <c r="W6" i="41"/>
  <c r="V5" i="41"/>
  <c r="AP5" i="41"/>
  <c r="AO5" i="41"/>
  <c r="AN5" i="41"/>
  <c r="AM5" i="41"/>
  <c r="AL5" i="41"/>
  <c r="AK5" i="41"/>
  <c r="AJ5" i="41"/>
  <c r="AI5" i="41"/>
  <c r="AH5" i="41"/>
  <c r="AG5" i="41"/>
  <c r="AF5" i="41"/>
  <c r="AE5" i="41"/>
  <c r="AD5" i="41"/>
  <c r="AC5" i="41"/>
  <c r="AB5" i="41"/>
  <c r="AA5" i="41"/>
  <c r="Z5" i="41"/>
  <c r="Y5" i="41"/>
  <c r="X5" i="41"/>
  <c r="W5" i="41"/>
  <c r="V4" i="41"/>
  <c r="AP4" i="41"/>
  <c r="AO4" i="41"/>
  <c r="AN4" i="41"/>
  <c r="AM4" i="41"/>
  <c r="AL4" i="41"/>
  <c r="AK4" i="41"/>
  <c r="AJ4" i="41"/>
  <c r="AI4" i="41"/>
  <c r="AH4" i="41"/>
  <c r="AG4" i="41"/>
  <c r="AF4" i="41"/>
  <c r="AE4" i="41"/>
  <c r="AD4" i="41"/>
  <c r="AC4" i="41"/>
  <c r="AB4" i="41"/>
  <c r="AA4" i="41"/>
  <c r="Z4" i="41"/>
  <c r="Y4" i="41"/>
  <c r="X4" i="41"/>
  <c r="W4" i="41"/>
  <c r="V3" i="41"/>
  <c r="AP3" i="41"/>
  <c r="AO3" i="41"/>
  <c r="AN3" i="41"/>
  <c r="AM3" i="41"/>
  <c r="AL3" i="41"/>
  <c r="AK3" i="41"/>
  <c r="AJ3" i="41"/>
  <c r="AI3" i="41"/>
  <c r="AH3" i="41"/>
  <c r="AG3" i="41"/>
  <c r="AF3" i="41"/>
  <c r="AE3" i="41"/>
  <c r="AD3" i="41"/>
  <c r="AC3" i="41"/>
  <c r="AB3" i="41"/>
  <c r="AA3" i="41"/>
  <c r="Z3" i="41"/>
  <c r="Y3" i="41"/>
  <c r="X3" i="41"/>
  <c r="W3" i="41"/>
  <c r="V2" i="41"/>
  <c r="AP2" i="41"/>
  <c r="AO2" i="41"/>
  <c r="AN2" i="41"/>
  <c r="AM2" i="41"/>
  <c r="AL2" i="41"/>
  <c r="AK2" i="41"/>
  <c r="AJ2" i="41"/>
  <c r="AI2" i="41"/>
  <c r="AH2" i="41"/>
  <c r="AG2" i="41"/>
  <c r="AF2" i="41"/>
  <c r="AE2" i="41"/>
  <c r="AD2" i="41"/>
  <c r="AC2" i="41"/>
  <c r="AB2" i="41"/>
  <c r="AA2" i="41"/>
  <c r="Z2" i="41"/>
  <c r="Y2" i="41"/>
  <c r="X2" i="41"/>
  <c r="W2" i="41"/>
  <c r="V177" i="40"/>
  <c r="AP177" i="40"/>
  <c r="AO177" i="40"/>
  <c r="AN177" i="40"/>
  <c r="AM177" i="40"/>
  <c r="AL177" i="40"/>
  <c r="AK177" i="40"/>
  <c r="AJ177" i="40"/>
  <c r="AI177" i="40"/>
  <c r="AH177" i="40"/>
  <c r="AG177" i="40"/>
  <c r="AF177" i="40"/>
  <c r="AE177" i="40"/>
  <c r="AD177" i="40"/>
  <c r="AC177" i="40"/>
  <c r="AB177" i="40"/>
  <c r="AA177" i="40"/>
  <c r="Z177" i="40"/>
  <c r="Y177" i="40"/>
  <c r="X177" i="40"/>
  <c r="W177" i="40"/>
  <c r="V176" i="40"/>
  <c r="AP176" i="40"/>
  <c r="AO176" i="40"/>
  <c r="AN176" i="40"/>
  <c r="AM176" i="40"/>
  <c r="AL176" i="40"/>
  <c r="AK176" i="40"/>
  <c r="AJ176" i="40"/>
  <c r="AI176" i="40"/>
  <c r="AH176" i="40"/>
  <c r="AG176" i="40"/>
  <c r="AF176" i="40"/>
  <c r="AE176" i="40"/>
  <c r="AD176" i="40"/>
  <c r="AC176" i="40"/>
  <c r="AB176" i="40"/>
  <c r="AA176" i="40"/>
  <c r="Z176" i="40"/>
  <c r="Y176" i="40"/>
  <c r="X176" i="40"/>
  <c r="W176" i="40"/>
  <c r="V175" i="40"/>
  <c r="AP175" i="40"/>
  <c r="AO175" i="40"/>
  <c r="AN175" i="40"/>
  <c r="AM175" i="40"/>
  <c r="AL175" i="40"/>
  <c r="AK175" i="40"/>
  <c r="AJ175" i="40"/>
  <c r="AI175" i="40"/>
  <c r="AH175" i="40"/>
  <c r="AG175" i="40"/>
  <c r="AF175" i="40"/>
  <c r="AE175" i="40"/>
  <c r="AD175" i="40"/>
  <c r="AC175" i="40"/>
  <c r="AB175" i="40"/>
  <c r="AA175" i="40"/>
  <c r="Z175" i="40"/>
  <c r="Y175" i="40"/>
  <c r="X175" i="40"/>
  <c r="W175" i="40"/>
  <c r="V174" i="40"/>
  <c r="AP174" i="40"/>
  <c r="AO174" i="40"/>
  <c r="AN174" i="40"/>
  <c r="AM174" i="40"/>
  <c r="AL174" i="40"/>
  <c r="AK174" i="40"/>
  <c r="AJ174" i="40"/>
  <c r="AI174" i="40"/>
  <c r="AH174" i="40"/>
  <c r="AG174" i="40"/>
  <c r="AF174" i="40"/>
  <c r="AE174" i="40"/>
  <c r="AD174" i="40"/>
  <c r="AC174" i="40"/>
  <c r="AB174" i="40"/>
  <c r="AA174" i="40"/>
  <c r="Z174" i="40"/>
  <c r="Y174" i="40"/>
  <c r="X174" i="40"/>
  <c r="W174" i="40"/>
  <c r="V173" i="40"/>
  <c r="AP173" i="40"/>
  <c r="AO173" i="40"/>
  <c r="AN173" i="40"/>
  <c r="AM173" i="40"/>
  <c r="AL173" i="40"/>
  <c r="AK173" i="40"/>
  <c r="AJ173" i="40"/>
  <c r="AI173" i="40"/>
  <c r="AH173" i="40"/>
  <c r="AG173" i="40"/>
  <c r="AF173" i="40"/>
  <c r="AE173" i="40"/>
  <c r="AD173" i="40"/>
  <c r="AC173" i="40"/>
  <c r="AB173" i="40"/>
  <c r="AA173" i="40"/>
  <c r="Z173" i="40"/>
  <c r="Y173" i="40"/>
  <c r="X173" i="40"/>
  <c r="W173" i="40"/>
  <c r="V172" i="40"/>
  <c r="AP172" i="40"/>
  <c r="AO172" i="40"/>
  <c r="AN172" i="40"/>
  <c r="AM172" i="40"/>
  <c r="AL172" i="40"/>
  <c r="AK172" i="40"/>
  <c r="AJ172" i="40"/>
  <c r="AI172" i="40"/>
  <c r="AH172" i="40"/>
  <c r="AG172" i="40"/>
  <c r="AF172" i="40"/>
  <c r="AE172" i="40"/>
  <c r="AD172" i="40"/>
  <c r="AC172" i="40"/>
  <c r="AB172" i="40"/>
  <c r="AA172" i="40"/>
  <c r="Z172" i="40"/>
  <c r="Y172" i="40"/>
  <c r="X172" i="40"/>
  <c r="W172" i="40"/>
  <c r="V171" i="40"/>
  <c r="AP171" i="40"/>
  <c r="AO171" i="40"/>
  <c r="AN171" i="40"/>
  <c r="AM171" i="40"/>
  <c r="AL171" i="40"/>
  <c r="AK171" i="40"/>
  <c r="AJ171" i="40"/>
  <c r="AI171" i="40"/>
  <c r="AH171" i="40"/>
  <c r="AG171" i="40"/>
  <c r="AF171" i="40"/>
  <c r="AE171" i="40"/>
  <c r="AD171" i="40"/>
  <c r="AC171" i="40"/>
  <c r="AB171" i="40"/>
  <c r="AA171" i="40"/>
  <c r="Z171" i="40"/>
  <c r="Y171" i="40"/>
  <c r="X171" i="40"/>
  <c r="W171" i="40"/>
  <c r="V170" i="40"/>
  <c r="AP170" i="40"/>
  <c r="AO170" i="40"/>
  <c r="AN170" i="40"/>
  <c r="AM170" i="40"/>
  <c r="AL170" i="40"/>
  <c r="AK170" i="40"/>
  <c r="AJ170" i="40"/>
  <c r="AI170" i="40"/>
  <c r="AH170" i="40"/>
  <c r="AG170" i="40"/>
  <c r="AF170" i="40"/>
  <c r="AE170" i="40"/>
  <c r="AD170" i="40"/>
  <c r="AC170" i="40"/>
  <c r="AB170" i="40"/>
  <c r="AA170" i="40"/>
  <c r="Z170" i="40"/>
  <c r="Y170" i="40"/>
  <c r="X170" i="40"/>
  <c r="W170" i="40"/>
  <c r="V169" i="40"/>
  <c r="AP169" i="40"/>
  <c r="AO169" i="40"/>
  <c r="AN169" i="40"/>
  <c r="AM169" i="40"/>
  <c r="AL169" i="40"/>
  <c r="AK169" i="40"/>
  <c r="AJ169" i="40"/>
  <c r="AI169" i="40"/>
  <c r="AH169" i="40"/>
  <c r="AG169" i="40"/>
  <c r="AF169" i="40"/>
  <c r="AE169" i="40"/>
  <c r="AD169" i="40"/>
  <c r="AC169" i="40"/>
  <c r="AB169" i="40"/>
  <c r="AA169" i="40"/>
  <c r="Z169" i="40"/>
  <c r="Y169" i="40"/>
  <c r="X169" i="40"/>
  <c r="W169" i="40"/>
  <c r="V168" i="40"/>
  <c r="AP168" i="40"/>
  <c r="AO168" i="40"/>
  <c r="AN168" i="40"/>
  <c r="AM168" i="40"/>
  <c r="AL168" i="40"/>
  <c r="AK168" i="40"/>
  <c r="AJ168" i="40"/>
  <c r="AI168" i="40"/>
  <c r="AH168" i="40"/>
  <c r="AG168" i="40"/>
  <c r="AF168" i="40"/>
  <c r="AE168" i="40"/>
  <c r="AD168" i="40"/>
  <c r="AC168" i="40"/>
  <c r="AB168" i="40"/>
  <c r="AA168" i="40"/>
  <c r="Z168" i="40"/>
  <c r="Y168" i="40"/>
  <c r="X168" i="40"/>
  <c r="W168" i="40"/>
  <c r="V167" i="40"/>
  <c r="AP167" i="40"/>
  <c r="AO167" i="40"/>
  <c r="AN167" i="40"/>
  <c r="AM167" i="40"/>
  <c r="AL167" i="40"/>
  <c r="AK167" i="40"/>
  <c r="AJ167" i="40"/>
  <c r="AI167" i="40"/>
  <c r="AH167" i="40"/>
  <c r="AG167" i="40"/>
  <c r="AF167" i="40"/>
  <c r="AE167" i="40"/>
  <c r="AD167" i="40"/>
  <c r="AC167" i="40"/>
  <c r="AB167" i="40"/>
  <c r="AA167" i="40"/>
  <c r="Z167" i="40"/>
  <c r="Y167" i="40"/>
  <c r="X167" i="40"/>
  <c r="W167" i="40"/>
  <c r="V166" i="40"/>
  <c r="AP166" i="40"/>
  <c r="AO166" i="40"/>
  <c r="AN166" i="40"/>
  <c r="AM166" i="40"/>
  <c r="AL166" i="40"/>
  <c r="AK166" i="40"/>
  <c r="AJ166" i="40"/>
  <c r="AI166" i="40"/>
  <c r="AH166" i="40"/>
  <c r="AG166" i="40"/>
  <c r="AF166" i="40"/>
  <c r="AE166" i="40"/>
  <c r="AD166" i="40"/>
  <c r="AC166" i="40"/>
  <c r="AB166" i="40"/>
  <c r="AA166" i="40"/>
  <c r="Z166" i="40"/>
  <c r="Y166" i="40"/>
  <c r="X166" i="40"/>
  <c r="W166" i="40"/>
  <c r="V165" i="40"/>
  <c r="AP165" i="40"/>
  <c r="AO165" i="40"/>
  <c r="AN165" i="40"/>
  <c r="AM165" i="40"/>
  <c r="AL165" i="40"/>
  <c r="AK165" i="40"/>
  <c r="AJ165" i="40"/>
  <c r="AI165" i="40"/>
  <c r="AH165" i="40"/>
  <c r="AG165" i="40"/>
  <c r="AF165" i="40"/>
  <c r="AE165" i="40"/>
  <c r="AD165" i="40"/>
  <c r="AC165" i="40"/>
  <c r="AB165" i="40"/>
  <c r="AA165" i="40"/>
  <c r="Z165" i="40"/>
  <c r="Y165" i="40"/>
  <c r="X165" i="40"/>
  <c r="W165" i="40"/>
  <c r="V164" i="40"/>
  <c r="AP164" i="40"/>
  <c r="AO164" i="40"/>
  <c r="AN164" i="40"/>
  <c r="AM164" i="40"/>
  <c r="AL164" i="40"/>
  <c r="AK164" i="40"/>
  <c r="AJ164" i="40"/>
  <c r="AI164" i="40"/>
  <c r="AH164" i="40"/>
  <c r="AG164" i="40"/>
  <c r="AF164" i="40"/>
  <c r="AE164" i="40"/>
  <c r="AD164" i="40"/>
  <c r="AC164" i="40"/>
  <c r="AB164" i="40"/>
  <c r="AA164" i="40"/>
  <c r="Z164" i="40"/>
  <c r="Y164" i="40"/>
  <c r="X164" i="40"/>
  <c r="W164" i="40"/>
  <c r="V163" i="40"/>
  <c r="AP163" i="40"/>
  <c r="AO163" i="40"/>
  <c r="AN163" i="40"/>
  <c r="AM163" i="40"/>
  <c r="AL163" i="40"/>
  <c r="AK163" i="40"/>
  <c r="AJ163" i="40"/>
  <c r="AI163" i="40"/>
  <c r="AH163" i="40"/>
  <c r="AG163" i="40"/>
  <c r="AF163" i="40"/>
  <c r="AE163" i="40"/>
  <c r="AD163" i="40"/>
  <c r="AC163" i="40"/>
  <c r="AB163" i="40"/>
  <c r="AA163" i="40"/>
  <c r="Z163" i="40"/>
  <c r="Y163" i="40"/>
  <c r="X163" i="40"/>
  <c r="W163" i="40"/>
  <c r="V162" i="40"/>
  <c r="AP162" i="40"/>
  <c r="AO162" i="40"/>
  <c r="AN162" i="40"/>
  <c r="AM162" i="40"/>
  <c r="AL162" i="40"/>
  <c r="AK162" i="40"/>
  <c r="AJ162" i="40"/>
  <c r="AI162" i="40"/>
  <c r="AH162" i="40"/>
  <c r="AG162" i="40"/>
  <c r="AF162" i="40"/>
  <c r="AE162" i="40"/>
  <c r="AD162" i="40"/>
  <c r="AC162" i="40"/>
  <c r="AB162" i="40"/>
  <c r="AA162" i="40"/>
  <c r="Z162" i="40"/>
  <c r="Y162" i="40"/>
  <c r="X162" i="40"/>
  <c r="W162" i="40"/>
  <c r="V161" i="40"/>
  <c r="AP161" i="40"/>
  <c r="AO161" i="40"/>
  <c r="AN161" i="40"/>
  <c r="AM161" i="40"/>
  <c r="AL161" i="40"/>
  <c r="AK161" i="40"/>
  <c r="AJ161" i="40"/>
  <c r="AI161" i="40"/>
  <c r="AH161" i="40"/>
  <c r="AG161" i="40"/>
  <c r="AF161" i="40"/>
  <c r="AE161" i="40"/>
  <c r="AD161" i="40"/>
  <c r="AC161" i="40"/>
  <c r="AB161" i="40"/>
  <c r="AA161" i="40"/>
  <c r="Z161" i="40"/>
  <c r="Y161" i="40"/>
  <c r="X161" i="40"/>
  <c r="W161" i="40"/>
  <c r="V160" i="40"/>
  <c r="AP160" i="40"/>
  <c r="AO160" i="40"/>
  <c r="AN160" i="40"/>
  <c r="AM160" i="40"/>
  <c r="AL160" i="40"/>
  <c r="AK160" i="40"/>
  <c r="AJ160" i="40"/>
  <c r="AI160" i="40"/>
  <c r="AH160" i="40"/>
  <c r="AG160" i="40"/>
  <c r="AF160" i="40"/>
  <c r="AE160" i="40"/>
  <c r="AD160" i="40"/>
  <c r="AC160" i="40"/>
  <c r="AB160" i="40"/>
  <c r="AA160" i="40"/>
  <c r="Z160" i="40"/>
  <c r="Y160" i="40"/>
  <c r="X160" i="40"/>
  <c r="W160" i="40"/>
  <c r="V159" i="40"/>
  <c r="AP159" i="40"/>
  <c r="AO159" i="40"/>
  <c r="AN159" i="40"/>
  <c r="AM159" i="40"/>
  <c r="AL159" i="40"/>
  <c r="AK159" i="40"/>
  <c r="AJ159" i="40"/>
  <c r="AI159" i="40"/>
  <c r="AH159" i="40"/>
  <c r="AG159" i="40"/>
  <c r="AF159" i="40"/>
  <c r="AE159" i="40"/>
  <c r="AD159" i="40"/>
  <c r="AC159" i="40"/>
  <c r="AB159" i="40"/>
  <c r="AA159" i="40"/>
  <c r="Z159" i="40"/>
  <c r="Y159" i="40"/>
  <c r="X159" i="40"/>
  <c r="W159" i="40"/>
  <c r="V158" i="40"/>
  <c r="AP158" i="40"/>
  <c r="AO158" i="40"/>
  <c r="AN158" i="40"/>
  <c r="AM158" i="40"/>
  <c r="AL158" i="40"/>
  <c r="AK158" i="40"/>
  <c r="AJ158" i="40"/>
  <c r="AI158" i="40"/>
  <c r="AH158" i="40"/>
  <c r="AG158" i="40"/>
  <c r="AF158" i="40"/>
  <c r="AE158" i="40"/>
  <c r="AD158" i="40"/>
  <c r="AC158" i="40"/>
  <c r="AB158" i="40"/>
  <c r="AA158" i="40"/>
  <c r="Z158" i="40"/>
  <c r="Y158" i="40"/>
  <c r="X158" i="40"/>
  <c r="W158" i="40"/>
  <c r="V157" i="40"/>
  <c r="AP157" i="40"/>
  <c r="AO157" i="40"/>
  <c r="AN157" i="40"/>
  <c r="AM157" i="40"/>
  <c r="AL157" i="40"/>
  <c r="AK157" i="40"/>
  <c r="AJ157" i="40"/>
  <c r="AI157" i="40"/>
  <c r="AH157" i="40"/>
  <c r="AG157" i="40"/>
  <c r="AF157" i="40"/>
  <c r="AE157" i="40"/>
  <c r="AD157" i="40"/>
  <c r="AC157" i="40"/>
  <c r="AB157" i="40"/>
  <c r="AA157" i="40"/>
  <c r="Z157" i="40"/>
  <c r="Y157" i="40"/>
  <c r="X157" i="40"/>
  <c r="W157" i="40"/>
  <c r="V156" i="40"/>
  <c r="AP156" i="40"/>
  <c r="AO156" i="40"/>
  <c r="AN156" i="40"/>
  <c r="AM156" i="40"/>
  <c r="AL156" i="40"/>
  <c r="AK156" i="40"/>
  <c r="AJ156" i="40"/>
  <c r="AI156" i="40"/>
  <c r="AH156" i="40"/>
  <c r="AG156" i="40"/>
  <c r="AF156" i="40"/>
  <c r="AE156" i="40"/>
  <c r="AD156" i="40"/>
  <c r="AC156" i="40"/>
  <c r="AB156" i="40"/>
  <c r="AA156" i="40"/>
  <c r="Z156" i="40"/>
  <c r="Y156" i="40"/>
  <c r="X156" i="40"/>
  <c r="W156" i="40"/>
  <c r="V155" i="40"/>
  <c r="AP155" i="40"/>
  <c r="AO155" i="40"/>
  <c r="AN155" i="40"/>
  <c r="AM155" i="40"/>
  <c r="AL155" i="40"/>
  <c r="AK155" i="40"/>
  <c r="AJ155" i="40"/>
  <c r="AI155" i="40"/>
  <c r="AH155" i="40"/>
  <c r="AG155" i="40"/>
  <c r="AF155" i="40"/>
  <c r="AE155" i="40"/>
  <c r="AD155" i="40"/>
  <c r="AC155" i="40"/>
  <c r="AB155" i="40"/>
  <c r="AA155" i="40"/>
  <c r="Z155" i="40"/>
  <c r="Y155" i="40"/>
  <c r="X155" i="40"/>
  <c r="W155" i="40"/>
  <c r="V154" i="40"/>
  <c r="AP154" i="40"/>
  <c r="AO154" i="40"/>
  <c r="AN154" i="40"/>
  <c r="AM154" i="40"/>
  <c r="AL154" i="40"/>
  <c r="AK154" i="40"/>
  <c r="AJ154" i="40"/>
  <c r="AI154" i="40"/>
  <c r="AH154" i="40"/>
  <c r="AG154" i="40"/>
  <c r="AF154" i="40"/>
  <c r="AE154" i="40"/>
  <c r="AD154" i="40"/>
  <c r="AC154" i="40"/>
  <c r="AB154" i="40"/>
  <c r="AA154" i="40"/>
  <c r="Z154" i="40"/>
  <c r="Y154" i="40"/>
  <c r="X154" i="40"/>
  <c r="W154" i="40"/>
  <c r="V153" i="40"/>
  <c r="AP153" i="40"/>
  <c r="AO153" i="40"/>
  <c r="AN153" i="40"/>
  <c r="AM153" i="40"/>
  <c r="AL153" i="40"/>
  <c r="AK153" i="40"/>
  <c r="AJ153" i="40"/>
  <c r="AI153" i="40"/>
  <c r="AH153" i="40"/>
  <c r="AG153" i="40"/>
  <c r="AF153" i="40"/>
  <c r="AE153" i="40"/>
  <c r="AD153" i="40"/>
  <c r="AC153" i="40"/>
  <c r="AB153" i="40"/>
  <c r="AA153" i="40"/>
  <c r="Z153" i="40"/>
  <c r="Y153" i="40"/>
  <c r="X153" i="40"/>
  <c r="W153" i="40"/>
  <c r="V152" i="40"/>
  <c r="AP152" i="40"/>
  <c r="AO152" i="40"/>
  <c r="AN152" i="40"/>
  <c r="AM152" i="40"/>
  <c r="AL152" i="40"/>
  <c r="AK152" i="40"/>
  <c r="AJ152" i="40"/>
  <c r="AI152" i="40"/>
  <c r="AH152" i="40"/>
  <c r="AG152" i="40"/>
  <c r="AF152" i="40"/>
  <c r="AE152" i="40"/>
  <c r="AD152" i="40"/>
  <c r="AC152" i="40"/>
  <c r="AB152" i="40"/>
  <c r="AA152" i="40"/>
  <c r="Z152" i="40"/>
  <c r="Y152" i="40"/>
  <c r="X152" i="40"/>
  <c r="W152" i="40"/>
  <c r="V151" i="40"/>
  <c r="AP151" i="40"/>
  <c r="AO151" i="40"/>
  <c r="AN151" i="40"/>
  <c r="AM151" i="40"/>
  <c r="AL151" i="40"/>
  <c r="AK151" i="40"/>
  <c r="AJ151" i="40"/>
  <c r="AI151" i="40"/>
  <c r="AH151" i="40"/>
  <c r="AG151" i="40"/>
  <c r="AF151" i="40"/>
  <c r="AE151" i="40"/>
  <c r="AD151" i="40"/>
  <c r="AC151" i="40"/>
  <c r="AB151" i="40"/>
  <c r="AA151" i="40"/>
  <c r="Z151" i="40"/>
  <c r="Y151" i="40"/>
  <c r="X151" i="40"/>
  <c r="W151" i="40"/>
  <c r="V150" i="40"/>
  <c r="AP150" i="40"/>
  <c r="AO150" i="40"/>
  <c r="AN150" i="40"/>
  <c r="AM150" i="40"/>
  <c r="AL150" i="40"/>
  <c r="AK150" i="40"/>
  <c r="AJ150" i="40"/>
  <c r="AI150" i="40"/>
  <c r="AH150" i="40"/>
  <c r="AG150" i="40"/>
  <c r="AF150" i="40"/>
  <c r="AE150" i="40"/>
  <c r="AD150" i="40"/>
  <c r="AC150" i="40"/>
  <c r="AB150" i="40"/>
  <c r="AA150" i="40"/>
  <c r="Z150" i="40"/>
  <c r="Y150" i="40"/>
  <c r="X150" i="40"/>
  <c r="W150" i="40"/>
  <c r="V149" i="40"/>
  <c r="AP149" i="40"/>
  <c r="AO149" i="40"/>
  <c r="AN149" i="40"/>
  <c r="AM149" i="40"/>
  <c r="AL149" i="40"/>
  <c r="AK149" i="40"/>
  <c r="AJ149" i="40"/>
  <c r="AI149" i="40"/>
  <c r="AH149" i="40"/>
  <c r="AG149" i="40"/>
  <c r="AF149" i="40"/>
  <c r="AE149" i="40"/>
  <c r="AD149" i="40"/>
  <c r="AC149" i="40"/>
  <c r="AB149" i="40"/>
  <c r="AA149" i="40"/>
  <c r="Z149" i="40"/>
  <c r="Y149" i="40"/>
  <c r="X149" i="40"/>
  <c r="W149" i="40"/>
  <c r="V148" i="40"/>
  <c r="AP148" i="40"/>
  <c r="AO148" i="40"/>
  <c r="AN148" i="40"/>
  <c r="AM148" i="40"/>
  <c r="AL148" i="40"/>
  <c r="AK148" i="40"/>
  <c r="AJ148" i="40"/>
  <c r="AI148" i="40"/>
  <c r="AH148" i="40"/>
  <c r="AG148" i="40"/>
  <c r="AF148" i="40"/>
  <c r="AE148" i="40"/>
  <c r="AD148" i="40"/>
  <c r="AC148" i="40"/>
  <c r="AB148" i="40"/>
  <c r="AA148" i="40"/>
  <c r="Z148" i="40"/>
  <c r="Y148" i="40"/>
  <c r="X148" i="40"/>
  <c r="W148" i="40"/>
  <c r="V147" i="40"/>
  <c r="AP147" i="40"/>
  <c r="AO147" i="40"/>
  <c r="AN147" i="40"/>
  <c r="AM147" i="40"/>
  <c r="AL147" i="40"/>
  <c r="AK147" i="40"/>
  <c r="AJ147" i="40"/>
  <c r="AI147" i="40"/>
  <c r="AH147" i="40"/>
  <c r="AG147" i="40"/>
  <c r="AF147" i="40"/>
  <c r="AE147" i="40"/>
  <c r="AD147" i="40"/>
  <c r="AC147" i="40"/>
  <c r="AB147" i="40"/>
  <c r="AA147" i="40"/>
  <c r="Z147" i="40"/>
  <c r="Y147" i="40"/>
  <c r="X147" i="40"/>
  <c r="W147" i="40"/>
  <c r="V146" i="40"/>
  <c r="AP146" i="40"/>
  <c r="AO146" i="40"/>
  <c r="AN146" i="40"/>
  <c r="AM146" i="40"/>
  <c r="AL146" i="40"/>
  <c r="AK146" i="40"/>
  <c r="AJ146" i="40"/>
  <c r="AI146" i="40"/>
  <c r="AH146" i="40"/>
  <c r="AG146" i="40"/>
  <c r="AF146" i="40"/>
  <c r="AE146" i="40"/>
  <c r="AD146" i="40"/>
  <c r="AC146" i="40"/>
  <c r="AB146" i="40"/>
  <c r="AA146" i="40"/>
  <c r="Z146" i="40"/>
  <c r="Y146" i="40"/>
  <c r="X146" i="40"/>
  <c r="W146" i="40"/>
  <c r="V145" i="40"/>
  <c r="AP145" i="40"/>
  <c r="AO145" i="40"/>
  <c r="AN145" i="40"/>
  <c r="AM145" i="40"/>
  <c r="AL145" i="40"/>
  <c r="AK145" i="40"/>
  <c r="AJ145" i="40"/>
  <c r="AI145" i="40"/>
  <c r="AH145" i="40"/>
  <c r="AG145" i="40"/>
  <c r="AF145" i="40"/>
  <c r="AE145" i="40"/>
  <c r="AD145" i="40"/>
  <c r="AC145" i="40"/>
  <c r="AB145" i="40"/>
  <c r="AA145" i="40"/>
  <c r="Z145" i="40"/>
  <c r="Y145" i="40"/>
  <c r="X145" i="40"/>
  <c r="W145" i="40"/>
  <c r="V144" i="40"/>
  <c r="AP144" i="40"/>
  <c r="AO144" i="40"/>
  <c r="AN144" i="40"/>
  <c r="AM144" i="40"/>
  <c r="AL144" i="40"/>
  <c r="AK144" i="40"/>
  <c r="AJ144" i="40"/>
  <c r="AI144" i="40"/>
  <c r="AH144" i="40"/>
  <c r="AG144" i="40"/>
  <c r="AF144" i="40"/>
  <c r="AE144" i="40"/>
  <c r="AD144" i="40"/>
  <c r="AC144" i="40"/>
  <c r="AB144" i="40"/>
  <c r="AA144" i="40"/>
  <c r="Z144" i="40"/>
  <c r="Y144" i="40"/>
  <c r="X144" i="40"/>
  <c r="W144" i="40"/>
  <c r="V143" i="40"/>
  <c r="AP143" i="40"/>
  <c r="AO143" i="40"/>
  <c r="AN143" i="40"/>
  <c r="AM143" i="40"/>
  <c r="AL143" i="40"/>
  <c r="AK143" i="40"/>
  <c r="AJ143" i="40"/>
  <c r="AI143" i="40"/>
  <c r="AH143" i="40"/>
  <c r="AG143" i="40"/>
  <c r="AF143" i="40"/>
  <c r="AE143" i="40"/>
  <c r="AD143" i="40"/>
  <c r="AC143" i="40"/>
  <c r="AB143" i="40"/>
  <c r="AA143" i="40"/>
  <c r="Z143" i="40"/>
  <c r="Y143" i="40"/>
  <c r="X143" i="40"/>
  <c r="W143" i="40"/>
  <c r="V142" i="40"/>
  <c r="AP142" i="40"/>
  <c r="AO142" i="40"/>
  <c r="AN142" i="40"/>
  <c r="AM142" i="40"/>
  <c r="AL142" i="40"/>
  <c r="AK142" i="40"/>
  <c r="AJ142" i="40"/>
  <c r="AI142" i="40"/>
  <c r="AH142" i="40"/>
  <c r="AG142" i="40"/>
  <c r="AF142" i="40"/>
  <c r="AE142" i="40"/>
  <c r="AD142" i="40"/>
  <c r="AC142" i="40"/>
  <c r="AB142" i="40"/>
  <c r="AA142" i="40"/>
  <c r="Z142" i="40"/>
  <c r="Y142" i="40"/>
  <c r="X142" i="40"/>
  <c r="W142" i="40"/>
  <c r="V141" i="40"/>
  <c r="AP141" i="40"/>
  <c r="AO141" i="40"/>
  <c r="AN141" i="40"/>
  <c r="AM141" i="40"/>
  <c r="AL141" i="40"/>
  <c r="AK141" i="40"/>
  <c r="AJ141" i="40"/>
  <c r="AI141" i="40"/>
  <c r="AH141" i="40"/>
  <c r="AG141" i="40"/>
  <c r="AF141" i="40"/>
  <c r="AE141" i="40"/>
  <c r="AD141" i="40"/>
  <c r="AC141" i="40"/>
  <c r="AB141" i="40"/>
  <c r="AA141" i="40"/>
  <c r="Z141" i="40"/>
  <c r="Y141" i="40"/>
  <c r="X141" i="40"/>
  <c r="W141" i="40"/>
  <c r="V140" i="40"/>
  <c r="AP140" i="40"/>
  <c r="AO140" i="40"/>
  <c r="AN140" i="40"/>
  <c r="AM140" i="40"/>
  <c r="AL140" i="40"/>
  <c r="AK140" i="40"/>
  <c r="AJ140" i="40"/>
  <c r="AI140" i="40"/>
  <c r="AH140" i="40"/>
  <c r="AG140" i="40"/>
  <c r="AF140" i="40"/>
  <c r="AE140" i="40"/>
  <c r="AD140" i="40"/>
  <c r="AC140" i="40"/>
  <c r="AB140" i="40"/>
  <c r="AA140" i="40"/>
  <c r="Z140" i="40"/>
  <c r="Y140" i="40"/>
  <c r="X140" i="40"/>
  <c r="W140" i="40"/>
  <c r="V139" i="40"/>
  <c r="AP139" i="40"/>
  <c r="AO139" i="40"/>
  <c r="AN139" i="40"/>
  <c r="AM139" i="40"/>
  <c r="AL139" i="40"/>
  <c r="AK139" i="40"/>
  <c r="AJ139" i="40"/>
  <c r="AI139" i="40"/>
  <c r="AH139" i="40"/>
  <c r="AG139" i="40"/>
  <c r="AF139" i="40"/>
  <c r="AE139" i="40"/>
  <c r="AD139" i="40"/>
  <c r="AC139" i="40"/>
  <c r="AB139" i="40"/>
  <c r="AA139" i="40"/>
  <c r="Z139" i="40"/>
  <c r="Y139" i="40"/>
  <c r="X139" i="40"/>
  <c r="W139" i="40"/>
  <c r="V138" i="40"/>
  <c r="AP138" i="40"/>
  <c r="AO138" i="40"/>
  <c r="AN138" i="40"/>
  <c r="AM138" i="40"/>
  <c r="AL138" i="40"/>
  <c r="AK138" i="40"/>
  <c r="AJ138" i="40"/>
  <c r="AI138" i="40"/>
  <c r="AH138" i="40"/>
  <c r="AG138" i="40"/>
  <c r="AF138" i="40"/>
  <c r="AE138" i="40"/>
  <c r="AD138" i="40"/>
  <c r="AC138" i="40"/>
  <c r="AB138" i="40"/>
  <c r="AA138" i="40"/>
  <c r="Z138" i="40"/>
  <c r="Y138" i="40"/>
  <c r="X138" i="40"/>
  <c r="W138" i="40"/>
  <c r="V137" i="40"/>
  <c r="AP137" i="40"/>
  <c r="AO137" i="40"/>
  <c r="AN137" i="40"/>
  <c r="AM137" i="40"/>
  <c r="AL137" i="40"/>
  <c r="AK137" i="40"/>
  <c r="AJ137" i="40"/>
  <c r="AI137" i="40"/>
  <c r="AH137" i="40"/>
  <c r="AG137" i="40"/>
  <c r="AF137" i="40"/>
  <c r="AE137" i="40"/>
  <c r="AD137" i="40"/>
  <c r="AC137" i="40"/>
  <c r="AB137" i="40"/>
  <c r="AA137" i="40"/>
  <c r="Z137" i="40"/>
  <c r="Y137" i="40"/>
  <c r="X137" i="40"/>
  <c r="W137" i="40"/>
  <c r="V136" i="40"/>
  <c r="AP136" i="40"/>
  <c r="AO136" i="40"/>
  <c r="AN136" i="40"/>
  <c r="AM136" i="40"/>
  <c r="AL136" i="40"/>
  <c r="AK136" i="40"/>
  <c r="AJ136" i="40"/>
  <c r="AI136" i="40"/>
  <c r="AH136" i="40"/>
  <c r="AG136" i="40"/>
  <c r="AF136" i="40"/>
  <c r="AE136" i="40"/>
  <c r="AD136" i="40"/>
  <c r="AC136" i="40"/>
  <c r="AB136" i="40"/>
  <c r="AA136" i="40"/>
  <c r="Z136" i="40"/>
  <c r="Y136" i="40"/>
  <c r="X136" i="40"/>
  <c r="W136" i="40"/>
  <c r="V135" i="40"/>
  <c r="AP135" i="40"/>
  <c r="AO135" i="40"/>
  <c r="AN135" i="40"/>
  <c r="AM135" i="40"/>
  <c r="AL135" i="40"/>
  <c r="AK135" i="40"/>
  <c r="AJ135" i="40"/>
  <c r="AI135" i="40"/>
  <c r="AH135" i="40"/>
  <c r="AG135" i="40"/>
  <c r="AF135" i="40"/>
  <c r="AE135" i="40"/>
  <c r="AD135" i="40"/>
  <c r="AC135" i="40"/>
  <c r="AB135" i="40"/>
  <c r="AA135" i="40"/>
  <c r="Z135" i="40"/>
  <c r="Y135" i="40"/>
  <c r="X135" i="40"/>
  <c r="W135" i="40"/>
  <c r="V134" i="40"/>
  <c r="AP134" i="40"/>
  <c r="AO134" i="40"/>
  <c r="AN134" i="40"/>
  <c r="AM134" i="40"/>
  <c r="AL134" i="40"/>
  <c r="AK134" i="40"/>
  <c r="AJ134" i="40"/>
  <c r="AI134" i="40"/>
  <c r="AH134" i="40"/>
  <c r="AG134" i="40"/>
  <c r="AF134" i="40"/>
  <c r="AE134" i="40"/>
  <c r="AD134" i="40"/>
  <c r="AC134" i="40"/>
  <c r="AB134" i="40"/>
  <c r="AA134" i="40"/>
  <c r="Z134" i="40"/>
  <c r="Y134" i="40"/>
  <c r="X134" i="40"/>
  <c r="W134" i="40"/>
  <c r="V133" i="40"/>
  <c r="AP133" i="40"/>
  <c r="AO133" i="40"/>
  <c r="AN133" i="40"/>
  <c r="AM133" i="40"/>
  <c r="AL133" i="40"/>
  <c r="AK133" i="40"/>
  <c r="AJ133" i="40"/>
  <c r="AI133" i="40"/>
  <c r="AH133" i="40"/>
  <c r="AG133" i="40"/>
  <c r="AF133" i="40"/>
  <c r="AE133" i="40"/>
  <c r="AD133" i="40"/>
  <c r="AC133" i="40"/>
  <c r="AB133" i="40"/>
  <c r="AA133" i="40"/>
  <c r="Z133" i="40"/>
  <c r="Y133" i="40"/>
  <c r="X133" i="40"/>
  <c r="W133" i="40"/>
  <c r="V132" i="40"/>
  <c r="AP132" i="40"/>
  <c r="AO132" i="40"/>
  <c r="AN132" i="40"/>
  <c r="AM132" i="40"/>
  <c r="AL132" i="40"/>
  <c r="AK132" i="40"/>
  <c r="AJ132" i="40"/>
  <c r="AI132" i="40"/>
  <c r="AH132" i="40"/>
  <c r="AG132" i="40"/>
  <c r="AF132" i="40"/>
  <c r="AE132" i="40"/>
  <c r="AD132" i="40"/>
  <c r="AC132" i="40"/>
  <c r="AB132" i="40"/>
  <c r="AA132" i="40"/>
  <c r="Z132" i="40"/>
  <c r="Y132" i="40"/>
  <c r="X132" i="40"/>
  <c r="W132" i="40"/>
  <c r="V131" i="40"/>
  <c r="AP131" i="40"/>
  <c r="AO131" i="40"/>
  <c r="AN131" i="40"/>
  <c r="AM131" i="40"/>
  <c r="AL131" i="40"/>
  <c r="AK131" i="40"/>
  <c r="AJ131" i="40"/>
  <c r="AI131" i="40"/>
  <c r="AH131" i="40"/>
  <c r="AG131" i="40"/>
  <c r="AF131" i="40"/>
  <c r="AE131" i="40"/>
  <c r="AD131" i="40"/>
  <c r="AC131" i="40"/>
  <c r="AB131" i="40"/>
  <c r="AA131" i="40"/>
  <c r="Z131" i="40"/>
  <c r="Y131" i="40"/>
  <c r="X131" i="40"/>
  <c r="W131" i="40"/>
  <c r="V130" i="40"/>
  <c r="AP130" i="40"/>
  <c r="AO130" i="40"/>
  <c r="AN130" i="40"/>
  <c r="AM130" i="40"/>
  <c r="AL130" i="40"/>
  <c r="AK130" i="40"/>
  <c r="AJ130" i="40"/>
  <c r="AI130" i="40"/>
  <c r="AH130" i="40"/>
  <c r="AG130" i="40"/>
  <c r="AF130" i="40"/>
  <c r="AE130" i="40"/>
  <c r="AD130" i="40"/>
  <c r="AC130" i="40"/>
  <c r="AB130" i="40"/>
  <c r="AA130" i="40"/>
  <c r="Z130" i="40"/>
  <c r="Y130" i="40"/>
  <c r="X130" i="40"/>
  <c r="W130" i="40"/>
  <c r="V129" i="40"/>
  <c r="AP129" i="40"/>
  <c r="AO129" i="40"/>
  <c r="AN129" i="40"/>
  <c r="AM129" i="40"/>
  <c r="AL129" i="40"/>
  <c r="AK129" i="40"/>
  <c r="AJ129" i="40"/>
  <c r="AI129" i="40"/>
  <c r="AH129" i="40"/>
  <c r="AG129" i="40"/>
  <c r="AF129" i="40"/>
  <c r="AE129" i="40"/>
  <c r="AD129" i="40"/>
  <c r="AC129" i="40"/>
  <c r="AB129" i="40"/>
  <c r="AA129" i="40"/>
  <c r="Z129" i="40"/>
  <c r="Y129" i="40"/>
  <c r="X129" i="40"/>
  <c r="W129" i="40"/>
  <c r="V128" i="40"/>
  <c r="AP128" i="40"/>
  <c r="AO128" i="40"/>
  <c r="AN128" i="40"/>
  <c r="AM128" i="40"/>
  <c r="AL128" i="40"/>
  <c r="AK128" i="40"/>
  <c r="AJ128" i="40"/>
  <c r="AI128" i="40"/>
  <c r="AH128" i="40"/>
  <c r="AG128" i="40"/>
  <c r="AF128" i="40"/>
  <c r="AE128" i="40"/>
  <c r="AD128" i="40"/>
  <c r="AC128" i="40"/>
  <c r="AB128" i="40"/>
  <c r="AA128" i="40"/>
  <c r="Z128" i="40"/>
  <c r="Y128" i="40"/>
  <c r="X128" i="40"/>
  <c r="W128" i="40"/>
  <c r="V127" i="40"/>
  <c r="AP127" i="40"/>
  <c r="AO127" i="40"/>
  <c r="AN127" i="40"/>
  <c r="AM127" i="40"/>
  <c r="AL127" i="40"/>
  <c r="AK127" i="40"/>
  <c r="AJ127" i="40"/>
  <c r="AI127" i="40"/>
  <c r="AH127" i="40"/>
  <c r="AG127" i="40"/>
  <c r="AF127" i="40"/>
  <c r="AE127" i="40"/>
  <c r="AD127" i="40"/>
  <c r="AC127" i="40"/>
  <c r="AB127" i="40"/>
  <c r="AA127" i="40"/>
  <c r="Z127" i="40"/>
  <c r="Y127" i="40"/>
  <c r="X127" i="40"/>
  <c r="W127" i="40"/>
  <c r="V126" i="40"/>
  <c r="AP126" i="40"/>
  <c r="AO126" i="40"/>
  <c r="AN126" i="40"/>
  <c r="AM126" i="40"/>
  <c r="AL126" i="40"/>
  <c r="AK126" i="40"/>
  <c r="AJ126" i="40"/>
  <c r="AI126" i="40"/>
  <c r="AH126" i="40"/>
  <c r="AG126" i="40"/>
  <c r="AF126" i="40"/>
  <c r="AE126" i="40"/>
  <c r="AD126" i="40"/>
  <c r="AC126" i="40"/>
  <c r="AB126" i="40"/>
  <c r="AA126" i="40"/>
  <c r="Z126" i="40"/>
  <c r="Y126" i="40"/>
  <c r="X126" i="40"/>
  <c r="W126" i="40"/>
  <c r="V125" i="40"/>
  <c r="AP125" i="40"/>
  <c r="AO125" i="40"/>
  <c r="AN125" i="40"/>
  <c r="AM125" i="40"/>
  <c r="AL125" i="40"/>
  <c r="AK125" i="40"/>
  <c r="AJ125" i="40"/>
  <c r="AI125" i="40"/>
  <c r="AH125" i="40"/>
  <c r="AG125" i="40"/>
  <c r="AF125" i="40"/>
  <c r="AE125" i="40"/>
  <c r="AD125" i="40"/>
  <c r="AC125" i="40"/>
  <c r="AB125" i="40"/>
  <c r="AA125" i="40"/>
  <c r="Z125" i="40"/>
  <c r="Y125" i="40"/>
  <c r="X125" i="40"/>
  <c r="W125" i="40"/>
  <c r="V124" i="40"/>
  <c r="AP124" i="40"/>
  <c r="AO124" i="40"/>
  <c r="AN124" i="40"/>
  <c r="AM124" i="40"/>
  <c r="AL124" i="40"/>
  <c r="AK124" i="40"/>
  <c r="AJ124" i="40"/>
  <c r="AI124" i="40"/>
  <c r="AH124" i="40"/>
  <c r="AG124" i="40"/>
  <c r="AF124" i="40"/>
  <c r="AE124" i="40"/>
  <c r="AD124" i="40"/>
  <c r="AC124" i="40"/>
  <c r="AB124" i="40"/>
  <c r="AA124" i="40"/>
  <c r="Z124" i="40"/>
  <c r="Y124" i="40"/>
  <c r="X124" i="40"/>
  <c r="W124" i="40"/>
  <c r="V123" i="40"/>
  <c r="AP123" i="40"/>
  <c r="AO123" i="40"/>
  <c r="AN123" i="40"/>
  <c r="AM123" i="40"/>
  <c r="AL123" i="40"/>
  <c r="AK123" i="40"/>
  <c r="AJ123" i="40"/>
  <c r="AI123" i="40"/>
  <c r="AH123" i="40"/>
  <c r="AG123" i="40"/>
  <c r="AF123" i="40"/>
  <c r="AE123" i="40"/>
  <c r="AD123" i="40"/>
  <c r="AC123" i="40"/>
  <c r="AB123" i="40"/>
  <c r="AA123" i="40"/>
  <c r="Z123" i="40"/>
  <c r="Y123" i="40"/>
  <c r="X123" i="40"/>
  <c r="W123" i="40"/>
  <c r="V122" i="40"/>
  <c r="AP122" i="40"/>
  <c r="AO122" i="40"/>
  <c r="AN122" i="40"/>
  <c r="AM122" i="40"/>
  <c r="AL122" i="40"/>
  <c r="AK122" i="40"/>
  <c r="AJ122" i="40"/>
  <c r="AI122" i="40"/>
  <c r="AH122" i="40"/>
  <c r="AG122" i="40"/>
  <c r="AF122" i="40"/>
  <c r="AE122" i="40"/>
  <c r="AD122" i="40"/>
  <c r="AC122" i="40"/>
  <c r="AB122" i="40"/>
  <c r="AA122" i="40"/>
  <c r="Z122" i="40"/>
  <c r="Y122" i="40"/>
  <c r="X122" i="40"/>
  <c r="W122" i="40"/>
  <c r="V121" i="40"/>
  <c r="AP121" i="40"/>
  <c r="AO121" i="40"/>
  <c r="AN121" i="40"/>
  <c r="AM121" i="40"/>
  <c r="AL121" i="40"/>
  <c r="AK121" i="40"/>
  <c r="AJ121" i="40"/>
  <c r="AI121" i="40"/>
  <c r="AH121" i="40"/>
  <c r="AG121" i="40"/>
  <c r="AF121" i="40"/>
  <c r="AE121" i="40"/>
  <c r="AD121" i="40"/>
  <c r="AC121" i="40"/>
  <c r="AB121" i="40"/>
  <c r="AA121" i="40"/>
  <c r="Z121" i="40"/>
  <c r="Y121" i="40"/>
  <c r="X121" i="40"/>
  <c r="W121" i="40"/>
  <c r="V120" i="40"/>
  <c r="AP120" i="40"/>
  <c r="AO120" i="40"/>
  <c r="AN120" i="40"/>
  <c r="AM120" i="40"/>
  <c r="AL120" i="40"/>
  <c r="AK120" i="40"/>
  <c r="AJ120" i="40"/>
  <c r="AI120" i="40"/>
  <c r="AH120" i="40"/>
  <c r="AG120" i="40"/>
  <c r="AF120" i="40"/>
  <c r="AE120" i="40"/>
  <c r="AD120" i="40"/>
  <c r="AC120" i="40"/>
  <c r="AB120" i="40"/>
  <c r="AA120" i="40"/>
  <c r="Z120" i="40"/>
  <c r="Y120" i="40"/>
  <c r="X120" i="40"/>
  <c r="W120" i="40"/>
  <c r="V119" i="40"/>
  <c r="AP119" i="40"/>
  <c r="AO119" i="40"/>
  <c r="AN119" i="40"/>
  <c r="AM119" i="40"/>
  <c r="AL119" i="40"/>
  <c r="AK119" i="40"/>
  <c r="AJ119" i="40"/>
  <c r="AI119" i="40"/>
  <c r="AH119" i="40"/>
  <c r="AG119" i="40"/>
  <c r="AF119" i="40"/>
  <c r="AE119" i="40"/>
  <c r="AD119" i="40"/>
  <c r="AC119" i="40"/>
  <c r="AB119" i="40"/>
  <c r="AA119" i="40"/>
  <c r="Z119" i="40"/>
  <c r="Y119" i="40"/>
  <c r="X119" i="40"/>
  <c r="W119" i="40"/>
  <c r="V118" i="40"/>
  <c r="AP118" i="40"/>
  <c r="AO118" i="40"/>
  <c r="AN118" i="40"/>
  <c r="AM118" i="40"/>
  <c r="AL118" i="40"/>
  <c r="AK118" i="40"/>
  <c r="AJ118" i="40"/>
  <c r="AI118" i="40"/>
  <c r="AH118" i="40"/>
  <c r="AG118" i="40"/>
  <c r="AF118" i="40"/>
  <c r="AE118" i="40"/>
  <c r="AD118" i="40"/>
  <c r="AC118" i="40"/>
  <c r="AB118" i="40"/>
  <c r="AA118" i="40"/>
  <c r="Z118" i="40"/>
  <c r="Y118" i="40"/>
  <c r="X118" i="40"/>
  <c r="W118" i="40"/>
  <c r="V117" i="40"/>
  <c r="AP117" i="40"/>
  <c r="AO117" i="40"/>
  <c r="AN117" i="40"/>
  <c r="AM117" i="40"/>
  <c r="AL117" i="40"/>
  <c r="AK117" i="40"/>
  <c r="AJ117" i="40"/>
  <c r="AI117" i="40"/>
  <c r="AH117" i="40"/>
  <c r="AG117" i="40"/>
  <c r="AF117" i="40"/>
  <c r="AE117" i="40"/>
  <c r="AD117" i="40"/>
  <c r="AC117" i="40"/>
  <c r="AB117" i="40"/>
  <c r="AA117" i="40"/>
  <c r="Z117" i="40"/>
  <c r="Y117" i="40"/>
  <c r="X117" i="40"/>
  <c r="W117" i="40"/>
  <c r="V116" i="40"/>
  <c r="AP116" i="40"/>
  <c r="AO116" i="40"/>
  <c r="AN116" i="40"/>
  <c r="AM116" i="40"/>
  <c r="AL116" i="40"/>
  <c r="AK116" i="40"/>
  <c r="AJ116" i="40"/>
  <c r="AI116" i="40"/>
  <c r="AH116" i="40"/>
  <c r="AG116" i="40"/>
  <c r="AF116" i="40"/>
  <c r="AE116" i="40"/>
  <c r="AD116" i="40"/>
  <c r="AC116" i="40"/>
  <c r="AB116" i="40"/>
  <c r="AA116" i="40"/>
  <c r="Z116" i="40"/>
  <c r="Y116" i="40"/>
  <c r="X116" i="40"/>
  <c r="W116" i="40"/>
  <c r="V115" i="40"/>
  <c r="AP115" i="40"/>
  <c r="AO115" i="40"/>
  <c r="AN115" i="40"/>
  <c r="AM115" i="40"/>
  <c r="AL115" i="40"/>
  <c r="AK115" i="40"/>
  <c r="AJ115" i="40"/>
  <c r="AI115" i="40"/>
  <c r="AH115" i="40"/>
  <c r="AG115" i="40"/>
  <c r="AF115" i="40"/>
  <c r="AE115" i="40"/>
  <c r="AD115" i="40"/>
  <c r="AC115" i="40"/>
  <c r="AB115" i="40"/>
  <c r="AA115" i="40"/>
  <c r="Z115" i="40"/>
  <c r="Y115" i="40"/>
  <c r="X115" i="40"/>
  <c r="W115" i="40"/>
  <c r="V114" i="40"/>
  <c r="AP114" i="40"/>
  <c r="AO114" i="40"/>
  <c r="AN114" i="40"/>
  <c r="AM114" i="40"/>
  <c r="AL114" i="40"/>
  <c r="AK114" i="40"/>
  <c r="AJ114" i="40"/>
  <c r="AI114" i="40"/>
  <c r="AH114" i="40"/>
  <c r="AG114" i="40"/>
  <c r="AF114" i="40"/>
  <c r="AE114" i="40"/>
  <c r="AD114" i="40"/>
  <c r="AC114" i="40"/>
  <c r="AB114" i="40"/>
  <c r="AA114" i="40"/>
  <c r="Z114" i="40"/>
  <c r="Y114" i="40"/>
  <c r="X114" i="40"/>
  <c r="W114" i="40"/>
  <c r="V113" i="40"/>
  <c r="AP113" i="40"/>
  <c r="AO113" i="40"/>
  <c r="AN113" i="40"/>
  <c r="AM113" i="40"/>
  <c r="AL113" i="40"/>
  <c r="AK113" i="40"/>
  <c r="AJ113" i="40"/>
  <c r="AI113" i="40"/>
  <c r="AH113" i="40"/>
  <c r="AG113" i="40"/>
  <c r="AF113" i="40"/>
  <c r="AE113" i="40"/>
  <c r="AD113" i="40"/>
  <c r="AC113" i="40"/>
  <c r="AB113" i="40"/>
  <c r="AA113" i="40"/>
  <c r="Z113" i="40"/>
  <c r="Y113" i="40"/>
  <c r="X113" i="40"/>
  <c r="W113" i="40"/>
  <c r="V112" i="40"/>
  <c r="AP112" i="40"/>
  <c r="AO112" i="40"/>
  <c r="AN112" i="40"/>
  <c r="AM112" i="40"/>
  <c r="AL112" i="40"/>
  <c r="AK112" i="40"/>
  <c r="AJ112" i="40"/>
  <c r="AI112" i="40"/>
  <c r="AH112" i="40"/>
  <c r="AG112" i="40"/>
  <c r="AF112" i="40"/>
  <c r="AE112" i="40"/>
  <c r="AD112" i="40"/>
  <c r="AC112" i="40"/>
  <c r="AB112" i="40"/>
  <c r="AA112" i="40"/>
  <c r="Z112" i="40"/>
  <c r="Y112" i="40"/>
  <c r="X112" i="40"/>
  <c r="W112" i="40"/>
  <c r="V111" i="40"/>
  <c r="AP111" i="40"/>
  <c r="AO111" i="40"/>
  <c r="AN111" i="40"/>
  <c r="AM111" i="40"/>
  <c r="AL111" i="40"/>
  <c r="AK111" i="40"/>
  <c r="AJ111" i="40"/>
  <c r="AI111" i="40"/>
  <c r="AH111" i="40"/>
  <c r="AG111" i="40"/>
  <c r="AF111" i="40"/>
  <c r="AE111" i="40"/>
  <c r="AD111" i="40"/>
  <c r="AC111" i="40"/>
  <c r="AB111" i="40"/>
  <c r="AA111" i="40"/>
  <c r="Z111" i="40"/>
  <c r="Y111" i="40"/>
  <c r="X111" i="40"/>
  <c r="W111" i="40"/>
  <c r="V110" i="40"/>
  <c r="AP110" i="40"/>
  <c r="AO110" i="40"/>
  <c r="AN110" i="40"/>
  <c r="AM110" i="40"/>
  <c r="AL110" i="40"/>
  <c r="AK110" i="40"/>
  <c r="AJ110" i="40"/>
  <c r="AI110" i="40"/>
  <c r="AH110" i="40"/>
  <c r="AG110" i="40"/>
  <c r="AF110" i="40"/>
  <c r="AE110" i="40"/>
  <c r="AD110" i="40"/>
  <c r="AC110" i="40"/>
  <c r="AB110" i="40"/>
  <c r="AA110" i="40"/>
  <c r="Z110" i="40"/>
  <c r="Y110" i="40"/>
  <c r="X110" i="40"/>
  <c r="W110" i="40"/>
  <c r="V109" i="40"/>
  <c r="AP109" i="40"/>
  <c r="AO109" i="40"/>
  <c r="AN109" i="40"/>
  <c r="AM109" i="40"/>
  <c r="AL109" i="40"/>
  <c r="AK109" i="40"/>
  <c r="AJ109" i="40"/>
  <c r="AI109" i="40"/>
  <c r="AH109" i="40"/>
  <c r="AG109" i="40"/>
  <c r="AF109" i="40"/>
  <c r="AE109" i="40"/>
  <c r="AD109" i="40"/>
  <c r="AC109" i="40"/>
  <c r="AB109" i="40"/>
  <c r="AA109" i="40"/>
  <c r="Z109" i="40"/>
  <c r="Y109" i="40"/>
  <c r="X109" i="40"/>
  <c r="W109" i="40"/>
  <c r="V108" i="40"/>
  <c r="AP108" i="40"/>
  <c r="AO108" i="40"/>
  <c r="AN108" i="40"/>
  <c r="AM108" i="40"/>
  <c r="AL108" i="40"/>
  <c r="AK108" i="40"/>
  <c r="AJ108" i="40"/>
  <c r="AI108" i="40"/>
  <c r="AH108" i="40"/>
  <c r="AG108" i="40"/>
  <c r="AF108" i="40"/>
  <c r="AE108" i="40"/>
  <c r="AD108" i="40"/>
  <c r="AC108" i="40"/>
  <c r="AB108" i="40"/>
  <c r="AA108" i="40"/>
  <c r="Z108" i="40"/>
  <c r="Y108" i="40"/>
  <c r="X108" i="40"/>
  <c r="W108" i="40"/>
  <c r="V107" i="40"/>
  <c r="AP107" i="40"/>
  <c r="AO107" i="40"/>
  <c r="AN107" i="40"/>
  <c r="AM107" i="40"/>
  <c r="AL107" i="40"/>
  <c r="AK107" i="40"/>
  <c r="AJ107" i="40"/>
  <c r="AI107" i="40"/>
  <c r="AH107" i="40"/>
  <c r="AG107" i="40"/>
  <c r="AF107" i="40"/>
  <c r="AE107" i="40"/>
  <c r="AD107" i="40"/>
  <c r="AC107" i="40"/>
  <c r="AB107" i="40"/>
  <c r="AA107" i="40"/>
  <c r="Z107" i="40"/>
  <c r="Y107" i="40"/>
  <c r="X107" i="40"/>
  <c r="W107" i="40"/>
  <c r="V106" i="40"/>
  <c r="AP106" i="40"/>
  <c r="AO106" i="40"/>
  <c r="AN106" i="40"/>
  <c r="AM106" i="40"/>
  <c r="AL106" i="40"/>
  <c r="AK106" i="40"/>
  <c r="AJ106" i="40"/>
  <c r="AI106" i="40"/>
  <c r="AH106" i="40"/>
  <c r="AG106" i="40"/>
  <c r="AF106" i="40"/>
  <c r="AE106" i="40"/>
  <c r="AD106" i="40"/>
  <c r="AC106" i="40"/>
  <c r="AB106" i="40"/>
  <c r="AA106" i="40"/>
  <c r="Z106" i="40"/>
  <c r="Y106" i="40"/>
  <c r="X106" i="40"/>
  <c r="W106" i="40"/>
  <c r="V105" i="40"/>
  <c r="AP105" i="40"/>
  <c r="AO105" i="40"/>
  <c r="AN105" i="40"/>
  <c r="AM105" i="40"/>
  <c r="AL105" i="40"/>
  <c r="AK105" i="40"/>
  <c r="AJ105" i="40"/>
  <c r="AI105" i="40"/>
  <c r="AH105" i="40"/>
  <c r="AG105" i="40"/>
  <c r="AF105" i="40"/>
  <c r="AE105" i="40"/>
  <c r="AD105" i="40"/>
  <c r="AC105" i="40"/>
  <c r="AB105" i="40"/>
  <c r="AA105" i="40"/>
  <c r="Z105" i="40"/>
  <c r="Y105" i="40"/>
  <c r="X105" i="40"/>
  <c r="W105" i="40"/>
  <c r="V104" i="40"/>
  <c r="AP104" i="40"/>
  <c r="AO104" i="40"/>
  <c r="AN104" i="40"/>
  <c r="AM104" i="40"/>
  <c r="AL104" i="40"/>
  <c r="AK104" i="40"/>
  <c r="AJ104" i="40"/>
  <c r="AI104" i="40"/>
  <c r="AH104" i="40"/>
  <c r="AG104" i="40"/>
  <c r="AF104" i="40"/>
  <c r="AE104" i="40"/>
  <c r="AD104" i="40"/>
  <c r="AC104" i="40"/>
  <c r="AB104" i="40"/>
  <c r="AA104" i="40"/>
  <c r="Z104" i="40"/>
  <c r="Y104" i="40"/>
  <c r="X104" i="40"/>
  <c r="W104" i="40"/>
  <c r="V103" i="40"/>
  <c r="AP103" i="40"/>
  <c r="AO103" i="40"/>
  <c r="AN103" i="40"/>
  <c r="AM103" i="40"/>
  <c r="AL103" i="40"/>
  <c r="AK103" i="40"/>
  <c r="AJ103" i="40"/>
  <c r="AI103" i="40"/>
  <c r="AH103" i="40"/>
  <c r="AG103" i="40"/>
  <c r="AF103" i="40"/>
  <c r="AE103" i="40"/>
  <c r="AD103" i="40"/>
  <c r="AC103" i="40"/>
  <c r="AB103" i="40"/>
  <c r="AA103" i="40"/>
  <c r="Z103" i="40"/>
  <c r="Y103" i="40"/>
  <c r="X103" i="40"/>
  <c r="W103" i="40"/>
  <c r="V102" i="40"/>
  <c r="AP102" i="40"/>
  <c r="AO102" i="40"/>
  <c r="AN102" i="40"/>
  <c r="AM102" i="40"/>
  <c r="AL102" i="40"/>
  <c r="AK102" i="40"/>
  <c r="AJ102" i="40"/>
  <c r="AI102" i="40"/>
  <c r="AH102" i="40"/>
  <c r="AG102" i="40"/>
  <c r="AF102" i="40"/>
  <c r="AE102" i="40"/>
  <c r="AD102" i="40"/>
  <c r="AC102" i="40"/>
  <c r="AB102" i="40"/>
  <c r="AA102" i="40"/>
  <c r="Z102" i="40"/>
  <c r="Y102" i="40"/>
  <c r="X102" i="40"/>
  <c r="W102" i="40"/>
  <c r="V101" i="40"/>
  <c r="AP101" i="40"/>
  <c r="AO101" i="40"/>
  <c r="AN101" i="40"/>
  <c r="AM101" i="40"/>
  <c r="AL101" i="40"/>
  <c r="AK101" i="40"/>
  <c r="AJ101" i="40"/>
  <c r="AI101" i="40"/>
  <c r="AH101" i="40"/>
  <c r="AG101" i="40"/>
  <c r="AF101" i="40"/>
  <c r="AE101" i="40"/>
  <c r="AD101" i="40"/>
  <c r="AC101" i="40"/>
  <c r="AB101" i="40"/>
  <c r="AA101" i="40"/>
  <c r="Z101" i="40"/>
  <c r="Y101" i="40"/>
  <c r="X101" i="40"/>
  <c r="W101" i="40"/>
  <c r="V100" i="40"/>
  <c r="AP100" i="40"/>
  <c r="AO100" i="40"/>
  <c r="AN100" i="40"/>
  <c r="AM100" i="40"/>
  <c r="AL100" i="40"/>
  <c r="AK100" i="40"/>
  <c r="AJ100" i="40"/>
  <c r="AI100" i="40"/>
  <c r="AH100" i="40"/>
  <c r="AG100" i="40"/>
  <c r="AF100" i="40"/>
  <c r="AE100" i="40"/>
  <c r="AD100" i="40"/>
  <c r="AC100" i="40"/>
  <c r="AB100" i="40"/>
  <c r="AA100" i="40"/>
  <c r="Z100" i="40"/>
  <c r="Y100" i="40"/>
  <c r="X100" i="40"/>
  <c r="W100" i="40"/>
  <c r="V99" i="40"/>
  <c r="AP99" i="40"/>
  <c r="AO99" i="40"/>
  <c r="AN99" i="40"/>
  <c r="AM99" i="40"/>
  <c r="AL99" i="40"/>
  <c r="AK99" i="40"/>
  <c r="AJ99" i="40"/>
  <c r="AI99" i="40"/>
  <c r="AH99" i="40"/>
  <c r="AG99" i="40"/>
  <c r="AF99" i="40"/>
  <c r="AE99" i="40"/>
  <c r="AD99" i="40"/>
  <c r="AC99" i="40"/>
  <c r="AB99" i="40"/>
  <c r="AA99" i="40"/>
  <c r="Z99" i="40"/>
  <c r="Y99" i="40"/>
  <c r="X99" i="40"/>
  <c r="W99" i="40"/>
  <c r="V98" i="40"/>
  <c r="AP98" i="40"/>
  <c r="AO98" i="40"/>
  <c r="AN98" i="40"/>
  <c r="AM98" i="40"/>
  <c r="AL98" i="40"/>
  <c r="AK98" i="40"/>
  <c r="AJ98" i="40"/>
  <c r="AI98" i="40"/>
  <c r="AH98" i="40"/>
  <c r="AG98" i="40"/>
  <c r="AF98" i="40"/>
  <c r="AE98" i="40"/>
  <c r="AD98" i="40"/>
  <c r="AC98" i="40"/>
  <c r="AB98" i="40"/>
  <c r="AA98" i="40"/>
  <c r="Z98" i="40"/>
  <c r="Y98" i="40"/>
  <c r="X98" i="40"/>
  <c r="W98" i="40"/>
  <c r="V97" i="40"/>
  <c r="AP97" i="40"/>
  <c r="AO97" i="40"/>
  <c r="AN97" i="40"/>
  <c r="AM97" i="40"/>
  <c r="AL97" i="40"/>
  <c r="AK97" i="40"/>
  <c r="AJ97" i="40"/>
  <c r="AI97" i="40"/>
  <c r="AH97" i="40"/>
  <c r="AG97" i="40"/>
  <c r="AF97" i="40"/>
  <c r="AE97" i="40"/>
  <c r="AD97" i="40"/>
  <c r="AC97" i="40"/>
  <c r="AB97" i="40"/>
  <c r="AA97" i="40"/>
  <c r="Z97" i="40"/>
  <c r="Y97" i="40"/>
  <c r="X97" i="40"/>
  <c r="W97" i="40"/>
  <c r="V96" i="40"/>
  <c r="AP96" i="40"/>
  <c r="AO96" i="40"/>
  <c r="AN96" i="40"/>
  <c r="AM96" i="40"/>
  <c r="AL96" i="40"/>
  <c r="AK96" i="40"/>
  <c r="AJ96" i="40"/>
  <c r="AI96" i="40"/>
  <c r="AH96" i="40"/>
  <c r="AG96" i="40"/>
  <c r="AF96" i="40"/>
  <c r="AE96" i="40"/>
  <c r="AD96" i="40"/>
  <c r="AC96" i="40"/>
  <c r="AB96" i="40"/>
  <c r="AA96" i="40"/>
  <c r="Z96" i="40"/>
  <c r="Y96" i="40"/>
  <c r="X96" i="40"/>
  <c r="W96" i="40"/>
  <c r="V95" i="40"/>
  <c r="AP95" i="40"/>
  <c r="AO95" i="40"/>
  <c r="AN95" i="40"/>
  <c r="AM95" i="40"/>
  <c r="AL95" i="40"/>
  <c r="AK95" i="40"/>
  <c r="AJ95" i="40"/>
  <c r="AI95" i="40"/>
  <c r="AH95" i="40"/>
  <c r="AG95" i="40"/>
  <c r="AF95" i="40"/>
  <c r="AE95" i="40"/>
  <c r="AD95" i="40"/>
  <c r="AC95" i="40"/>
  <c r="AB95" i="40"/>
  <c r="AA95" i="40"/>
  <c r="Z95" i="40"/>
  <c r="Y95" i="40"/>
  <c r="X95" i="40"/>
  <c r="W95" i="40"/>
  <c r="V94" i="40"/>
  <c r="AP94" i="40"/>
  <c r="AO94" i="40"/>
  <c r="AN94" i="40"/>
  <c r="AM94" i="40"/>
  <c r="AL94" i="40"/>
  <c r="AK94" i="40"/>
  <c r="AJ94" i="40"/>
  <c r="AI94" i="40"/>
  <c r="AH94" i="40"/>
  <c r="AG94" i="40"/>
  <c r="AF94" i="40"/>
  <c r="AE94" i="40"/>
  <c r="AD94" i="40"/>
  <c r="AC94" i="40"/>
  <c r="AB94" i="40"/>
  <c r="AA94" i="40"/>
  <c r="Z94" i="40"/>
  <c r="Y94" i="40"/>
  <c r="X94" i="40"/>
  <c r="W94" i="40"/>
  <c r="V93" i="40"/>
  <c r="AP93" i="40"/>
  <c r="AO93" i="40"/>
  <c r="AN93" i="40"/>
  <c r="AM93" i="40"/>
  <c r="AL93" i="40"/>
  <c r="AK93" i="40"/>
  <c r="AJ93" i="40"/>
  <c r="AI93" i="40"/>
  <c r="AH93" i="40"/>
  <c r="AG93" i="40"/>
  <c r="AF93" i="40"/>
  <c r="AE93" i="40"/>
  <c r="AD93" i="40"/>
  <c r="AC93" i="40"/>
  <c r="AB93" i="40"/>
  <c r="AA93" i="40"/>
  <c r="Z93" i="40"/>
  <c r="Y93" i="40"/>
  <c r="X93" i="40"/>
  <c r="W93" i="40"/>
  <c r="V92" i="40"/>
  <c r="AP92" i="40"/>
  <c r="AO92" i="40"/>
  <c r="AN92" i="40"/>
  <c r="AM92" i="40"/>
  <c r="AL92" i="40"/>
  <c r="AK92" i="40"/>
  <c r="AJ92" i="40"/>
  <c r="AI92" i="40"/>
  <c r="AH92" i="40"/>
  <c r="AG92" i="40"/>
  <c r="AF92" i="40"/>
  <c r="AE92" i="40"/>
  <c r="AD92" i="40"/>
  <c r="AC92" i="40"/>
  <c r="AB92" i="40"/>
  <c r="AA92" i="40"/>
  <c r="Z92" i="40"/>
  <c r="Y92" i="40"/>
  <c r="X92" i="40"/>
  <c r="W92" i="40"/>
  <c r="V91" i="40"/>
  <c r="AP91" i="40"/>
  <c r="AO91" i="40"/>
  <c r="AN91" i="40"/>
  <c r="AM91" i="40"/>
  <c r="AL91" i="40"/>
  <c r="AK91" i="40"/>
  <c r="AJ91" i="40"/>
  <c r="AI91" i="40"/>
  <c r="AH91" i="40"/>
  <c r="AG91" i="40"/>
  <c r="AF91" i="40"/>
  <c r="AE91" i="40"/>
  <c r="AD91" i="40"/>
  <c r="AC91" i="40"/>
  <c r="AB91" i="40"/>
  <c r="AA91" i="40"/>
  <c r="Z91" i="40"/>
  <c r="Y91" i="40"/>
  <c r="X91" i="40"/>
  <c r="W91" i="40"/>
  <c r="V90" i="40"/>
  <c r="AP90" i="40"/>
  <c r="AO90" i="40"/>
  <c r="AN90" i="40"/>
  <c r="AM90" i="40"/>
  <c r="AL90" i="40"/>
  <c r="AK90" i="40"/>
  <c r="AJ90" i="40"/>
  <c r="AI90" i="40"/>
  <c r="AH90" i="40"/>
  <c r="AG90" i="40"/>
  <c r="AF90" i="40"/>
  <c r="AE90" i="40"/>
  <c r="AD90" i="40"/>
  <c r="AC90" i="40"/>
  <c r="AB90" i="40"/>
  <c r="AA90" i="40"/>
  <c r="Z90" i="40"/>
  <c r="Y90" i="40"/>
  <c r="X90" i="40"/>
  <c r="W90" i="40"/>
  <c r="V89" i="40"/>
  <c r="AP89" i="40"/>
  <c r="AO89" i="40"/>
  <c r="AN89" i="40"/>
  <c r="AM89" i="40"/>
  <c r="AL89" i="40"/>
  <c r="AK89" i="40"/>
  <c r="AJ89" i="40"/>
  <c r="AI89" i="40"/>
  <c r="AH89" i="40"/>
  <c r="AG89" i="40"/>
  <c r="AF89" i="40"/>
  <c r="AE89" i="40"/>
  <c r="AD89" i="40"/>
  <c r="AC89" i="40"/>
  <c r="AB89" i="40"/>
  <c r="AA89" i="40"/>
  <c r="Z89" i="40"/>
  <c r="Y89" i="40"/>
  <c r="X89" i="40"/>
  <c r="W89" i="40"/>
  <c r="V88" i="40"/>
  <c r="AP88" i="40"/>
  <c r="AO88" i="40"/>
  <c r="AN88" i="40"/>
  <c r="AM88" i="40"/>
  <c r="AL88" i="40"/>
  <c r="AK88" i="40"/>
  <c r="AJ88" i="40"/>
  <c r="AI88" i="40"/>
  <c r="AH88" i="40"/>
  <c r="AG88" i="40"/>
  <c r="AF88" i="40"/>
  <c r="AE88" i="40"/>
  <c r="AD88" i="40"/>
  <c r="AC88" i="40"/>
  <c r="AB88" i="40"/>
  <c r="AA88" i="40"/>
  <c r="Z88" i="40"/>
  <c r="Y88" i="40"/>
  <c r="X88" i="40"/>
  <c r="W88" i="40"/>
  <c r="V87" i="40"/>
  <c r="AP87" i="40"/>
  <c r="AO87" i="40"/>
  <c r="AN87" i="40"/>
  <c r="AM87" i="40"/>
  <c r="AL87" i="40"/>
  <c r="AK87" i="40"/>
  <c r="AJ87" i="40"/>
  <c r="AI87" i="40"/>
  <c r="AH87" i="40"/>
  <c r="AG87" i="40"/>
  <c r="AF87" i="40"/>
  <c r="AE87" i="40"/>
  <c r="AD87" i="40"/>
  <c r="AC87" i="40"/>
  <c r="AB87" i="40"/>
  <c r="AA87" i="40"/>
  <c r="Z87" i="40"/>
  <c r="Y87" i="40"/>
  <c r="X87" i="40"/>
  <c r="W87" i="40"/>
  <c r="V86" i="40"/>
  <c r="AP86" i="40"/>
  <c r="AO86" i="40"/>
  <c r="AN86" i="40"/>
  <c r="AM86" i="40"/>
  <c r="AL86" i="40"/>
  <c r="AK86" i="40"/>
  <c r="AJ86" i="40"/>
  <c r="AI86" i="40"/>
  <c r="AH86" i="40"/>
  <c r="AG86" i="40"/>
  <c r="AF86" i="40"/>
  <c r="AE86" i="40"/>
  <c r="AD86" i="40"/>
  <c r="AC86" i="40"/>
  <c r="AB86" i="40"/>
  <c r="AA86" i="40"/>
  <c r="Z86" i="40"/>
  <c r="Y86" i="40"/>
  <c r="X86" i="40"/>
  <c r="W86" i="40"/>
  <c r="V85" i="40"/>
  <c r="AP85" i="40"/>
  <c r="AO85" i="40"/>
  <c r="AN85" i="40"/>
  <c r="AM85" i="40"/>
  <c r="AL85" i="40"/>
  <c r="AK85" i="40"/>
  <c r="AJ85" i="40"/>
  <c r="AI85" i="40"/>
  <c r="AH85" i="40"/>
  <c r="AG85" i="40"/>
  <c r="AF85" i="40"/>
  <c r="AE85" i="40"/>
  <c r="AD85" i="40"/>
  <c r="AC85" i="40"/>
  <c r="AB85" i="40"/>
  <c r="AA85" i="40"/>
  <c r="Z85" i="40"/>
  <c r="Y85" i="40"/>
  <c r="X85" i="40"/>
  <c r="W85" i="40"/>
  <c r="V84" i="40"/>
  <c r="AP84" i="40"/>
  <c r="AO84" i="40"/>
  <c r="AN84" i="40"/>
  <c r="AM84" i="40"/>
  <c r="AL84" i="40"/>
  <c r="AK84" i="40"/>
  <c r="AJ84" i="40"/>
  <c r="AI84" i="40"/>
  <c r="AH84" i="40"/>
  <c r="AG84" i="40"/>
  <c r="AF84" i="40"/>
  <c r="AE84" i="40"/>
  <c r="AD84" i="40"/>
  <c r="AC84" i="40"/>
  <c r="AB84" i="40"/>
  <c r="AA84" i="40"/>
  <c r="Z84" i="40"/>
  <c r="Y84" i="40"/>
  <c r="X84" i="40"/>
  <c r="W84" i="40"/>
  <c r="V83" i="40"/>
  <c r="AP83" i="40"/>
  <c r="AO83" i="40"/>
  <c r="AN83" i="40"/>
  <c r="AM83" i="40"/>
  <c r="AL83" i="40"/>
  <c r="AK83" i="40"/>
  <c r="AJ83" i="40"/>
  <c r="AI83" i="40"/>
  <c r="AH83" i="40"/>
  <c r="AG83" i="40"/>
  <c r="AF83" i="40"/>
  <c r="AE83" i="40"/>
  <c r="AD83" i="40"/>
  <c r="AC83" i="40"/>
  <c r="AB83" i="40"/>
  <c r="AA83" i="40"/>
  <c r="Z83" i="40"/>
  <c r="Y83" i="40"/>
  <c r="X83" i="40"/>
  <c r="W83" i="40"/>
  <c r="V82" i="40"/>
  <c r="AP82" i="40"/>
  <c r="AO82" i="40"/>
  <c r="AN82" i="40"/>
  <c r="AM82" i="40"/>
  <c r="AL82" i="40"/>
  <c r="AK82" i="40"/>
  <c r="AJ82" i="40"/>
  <c r="AI82" i="40"/>
  <c r="AH82" i="40"/>
  <c r="AG82" i="40"/>
  <c r="AF82" i="40"/>
  <c r="AE82" i="40"/>
  <c r="AD82" i="40"/>
  <c r="AC82" i="40"/>
  <c r="AB82" i="40"/>
  <c r="AA82" i="40"/>
  <c r="Z82" i="40"/>
  <c r="Y82" i="40"/>
  <c r="X82" i="40"/>
  <c r="W82" i="40"/>
  <c r="V81" i="40"/>
  <c r="AP81" i="40"/>
  <c r="AO81" i="40"/>
  <c r="AN81" i="40"/>
  <c r="AM81" i="40"/>
  <c r="AL81" i="40"/>
  <c r="AK81" i="40"/>
  <c r="AJ81" i="40"/>
  <c r="AI81" i="40"/>
  <c r="AH81" i="40"/>
  <c r="AG81" i="40"/>
  <c r="AF81" i="40"/>
  <c r="AE81" i="40"/>
  <c r="AD81" i="40"/>
  <c r="AC81" i="40"/>
  <c r="AB81" i="40"/>
  <c r="AA81" i="40"/>
  <c r="Z81" i="40"/>
  <c r="Y81" i="40"/>
  <c r="X81" i="40"/>
  <c r="W81" i="40"/>
  <c r="V80" i="40"/>
  <c r="AP80" i="40"/>
  <c r="AO80" i="40"/>
  <c r="AN80" i="40"/>
  <c r="AM80" i="40"/>
  <c r="AL80" i="40"/>
  <c r="AK80" i="40"/>
  <c r="AJ80" i="40"/>
  <c r="AI80" i="40"/>
  <c r="AH80" i="40"/>
  <c r="AG80" i="40"/>
  <c r="AF80" i="40"/>
  <c r="AE80" i="40"/>
  <c r="AD80" i="40"/>
  <c r="AC80" i="40"/>
  <c r="AB80" i="40"/>
  <c r="AA80" i="40"/>
  <c r="Z80" i="40"/>
  <c r="Y80" i="40"/>
  <c r="X80" i="40"/>
  <c r="W80" i="40"/>
  <c r="V79" i="40"/>
  <c r="AP79" i="40"/>
  <c r="AO79" i="40"/>
  <c r="AN79" i="40"/>
  <c r="AM79" i="40"/>
  <c r="AL79" i="40"/>
  <c r="AK79" i="40"/>
  <c r="AJ79" i="40"/>
  <c r="AI79" i="40"/>
  <c r="AH79" i="40"/>
  <c r="AG79" i="40"/>
  <c r="AF79" i="40"/>
  <c r="AE79" i="40"/>
  <c r="AD79" i="40"/>
  <c r="AC79" i="40"/>
  <c r="AB79" i="40"/>
  <c r="AA79" i="40"/>
  <c r="Z79" i="40"/>
  <c r="Y79" i="40"/>
  <c r="X79" i="40"/>
  <c r="W79" i="40"/>
  <c r="V78" i="40"/>
  <c r="AP78" i="40"/>
  <c r="AO78" i="40"/>
  <c r="AN78" i="40"/>
  <c r="AM78" i="40"/>
  <c r="AL78" i="40"/>
  <c r="AK78" i="40"/>
  <c r="AJ78" i="40"/>
  <c r="AI78" i="40"/>
  <c r="AH78" i="40"/>
  <c r="AG78" i="40"/>
  <c r="AF78" i="40"/>
  <c r="AE78" i="40"/>
  <c r="AD78" i="40"/>
  <c r="AC78" i="40"/>
  <c r="AB78" i="40"/>
  <c r="AA78" i="40"/>
  <c r="Z78" i="40"/>
  <c r="Y78" i="40"/>
  <c r="X78" i="40"/>
  <c r="W78" i="40"/>
  <c r="V77" i="40"/>
  <c r="AP77" i="40"/>
  <c r="AO77" i="40"/>
  <c r="AN77" i="40"/>
  <c r="AM77" i="40"/>
  <c r="AL77" i="40"/>
  <c r="AK77" i="40"/>
  <c r="AJ77" i="40"/>
  <c r="AI77" i="40"/>
  <c r="AH77" i="40"/>
  <c r="AG77" i="40"/>
  <c r="AF77" i="40"/>
  <c r="AE77" i="40"/>
  <c r="AD77" i="40"/>
  <c r="AC77" i="40"/>
  <c r="AB77" i="40"/>
  <c r="AA77" i="40"/>
  <c r="Z77" i="40"/>
  <c r="Y77" i="40"/>
  <c r="X77" i="40"/>
  <c r="W77" i="40"/>
  <c r="V76" i="40"/>
  <c r="AP76" i="40"/>
  <c r="AO76" i="40"/>
  <c r="AN76" i="40"/>
  <c r="AM76" i="40"/>
  <c r="AL76" i="40"/>
  <c r="AK76" i="40"/>
  <c r="AJ76" i="40"/>
  <c r="AI76" i="40"/>
  <c r="AH76" i="40"/>
  <c r="AG76" i="40"/>
  <c r="AF76" i="40"/>
  <c r="AE76" i="40"/>
  <c r="AD76" i="40"/>
  <c r="AC76" i="40"/>
  <c r="AB76" i="40"/>
  <c r="AA76" i="40"/>
  <c r="Z76" i="40"/>
  <c r="Y76" i="40"/>
  <c r="X76" i="40"/>
  <c r="W76" i="40"/>
  <c r="V75" i="40"/>
  <c r="AP75" i="40"/>
  <c r="AO75" i="40"/>
  <c r="AN75" i="40"/>
  <c r="AM75" i="40"/>
  <c r="AL75" i="40"/>
  <c r="AK75" i="40"/>
  <c r="AJ75" i="40"/>
  <c r="AI75" i="40"/>
  <c r="AH75" i="40"/>
  <c r="AG75" i="40"/>
  <c r="AF75" i="40"/>
  <c r="AE75" i="40"/>
  <c r="AD75" i="40"/>
  <c r="AC75" i="40"/>
  <c r="AB75" i="40"/>
  <c r="AA75" i="40"/>
  <c r="Z75" i="40"/>
  <c r="Y75" i="40"/>
  <c r="X75" i="40"/>
  <c r="W75" i="40"/>
  <c r="V74" i="40"/>
  <c r="AP74" i="40"/>
  <c r="AO74" i="40"/>
  <c r="AN74" i="40"/>
  <c r="AM74" i="40"/>
  <c r="AL74" i="40"/>
  <c r="AK74" i="40"/>
  <c r="AJ74" i="40"/>
  <c r="AI74" i="40"/>
  <c r="AH74" i="40"/>
  <c r="AG74" i="40"/>
  <c r="AF74" i="40"/>
  <c r="AE74" i="40"/>
  <c r="AD74" i="40"/>
  <c r="AC74" i="40"/>
  <c r="AB74" i="40"/>
  <c r="AA74" i="40"/>
  <c r="Z74" i="40"/>
  <c r="Y74" i="40"/>
  <c r="X74" i="40"/>
  <c r="W74" i="40"/>
  <c r="V73" i="40"/>
  <c r="AP73" i="40"/>
  <c r="AO73" i="40"/>
  <c r="AN73" i="40"/>
  <c r="AM73" i="40"/>
  <c r="AL73" i="40"/>
  <c r="AK73" i="40"/>
  <c r="AJ73" i="40"/>
  <c r="AI73" i="40"/>
  <c r="AH73" i="40"/>
  <c r="AG73" i="40"/>
  <c r="AF73" i="40"/>
  <c r="AE73" i="40"/>
  <c r="AD73" i="40"/>
  <c r="AC73" i="40"/>
  <c r="AB73" i="40"/>
  <c r="AA73" i="40"/>
  <c r="Z73" i="40"/>
  <c r="Y73" i="40"/>
  <c r="X73" i="40"/>
  <c r="W73" i="40"/>
  <c r="V72" i="40"/>
  <c r="AP72" i="40"/>
  <c r="AO72" i="40"/>
  <c r="AN72" i="40"/>
  <c r="AM72" i="40"/>
  <c r="AL72" i="40"/>
  <c r="AK72" i="40"/>
  <c r="AJ72" i="40"/>
  <c r="AI72" i="40"/>
  <c r="AH72" i="40"/>
  <c r="AG72" i="40"/>
  <c r="AF72" i="40"/>
  <c r="AE72" i="40"/>
  <c r="AD72" i="40"/>
  <c r="AC72" i="40"/>
  <c r="AB72" i="40"/>
  <c r="AA72" i="40"/>
  <c r="Z72" i="40"/>
  <c r="Y72" i="40"/>
  <c r="X72" i="40"/>
  <c r="W72" i="40"/>
  <c r="V71" i="40"/>
  <c r="AP71" i="40"/>
  <c r="AO71" i="40"/>
  <c r="AN71" i="40"/>
  <c r="AM71" i="40"/>
  <c r="AL71" i="40"/>
  <c r="AK71" i="40"/>
  <c r="AJ71" i="40"/>
  <c r="AI71" i="40"/>
  <c r="AH71" i="40"/>
  <c r="AG71" i="40"/>
  <c r="AF71" i="40"/>
  <c r="AE71" i="40"/>
  <c r="AD71" i="40"/>
  <c r="AC71" i="40"/>
  <c r="AB71" i="40"/>
  <c r="AA71" i="40"/>
  <c r="Z71" i="40"/>
  <c r="Y71" i="40"/>
  <c r="X71" i="40"/>
  <c r="W71" i="40"/>
  <c r="V70" i="40"/>
  <c r="AP70" i="40"/>
  <c r="AO70" i="40"/>
  <c r="AN70" i="40"/>
  <c r="AM70" i="40"/>
  <c r="AL70" i="40"/>
  <c r="AK70" i="40"/>
  <c r="AJ70" i="40"/>
  <c r="AI70" i="40"/>
  <c r="AH70" i="40"/>
  <c r="AG70" i="40"/>
  <c r="AF70" i="40"/>
  <c r="AE70" i="40"/>
  <c r="AD70" i="40"/>
  <c r="AC70" i="40"/>
  <c r="AB70" i="40"/>
  <c r="AA70" i="40"/>
  <c r="Z70" i="40"/>
  <c r="Y70" i="40"/>
  <c r="X70" i="40"/>
  <c r="W70" i="40"/>
  <c r="V69" i="40"/>
  <c r="AP69" i="40"/>
  <c r="AO69" i="40"/>
  <c r="AN69" i="40"/>
  <c r="AM69" i="40"/>
  <c r="AL69" i="40"/>
  <c r="AK69" i="40"/>
  <c r="AJ69" i="40"/>
  <c r="AI69" i="40"/>
  <c r="AH69" i="40"/>
  <c r="AG69" i="40"/>
  <c r="AF69" i="40"/>
  <c r="AE69" i="40"/>
  <c r="AD69" i="40"/>
  <c r="AC69" i="40"/>
  <c r="AB69" i="40"/>
  <c r="AA69" i="40"/>
  <c r="Z69" i="40"/>
  <c r="Y69" i="40"/>
  <c r="X69" i="40"/>
  <c r="W69" i="40"/>
  <c r="V68" i="40"/>
  <c r="AP68" i="40"/>
  <c r="AO68" i="40"/>
  <c r="AN68" i="40"/>
  <c r="AM68" i="40"/>
  <c r="AL68" i="40"/>
  <c r="AK68" i="40"/>
  <c r="AJ68" i="40"/>
  <c r="AI68" i="40"/>
  <c r="AH68" i="40"/>
  <c r="AG68" i="40"/>
  <c r="AF68" i="40"/>
  <c r="AE68" i="40"/>
  <c r="AD68" i="40"/>
  <c r="AC68" i="40"/>
  <c r="AB68" i="40"/>
  <c r="AA68" i="40"/>
  <c r="Z68" i="40"/>
  <c r="Y68" i="40"/>
  <c r="X68" i="40"/>
  <c r="W68" i="40"/>
  <c r="V67" i="40"/>
  <c r="AP67" i="40"/>
  <c r="AO67" i="40"/>
  <c r="AN67" i="40"/>
  <c r="AM67" i="40"/>
  <c r="AL67" i="40"/>
  <c r="AK67" i="40"/>
  <c r="AJ67" i="40"/>
  <c r="AI67" i="40"/>
  <c r="AH67" i="40"/>
  <c r="AG67" i="40"/>
  <c r="AF67" i="40"/>
  <c r="AE67" i="40"/>
  <c r="AD67" i="40"/>
  <c r="AC67" i="40"/>
  <c r="AB67" i="40"/>
  <c r="AA67" i="40"/>
  <c r="Z67" i="40"/>
  <c r="Y67" i="40"/>
  <c r="X67" i="40"/>
  <c r="W67" i="40"/>
  <c r="V66" i="40"/>
  <c r="AP66" i="40"/>
  <c r="AO66" i="40"/>
  <c r="AN66" i="40"/>
  <c r="AM66" i="40"/>
  <c r="AL66" i="40"/>
  <c r="AK66" i="40"/>
  <c r="AJ66" i="40"/>
  <c r="AI66" i="40"/>
  <c r="AH66" i="40"/>
  <c r="AG66" i="40"/>
  <c r="AF66" i="40"/>
  <c r="AE66" i="40"/>
  <c r="AD66" i="40"/>
  <c r="AC66" i="40"/>
  <c r="AB66" i="40"/>
  <c r="AA66" i="40"/>
  <c r="Z66" i="40"/>
  <c r="Y66" i="40"/>
  <c r="X66" i="40"/>
  <c r="W66" i="40"/>
  <c r="V65" i="40"/>
  <c r="AP65" i="40"/>
  <c r="AO65" i="40"/>
  <c r="AN65" i="40"/>
  <c r="AM65" i="40"/>
  <c r="AL65" i="40"/>
  <c r="AK65" i="40"/>
  <c r="AJ65" i="40"/>
  <c r="AI65" i="40"/>
  <c r="AH65" i="40"/>
  <c r="AG65" i="40"/>
  <c r="AF65" i="40"/>
  <c r="AE65" i="40"/>
  <c r="AD65" i="40"/>
  <c r="AC65" i="40"/>
  <c r="AB65" i="40"/>
  <c r="AA65" i="40"/>
  <c r="Z65" i="40"/>
  <c r="Y65" i="40"/>
  <c r="X65" i="40"/>
  <c r="W65" i="40"/>
  <c r="V64" i="40"/>
  <c r="AP64" i="40"/>
  <c r="AO64" i="40"/>
  <c r="AN64" i="40"/>
  <c r="AM64" i="40"/>
  <c r="AL64" i="40"/>
  <c r="AK64" i="40"/>
  <c r="AJ64" i="40"/>
  <c r="AI64" i="40"/>
  <c r="AH64" i="40"/>
  <c r="AG64" i="40"/>
  <c r="AF64" i="40"/>
  <c r="AE64" i="40"/>
  <c r="AD64" i="40"/>
  <c r="AC64" i="40"/>
  <c r="AB64" i="40"/>
  <c r="AA64" i="40"/>
  <c r="Z64" i="40"/>
  <c r="Y64" i="40"/>
  <c r="X64" i="40"/>
  <c r="W64" i="40"/>
  <c r="V63" i="40"/>
  <c r="AP63" i="40"/>
  <c r="AO63" i="40"/>
  <c r="AN63" i="40"/>
  <c r="AM63" i="40"/>
  <c r="AL63" i="40"/>
  <c r="AK63" i="40"/>
  <c r="AJ63" i="40"/>
  <c r="AI63" i="40"/>
  <c r="AH63" i="40"/>
  <c r="AG63" i="40"/>
  <c r="AF63" i="40"/>
  <c r="AE63" i="40"/>
  <c r="AD63" i="40"/>
  <c r="AC63" i="40"/>
  <c r="AB63" i="40"/>
  <c r="AA63" i="40"/>
  <c r="Z63" i="40"/>
  <c r="Y63" i="40"/>
  <c r="X63" i="40"/>
  <c r="W63" i="40"/>
  <c r="V62" i="40"/>
  <c r="AP62" i="40"/>
  <c r="AO62" i="40"/>
  <c r="AN62" i="40"/>
  <c r="AM62" i="40"/>
  <c r="AL62" i="40"/>
  <c r="AK62" i="40"/>
  <c r="AJ62" i="40"/>
  <c r="AI62" i="40"/>
  <c r="AH62" i="40"/>
  <c r="AG62" i="40"/>
  <c r="AF62" i="40"/>
  <c r="AE62" i="40"/>
  <c r="AD62" i="40"/>
  <c r="AC62" i="40"/>
  <c r="AB62" i="40"/>
  <c r="AA62" i="40"/>
  <c r="Z62" i="40"/>
  <c r="Y62" i="40"/>
  <c r="X62" i="40"/>
  <c r="W62" i="40"/>
  <c r="V61" i="40"/>
  <c r="AP61" i="40"/>
  <c r="AO61" i="40"/>
  <c r="AN61" i="40"/>
  <c r="AM61" i="40"/>
  <c r="AL61" i="40"/>
  <c r="AK61" i="40"/>
  <c r="AJ61" i="40"/>
  <c r="AI61" i="40"/>
  <c r="AH61" i="40"/>
  <c r="AG61" i="40"/>
  <c r="AF61" i="40"/>
  <c r="AE61" i="40"/>
  <c r="AD61" i="40"/>
  <c r="AC61" i="40"/>
  <c r="AB61" i="40"/>
  <c r="AA61" i="40"/>
  <c r="Z61" i="40"/>
  <c r="Y61" i="40"/>
  <c r="X61" i="40"/>
  <c r="W61" i="40"/>
  <c r="V60" i="40"/>
  <c r="AP60" i="40"/>
  <c r="AO60" i="40"/>
  <c r="AN60" i="40"/>
  <c r="AM60" i="40"/>
  <c r="AL60" i="40"/>
  <c r="AK60" i="40"/>
  <c r="AJ60" i="40"/>
  <c r="AI60" i="40"/>
  <c r="AH60" i="40"/>
  <c r="AG60" i="40"/>
  <c r="AF60" i="40"/>
  <c r="AE60" i="40"/>
  <c r="AD60" i="40"/>
  <c r="AC60" i="40"/>
  <c r="AB60" i="40"/>
  <c r="AA60" i="40"/>
  <c r="Z60" i="40"/>
  <c r="Y60" i="40"/>
  <c r="X60" i="40"/>
  <c r="W60" i="40"/>
  <c r="V59" i="40"/>
  <c r="AP59" i="40"/>
  <c r="AO59" i="40"/>
  <c r="AN59" i="40"/>
  <c r="AM59" i="40"/>
  <c r="AL59" i="40"/>
  <c r="AK59" i="40"/>
  <c r="AJ59" i="40"/>
  <c r="AI59" i="40"/>
  <c r="AH59" i="40"/>
  <c r="AG59" i="40"/>
  <c r="AF59" i="40"/>
  <c r="AE59" i="40"/>
  <c r="AD59" i="40"/>
  <c r="AC59" i="40"/>
  <c r="AB59" i="40"/>
  <c r="AA59" i="40"/>
  <c r="Z59" i="40"/>
  <c r="Y59" i="40"/>
  <c r="X59" i="40"/>
  <c r="W59" i="40"/>
  <c r="V58" i="40"/>
  <c r="AP58" i="40"/>
  <c r="AO58" i="40"/>
  <c r="AN58" i="40"/>
  <c r="AM58" i="40"/>
  <c r="AL58" i="40"/>
  <c r="AK58" i="40"/>
  <c r="AJ58" i="40"/>
  <c r="AI58" i="40"/>
  <c r="AH58" i="40"/>
  <c r="AG58" i="40"/>
  <c r="AF58" i="40"/>
  <c r="AE58" i="40"/>
  <c r="AD58" i="40"/>
  <c r="AC58" i="40"/>
  <c r="AB58" i="40"/>
  <c r="AA58" i="40"/>
  <c r="Z58" i="40"/>
  <c r="Y58" i="40"/>
  <c r="X58" i="40"/>
  <c r="W58" i="40"/>
  <c r="V57" i="40"/>
  <c r="AP57" i="40"/>
  <c r="AO57" i="40"/>
  <c r="AN57" i="40"/>
  <c r="AM57" i="40"/>
  <c r="AL57" i="40"/>
  <c r="AK57" i="40"/>
  <c r="AJ57" i="40"/>
  <c r="AI57" i="40"/>
  <c r="AH57" i="40"/>
  <c r="AG57" i="40"/>
  <c r="AF57" i="40"/>
  <c r="AE57" i="40"/>
  <c r="AD57" i="40"/>
  <c r="AC57" i="40"/>
  <c r="AB57" i="40"/>
  <c r="AA57" i="40"/>
  <c r="Z57" i="40"/>
  <c r="Y57" i="40"/>
  <c r="X57" i="40"/>
  <c r="W57" i="40"/>
  <c r="V56" i="40"/>
  <c r="AP56" i="40"/>
  <c r="AO56" i="40"/>
  <c r="AN56" i="40"/>
  <c r="AM56" i="40"/>
  <c r="AL56" i="40"/>
  <c r="AK56" i="40"/>
  <c r="AJ56" i="40"/>
  <c r="AI56" i="40"/>
  <c r="AH56" i="40"/>
  <c r="AG56" i="40"/>
  <c r="AF56" i="40"/>
  <c r="AE56" i="40"/>
  <c r="AD56" i="40"/>
  <c r="AC56" i="40"/>
  <c r="AB56" i="40"/>
  <c r="AA56" i="40"/>
  <c r="Z56" i="40"/>
  <c r="Y56" i="40"/>
  <c r="X56" i="40"/>
  <c r="W56" i="40"/>
  <c r="V55" i="40"/>
  <c r="AP55" i="40"/>
  <c r="AO55" i="40"/>
  <c r="AN55" i="40"/>
  <c r="AM55" i="40"/>
  <c r="AL55" i="40"/>
  <c r="AK55" i="40"/>
  <c r="AJ55" i="40"/>
  <c r="AI55" i="40"/>
  <c r="AH55" i="40"/>
  <c r="AG55" i="40"/>
  <c r="AF55" i="40"/>
  <c r="AE55" i="40"/>
  <c r="AD55" i="40"/>
  <c r="AC55" i="40"/>
  <c r="AB55" i="40"/>
  <c r="AA55" i="40"/>
  <c r="Z55" i="40"/>
  <c r="Y55" i="40"/>
  <c r="X55" i="40"/>
  <c r="W55" i="40"/>
  <c r="V54" i="40"/>
  <c r="AP54" i="40"/>
  <c r="AO54" i="40"/>
  <c r="AN54" i="40"/>
  <c r="AM54" i="40"/>
  <c r="AL54" i="40"/>
  <c r="AK54" i="40"/>
  <c r="AJ54" i="40"/>
  <c r="AI54" i="40"/>
  <c r="AH54" i="40"/>
  <c r="AG54" i="40"/>
  <c r="AF54" i="40"/>
  <c r="AE54" i="40"/>
  <c r="AD54" i="40"/>
  <c r="AC54" i="40"/>
  <c r="AB54" i="40"/>
  <c r="AA54" i="40"/>
  <c r="Z54" i="40"/>
  <c r="Y54" i="40"/>
  <c r="X54" i="40"/>
  <c r="W54" i="40"/>
  <c r="V53" i="40"/>
  <c r="AP53" i="40"/>
  <c r="AO53" i="40"/>
  <c r="AN53" i="40"/>
  <c r="AM53" i="40"/>
  <c r="AL53" i="40"/>
  <c r="AK53" i="40"/>
  <c r="AJ53" i="40"/>
  <c r="AI53" i="40"/>
  <c r="AH53" i="40"/>
  <c r="AG53" i="40"/>
  <c r="AF53" i="40"/>
  <c r="AE53" i="40"/>
  <c r="AD53" i="40"/>
  <c r="AC53" i="40"/>
  <c r="AB53" i="40"/>
  <c r="AA53" i="40"/>
  <c r="Z53" i="40"/>
  <c r="Y53" i="40"/>
  <c r="X53" i="40"/>
  <c r="W53" i="40"/>
  <c r="V52" i="40"/>
  <c r="AP52" i="40"/>
  <c r="AO52" i="40"/>
  <c r="AN52" i="40"/>
  <c r="AM52" i="40"/>
  <c r="AL52" i="40"/>
  <c r="AK52" i="40"/>
  <c r="AJ52" i="40"/>
  <c r="AI52" i="40"/>
  <c r="AH52" i="40"/>
  <c r="AG52" i="40"/>
  <c r="AF52" i="40"/>
  <c r="AE52" i="40"/>
  <c r="AD52" i="40"/>
  <c r="AC52" i="40"/>
  <c r="AB52" i="40"/>
  <c r="AA52" i="40"/>
  <c r="Z52" i="40"/>
  <c r="Y52" i="40"/>
  <c r="X52" i="40"/>
  <c r="W52" i="40"/>
  <c r="V51" i="40"/>
  <c r="AP51" i="40"/>
  <c r="AO51" i="40"/>
  <c r="AN51" i="40"/>
  <c r="AM51" i="40"/>
  <c r="AL51" i="40"/>
  <c r="AK51" i="40"/>
  <c r="AJ51" i="40"/>
  <c r="AI51" i="40"/>
  <c r="AH51" i="40"/>
  <c r="AG51" i="40"/>
  <c r="AF51" i="40"/>
  <c r="AE51" i="40"/>
  <c r="AD51" i="40"/>
  <c r="AC51" i="40"/>
  <c r="AB51" i="40"/>
  <c r="AA51" i="40"/>
  <c r="Z51" i="40"/>
  <c r="Y51" i="40"/>
  <c r="X51" i="40"/>
  <c r="W51" i="40"/>
  <c r="V50" i="40"/>
  <c r="AP50" i="40"/>
  <c r="AO50" i="40"/>
  <c r="AN50" i="40"/>
  <c r="AM50" i="40"/>
  <c r="AL50" i="40"/>
  <c r="AK50" i="40"/>
  <c r="AJ50" i="40"/>
  <c r="AI50" i="40"/>
  <c r="AH50" i="40"/>
  <c r="AG50" i="40"/>
  <c r="AF50" i="40"/>
  <c r="AE50" i="40"/>
  <c r="AD50" i="40"/>
  <c r="AC50" i="40"/>
  <c r="AB50" i="40"/>
  <c r="AA50" i="40"/>
  <c r="Z50" i="40"/>
  <c r="Y50" i="40"/>
  <c r="X50" i="40"/>
  <c r="W50" i="40"/>
  <c r="V49" i="40"/>
  <c r="AP49" i="40"/>
  <c r="AO49" i="40"/>
  <c r="AN49" i="40"/>
  <c r="AM49" i="40"/>
  <c r="AL49" i="40"/>
  <c r="AK49" i="40"/>
  <c r="AJ49" i="40"/>
  <c r="AI49" i="40"/>
  <c r="AH49" i="40"/>
  <c r="AG49" i="40"/>
  <c r="AF49" i="40"/>
  <c r="AE49" i="40"/>
  <c r="AD49" i="40"/>
  <c r="AC49" i="40"/>
  <c r="AB49" i="40"/>
  <c r="AA49" i="40"/>
  <c r="Z49" i="40"/>
  <c r="Y49" i="40"/>
  <c r="X49" i="40"/>
  <c r="W49" i="40"/>
  <c r="V48" i="40"/>
  <c r="AP48" i="40"/>
  <c r="AO48" i="40"/>
  <c r="AN48" i="40"/>
  <c r="AM48" i="40"/>
  <c r="AL48" i="40"/>
  <c r="AK48" i="40"/>
  <c r="AJ48" i="40"/>
  <c r="AI48" i="40"/>
  <c r="AH48" i="40"/>
  <c r="AG48" i="40"/>
  <c r="AF48" i="40"/>
  <c r="AE48" i="40"/>
  <c r="AD48" i="40"/>
  <c r="AC48" i="40"/>
  <c r="AB48" i="40"/>
  <c r="AA48" i="40"/>
  <c r="Z48" i="40"/>
  <c r="Y48" i="40"/>
  <c r="X48" i="40"/>
  <c r="W48" i="40"/>
  <c r="V47" i="40"/>
  <c r="AP47" i="40"/>
  <c r="AO47" i="40"/>
  <c r="AN47" i="40"/>
  <c r="AM47" i="40"/>
  <c r="AL47" i="40"/>
  <c r="AK47" i="40"/>
  <c r="AJ47" i="40"/>
  <c r="AI47" i="40"/>
  <c r="AH47" i="40"/>
  <c r="AG47" i="40"/>
  <c r="AF47" i="40"/>
  <c r="AE47" i="40"/>
  <c r="AD47" i="40"/>
  <c r="AC47" i="40"/>
  <c r="AB47" i="40"/>
  <c r="AA47" i="40"/>
  <c r="Z47" i="40"/>
  <c r="Y47" i="40"/>
  <c r="X47" i="40"/>
  <c r="W47" i="40"/>
  <c r="V46" i="40"/>
  <c r="AP46" i="40"/>
  <c r="AO46" i="40"/>
  <c r="AN46" i="40"/>
  <c r="AM46" i="40"/>
  <c r="AL46" i="40"/>
  <c r="AK46" i="40"/>
  <c r="AJ46" i="40"/>
  <c r="AI46" i="40"/>
  <c r="AH46" i="40"/>
  <c r="AG46" i="40"/>
  <c r="AF46" i="40"/>
  <c r="AE46" i="40"/>
  <c r="AD46" i="40"/>
  <c r="AC46" i="40"/>
  <c r="AB46" i="40"/>
  <c r="AA46" i="40"/>
  <c r="Z46" i="40"/>
  <c r="Y46" i="40"/>
  <c r="X46" i="40"/>
  <c r="W46" i="40"/>
  <c r="V45" i="40"/>
  <c r="AP45" i="40"/>
  <c r="AO45" i="40"/>
  <c r="AN45" i="40"/>
  <c r="AM45" i="40"/>
  <c r="AL45" i="40"/>
  <c r="AK45" i="40"/>
  <c r="AJ45" i="40"/>
  <c r="AI45" i="40"/>
  <c r="AH45" i="40"/>
  <c r="AG45" i="40"/>
  <c r="AF45" i="40"/>
  <c r="AE45" i="40"/>
  <c r="AD45" i="40"/>
  <c r="AC45" i="40"/>
  <c r="AB45" i="40"/>
  <c r="AA45" i="40"/>
  <c r="Z45" i="40"/>
  <c r="Y45" i="40"/>
  <c r="X45" i="40"/>
  <c r="W45" i="40"/>
  <c r="V44" i="40"/>
  <c r="AP44" i="40"/>
  <c r="AO44" i="40"/>
  <c r="AN44" i="40"/>
  <c r="AM44" i="40"/>
  <c r="AL44" i="40"/>
  <c r="AK44" i="40"/>
  <c r="AJ44" i="40"/>
  <c r="AI44" i="40"/>
  <c r="AH44" i="40"/>
  <c r="AG44" i="40"/>
  <c r="AF44" i="40"/>
  <c r="AE44" i="40"/>
  <c r="AD44" i="40"/>
  <c r="AC44" i="40"/>
  <c r="AB44" i="40"/>
  <c r="AA44" i="40"/>
  <c r="Z44" i="40"/>
  <c r="Y44" i="40"/>
  <c r="X44" i="40"/>
  <c r="W44" i="40"/>
  <c r="V43" i="40"/>
  <c r="AP43" i="40"/>
  <c r="AO43" i="40"/>
  <c r="AN43" i="40"/>
  <c r="AM43" i="40"/>
  <c r="AL43" i="40"/>
  <c r="AK43" i="40"/>
  <c r="AJ43" i="40"/>
  <c r="AI43" i="40"/>
  <c r="AH43" i="40"/>
  <c r="AG43" i="40"/>
  <c r="AF43" i="40"/>
  <c r="AE43" i="40"/>
  <c r="AD43" i="40"/>
  <c r="AC43" i="40"/>
  <c r="AB43" i="40"/>
  <c r="AA43" i="40"/>
  <c r="Z43" i="40"/>
  <c r="Y43" i="40"/>
  <c r="X43" i="40"/>
  <c r="W43" i="40"/>
  <c r="V42" i="40"/>
  <c r="AP42" i="40"/>
  <c r="AO42" i="40"/>
  <c r="AN42" i="40"/>
  <c r="AM42" i="40"/>
  <c r="AL42" i="40"/>
  <c r="AK42" i="40"/>
  <c r="AJ42" i="40"/>
  <c r="AI42" i="40"/>
  <c r="AH42" i="40"/>
  <c r="AG42" i="40"/>
  <c r="AF42" i="40"/>
  <c r="AE42" i="40"/>
  <c r="AD42" i="40"/>
  <c r="AC42" i="40"/>
  <c r="AB42" i="40"/>
  <c r="AA42" i="40"/>
  <c r="Z42" i="40"/>
  <c r="Y42" i="40"/>
  <c r="X42" i="40"/>
  <c r="W42" i="40"/>
  <c r="V41" i="40"/>
  <c r="AP41" i="40"/>
  <c r="AO41" i="40"/>
  <c r="AN41" i="40"/>
  <c r="AM41" i="40"/>
  <c r="AL41" i="40"/>
  <c r="AK41" i="40"/>
  <c r="AJ41" i="40"/>
  <c r="AI41" i="40"/>
  <c r="AH41" i="40"/>
  <c r="AG41" i="40"/>
  <c r="AF41" i="40"/>
  <c r="AE41" i="40"/>
  <c r="AD41" i="40"/>
  <c r="AC41" i="40"/>
  <c r="AB41" i="40"/>
  <c r="AA41" i="40"/>
  <c r="Z41" i="40"/>
  <c r="Y41" i="40"/>
  <c r="X41" i="40"/>
  <c r="W41" i="40"/>
  <c r="V40" i="40"/>
  <c r="AP40" i="40"/>
  <c r="AO40" i="40"/>
  <c r="AN40" i="40"/>
  <c r="AM40" i="40"/>
  <c r="AL40" i="40"/>
  <c r="AK40" i="40"/>
  <c r="AJ40" i="40"/>
  <c r="AI40" i="40"/>
  <c r="AH40" i="40"/>
  <c r="AG40" i="40"/>
  <c r="AF40" i="40"/>
  <c r="AE40" i="40"/>
  <c r="AD40" i="40"/>
  <c r="AC40" i="40"/>
  <c r="AB40" i="40"/>
  <c r="AA40" i="40"/>
  <c r="Z40" i="40"/>
  <c r="Y40" i="40"/>
  <c r="X40" i="40"/>
  <c r="W40" i="40"/>
  <c r="V39" i="40"/>
  <c r="AP39" i="40"/>
  <c r="AO39" i="40"/>
  <c r="AN39" i="40"/>
  <c r="AM39" i="40"/>
  <c r="AL39" i="40"/>
  <c r="AK39" i="40"/>
  <c r="AJ39" i="40"/>
  <c r="AI39" i="40"/>
  <c r="AH39" i="40"/>
  <c r="AG39" i="40"/>
  <c r="AF39" i="40"/>
  <c r="AE39" i="40"/>
  <c r="AD39" i="40"/>
  <c r="AC39" i="40"/>
  <c r="AB39" i="40"/>
  <c r="AA39" i="40"/>
  <c r="Z39" i="40"/>
  <c r="Y39" i="40"/>
  <c r="X39" i="40"/>
  <c r="W39" i="40"/>
  <c r="V38" i="40"/>
  <c r="AP38" i="40"/>
  <c r="AO38" i="40"/>
  <c r="AN38" i="40"/>
  <c r="AM38" i="40"/>
  <c r="AL38" i="40"/>
  <c r="AK38" i="40"/>
  <c r="AJ38" i="40"/>
  <c r="AI38" i="40"/>
  <c r="AH38" i="40"/>
  <c r="AG38" i="40"/>
  <c r="AF38" i="40"/>
  <c r="AE38" i="40"/>
  <c r="AD38" i="40"/>
  <c r="AC38" i="40"/>
  <c r="AB38" i="40"/>
  <c r="AA38" i="40"/>
  <c r="Z38" i="40"/>
  <c r="Y38" i="40"/>
  <c r="X38" i="40"/>
  <c r="W38" i="40"/>
  <c r="V37" i="40"/>
  <c r="AP37" i="40"/>
  <c r="AO37" i="40"/>
  <c r="AN37" i="40"/>
  <c r="AM37" i="40"/>
  <c r="AL37" i="40"/>
  <c r="AK37" i="40"/>
  <c r="AJ37" i="40"/>
  <c r="AI37" i="40"/>
  <c r="AH37" i="40"/>
  <c r="AG37" i="40"/>
  <c r="AF37" i="40"/>
  <c r="AE37" i="40"/>
  <c r="AD37" i="40"/>
  <c r="AC37" i="40"/>
  <c r="AB37" i="40"/>
  <c r="AA37" i="40"/>
  <c r="Z37" i="40"/>
  <c r="Y37" i="40"/>
  <c r="X37" i="40"/>
  <c r="W37" i="40"/>
  <c r="V36" i="40"/>
  <c r="AP36" i="40"/>
  <c r="AO36" i="40"/>
  <c r="AN36" i="40"/>
  <c r="AM36" i="40"/>
  <c r="AL36" i="40"/>
  <c r="AK36" i="40"/>
  <c r="AJ36" i="40"/>
  <c r="AI36" i="40"/>
  <c r="AH36" i="40"/>
  <c r="AG36" i="40"/>
  <c r="AF36" i="40"/>
  <c r="AE36" i="40"/>
  <c r="AD36" i="40"/>
  <c r="AC36" i="40"/>
  <c r="AB36" i="40"/>
  <c r="AA36" i="40"/>
  <c r="Z36" i="40"/>
  <c r="Y36" i="40"/>
  <c r="X36" i="40"/>
  <c r="W36" i="40"/>
  <c r="V35" i="40"/>
  <c r="AP35" i="40"/>
  <c r="AO35" i="40"/>
  <c r="AN35" i="40"/>
  <c r="AM35" i="40"/>
  <c r="AL35" i="40"/>
  <c r="AK35" i="40"/>
  <c r="AJ35" i="40"/>
  <c r="AI35" i="40"/>
  <c r="AH35" i="40"/>
  <c r="AG35" i="40"/>
  <c r="AF35" i="40"/>
  <c r="AE35" i="40"/>
  <c r="AD35" i="40"/>
  <c r="AC35" i="40"/>
  <c r="AB35" i="40"/>
  <c r="AA35" i="40"/>
  <c r="Z35" i="40"/>
  <c r="Y35" i="40"/>
  <c r="X35" i="40"/>
  <c r="W35" i="40"/>
  <c r="V34" i="40"/>
  <c r="AP34" i="40"/>
  <c r="AO34" i="40"/>
  <c r="AN34" i="40"/>
  <c r="AM34" i="40"/>
  <c r="AL34" i="40"/>
  <c r="AK34" i="40"/>
  <c r="AJ34" i="40"/>
  <c r="AI34" i="40"/>
  <c r="AH34" i="40"/>
  <c r="AG34" i="40"/>
  <c r="AF34" i="40"/>
  <c r="AE34" i="40"/>
  <c r="AD34" i="40"/>
  <c r="AC34" i="40"/>
  <c r="AB34" i="40"/>
  <c r="AA34" i="40"/>
  <c r="Z34" i="40"/>
  <c r="Y34" i="40"/>
  <c r="X34" i="40"/>
  <c r="W34" i="40"/>
  <c r="V33" i="40"/>
  <c r="AP33" i="40"/>
  <c r="AO33" i="40"/>
  <c r="AN33" i="40"/>
  <c r="AM33" i="40"/>
  <c r="AL33" i="40"/>
  <c r="AK33" i="40"/>
  <c r="AJ33" i="40"/>
  <c r="AI33" i="40"/>
  <c r="AH33" i="40"/>
  <c r="AG33" i="40"/>
  <c r="AF33" i="40"/>
  <c r="AE33" i="40"/>
  <c r="AD33" i="40"/>
  <c r="AC33" i="40"/>
  <c r="AB33" i="40"/>
  <c r="AA33" i="40"/>
  <c r="Z33" i="40"/>
  <c r="Y33" i="40"/>
  <c r="X33" i="40"/>
  <c r="W33" i="40"/>
  <c r="V32" i="40"/>
  <c r="AP32" i="40"/>
  <c r="AO32" i="40"/>
  <c r="AN32" i="40"/>
  <c r="AM32" i="40"/>
  <c r="AL32" i="40"/>
  <c r="AK32" i="40"/>
  <c r="AJ32" i="40"/>
  <c r="AI32" i="40"/>
  <c r="AH32" i="40"/>
  <c r="AG32" i="40"/>
  <c r="AF32" i="40"/>
  <c r="AE32" i="40"/>
  <c r="AD32" i="40"/>
  <c r="AC32" i="40"/>
  <c r="AB32" i="40"/>
  <c r="AA32" i="40"/>
  <c r="Z32" i="40"/>
  <c r="Y32" i="40"/>
  <c r="X32" i="40"/>
  <c r="W32" i="40"/>
  <c r="V31" i="40"/>
  <c r="AP31" i="40"/>
  <c r="AO31" i="40"/>
  <c r="AN31" i="40"/>
  <c r="AM31" i="40"/>
  <c r="AL31" i="40"/>
  <c r="AK31" i="40"/>
  <c r="AJ31" i="40"/>
  <c r="AI31" i="40"/>
  <c r="AH31" i="40"/>
  <c r="AG31" i="40"/>
  <c r="AF31" i="40"/>
  <c r="AE31" i="40"/>
  <c r="AD31" i="40"/>
  <c r="AC31" i="40"/>
  <c r="AB31" i="40"/>
  <c r="AA31" i="40"/>
  <c r="Z31" i="40"/>
  <c r="Y31" i="40"/>
  <c r="X31" i="40"/>
  <c r="W31" i="40"/>
  <c r="V30" i="40"/>
  <c r="AP30" i="40"/>
  <c r="AO30" i="40"/>
  <c r="AN30" i="40"/>
  <c r="AM30" i="40"/>
  <c r="AL30" i="40"/>
  <c r="AK30" i="40"/>
  <c r="AJ30" i="40"/>
  <c r="AI30" i="40"/>
  <c r="AH30" i="40"/>
  <c r="AG30" i="40"/>
  <c r="AF30" i="40"/>
  <c r="AE30" i="40"/>
  <c r="AD30" i="40"/>
  <c r="AC30" i="40"/>
  <c r="AB30" i="40"/>
  <c r="AA30" i="40"/>
  <c r="Z30" i="40"/>
  <c r="Y30" i="40"/>
  <c r="X30" i="40"/>
  <c r="W30" i="40"/>
  <c r="V29" i="40"/>
  <c r="AP29" i="40"/>
  <c r="AO29" i="40"/>
  <c r="AN29" i="40"/>
  <c r="AM29" i="40"/>
  <c r="AL29" i="40"/>
  <c r="AK29" i="40"/>
  <c r="AJ29" i="40"/>
  <c r="AI29" i="40"/>
  <c r="AH29" i="40"/>
  <c r="AG29" i="40"/>
  <c r="AF29" i="40"/>
  <c r="AE29" i="40"/>
  <c r="AD29" i="40"/>
  <c r="AC29" i="40"/>
  <c r="AB29" i="40"/>
  <c r="AA29" i="40"/>
  <c r="Z29" i="40"/>
  <c r="Y29" i="40"/>
  <c r="X29" i="40"/>
  <c r="W29" i="40"/>
  <c r="V28" i="40"/>
  <c r="AP28" i="40"/>
  <c r="AO28" i="40"/>
  <c r="AN28" i="40"/>
  <c r="AM28" i="40"/>
  <c r="AL28" i="40"/>
  <c r="AK28" i="40"/>
  <c r="AJ28" i="40"/>
  <c r="AI28" i="40"/>
  <c r="AH28" i="40"/>
  <c r="AG28" i="40"/>
  <c r="AF28" i="40"/>
  <c r="AE28" i="40"/>
  <c r="AD28" i="40"/>
  <c r="AC28" i="40"/>
  <c r="AB28" i="40"/>
  <c r="AA28" i="40"/>
  <c r="Z28" i="40"/>
  <c r="Y28" i="40"/>
  <c r="X28" i="40"/>
  <c r="W28" i="40"/>
  <c r="V27" i="40"/>
  <c r="AP27" i="40"/>
  <c r="AO27" i="40"/>
  <c r="AN27" i="40"/>
  <c r="AM27" i="40"/>
  <c r="AL27" i="40"/>
  <c r="AK27" i="40"/>
  <c r="AJ27" i="40"/>
  <c r="AI27" i="40"/>
  <c r="AH27" i="40"/>
  <c r="AG27" i="40"/>
  <c r="AF27" i="40"/>
  <c r="AE27" i="40"/>
  <c r="AD27" i="40"/>
  <c r="AC27" i="40"/>
  <c r="AB27" i="40"/>
  <c r="AA27" i="40"/>
  <c r="Z27" i="40"/>
  <c r="Y27" i="40"/>
  <c r="X27" i="40"/>
  <c r="W27" i="40"/>
  <c r="V26" i="40"/>
  <c r="AP26" i="40"/>
  <c r="AO26" i="40"/>
  <c r="AN26" i="40"/>
  <c r="AM26" i="40"/>
  <c r="AL26" i="40"/>
  <c r="AK26" i="40"/>
  <c r="AJ26" i="40"/>
  <c r="AI26" i="40"/>
  <c r="AH26" i="40"/>
  <c r="AG26" i="40"/>
  <c r="AF26" i="40"/>
  <c r="AE26" i="40"/>
  <c r="AD26" i="40"/>
  <c r="AC26" i="40"/>
  <c r="AB26" i="40"/>
  <c r="AA26" i="40"/>
  <c r="Z26" i="40"/>
  <c r="Y26" i="40"/>
  <c r="X26" i="40"/>
  <c r="W26" i="40"/>
  <c r="V25" i="40"/>
  <c r="AP25" i="40"/>
  <c r="AO25" i="40"/>
  <c r="AN25" i="40"/>
  <c r="AM25" i="40"/>
  <c r="AL25" i="40"/>
  <c r="AK25" i="40"/>
  <c r="AJ25" i="40"/>
  <c r="AI25" i="40"/>
  <c r="AH25" i="40"/>
  <c r="AG25" i="40"/>
  <c r="AF25" i="40"/>
  <c r="AE25" i="40"/>
  <c r="AD25" i="40"/>
  <c r="AC25" i="40"/>
  <c r="AB25" i="40"/>
  <c r="AA25" i="40"/>
  <c r="Z25" i="40"/>
  <c r="Y25" i="40"/>
  <c r="X25" i="40"/>
  <c r="W25" i="40"/>
  <c r="V24" i="40"/>
  <c r="AP24" i="40"/>
  <c r="AO24" i="40"/>
  <c r="AN24" i="40"/>
  <c r="AM24" i="40"/>
  <c r="AL24" i="40"/>
  <c r="AK24" i="40"/>
  <c r="AJ24" i="40"/>
  <c r="AI24" i="40"/>
  <c r="AH24" i="40"/>
  <c r="AG24" i="40"/>
  <c r="AF24" i="40"/>
  <c r="AE24" i="40"/>
  <c r="AD24" i="40"/>
  <c r="AC24" i="40"/>
  <c r="AB24" i="40"/>
  <c r="AA24" i="40"/>
  <c r="Z24" i="40"/>
  <c r="Y24" i="40"/>
  <c r="X24" i="40"/>
  <c r="W24" i="40"/>
  <c r="V23" i="40"/>
  <c r="AP23" i="40"/>
  <c r="AO23" i="40"/>
  <c r="AN23" i="40"/>
  <c r="AM23" i="40"/>
  <c r="AL23" i="40"/>
  <c r="AK23" i="40"/>
  <c r="AJ23" i="40"/>
  <c r="AI23" i="40"/>
  <c r="AH23" i="40"/>
  <c r="AG23" i="40"/>
  <c r="AF23" i="40"/>
  <c r="AE23" i="40"/>
  <c r="AD23" i="40"/>
  <c r="AC23" i="40"/>
  <c r="AB23" i="40"/>
  <c r="AA23" i="40"/>
  <c r="Z23" i="40"/>
  <c r="Y23" i="40"/>
  <c r="X23" i="40"/>
  <c r="W23" i="40"/>
  <c r="V22" i="40"/>
  <c r="AP22" i="40"/>
  <c r="AO22" i="40"/>
  <c r="AN22" i="40"/>
  <c r="AM22" i="40"/>
  <c r="AL22" i="40"/>
  <c r="AK22" i="40"/>
  <c r="AJ22" i="40"/>
  <c r="AI22" i="40"/>
  <c r="AH22" i="40"/>
  <c r="AG22" i="40"/>
  <c r="AF22" i="40"/>
  <c r="AE22" i="40"/>
  <c r="AD22" i="40"/>
  <c r="AC22" i="40"/>
  <c r="AB22" i="40"/>
  <c r="AA22" i="40"/>
  <c r="Z22" i="40"/>
  <c r="Y22" i="40"/>
  <c r="X22" i="40"/>
  <c r="W22" i="40"/>
  <c r="V21" i="40"/>
  <c r="AP21" i="40"/>
  <c r="AO21" i="40"/>
  <c r="AN21" i="40"/>
  <c r="AM21" i="40"/>
  <c r="AL21" i="40"/>
  <c r="AK21" i="40"/>
  <c r="AJ21" i="40"/>
  <c r="AI21" i="40"/>
  <c r="AH21" i="40"/>
  <c r="AG21" i="40"/>
  <c r="AF21" i="40"/>
  <c r="AE21" i="40"/>
  <c r="AD21" i="40"/>
  <c r="AC21" i="40"/>
  <c r="AB21" i="40"/>
  <c r="AA21" i="40"/>
  <c r="Z21" i="40"/>
  <c r="Y21" i="40"/>
  <c r="X21" i="40"/>
  <c r="W21" i="40"/>
  <c r="V20" i="40"/>
  <c r="AP20" i="40"/>
  <c r="AO20" i="40"/>
  <c r="AN20" i="40"/>
  <c r="AM20" i="40"/>
  <c r="AL20" i="40"/>
  <c r="AK20" i="40"/>
  <c r="AJ20" i="40"/>
  <c r="AI20" i="40"/>
  <c r="AH20" i="40"/>
  <c r="AG20" i="40"/>
  <c r="AF20" i="40"/>
  <c r="AE20" i="40"/>
  <c r="AD20" i="40"/>
  <c r="AC20" i="40"/>
  <c r="AB20" i="40"/>
  <c r="AA20" i="40"/>
  <c r="Z20" i="40"/>
  <c r="Y20" i="40"/>
  <c r="X20" i="40"/>
  <c r="W20" i="40"/>
  <c r="V19" i="40"/>
  <c r="AP19" i="40"/>
  <c r="AO19" i="40"/>
  <c r="AN19" i="40"/>
  <c r="AM19" i="40"/>
  <c r="AL19" i="40"/>
  <c r="AK19" i="40"/>
  <c r="AJ19" i="40"/>
  <c r="AI19" i="40"/>
  <c r="AH19" i="40"/>
  <c r="AG19" i="40"/>
  <c r="AF19" i="40"/>
  <c r="AE19" i="40"/>
  <c r="AD19" i="40"/>
  <c r="AC19" i="40"/>
  <c r="AB19" i="40"/>
  <c r="AA19" i="40"/>
  <c r="Z19" i="40"/>
  <c r="Y19" i="40"/>
  <c r="X19" i="40"/>
  <c r="W19" i="40"/>
  <c r="V18" i="40"/>
  <c r="AP18" i="40"/>
  <c r="AO18" i="40"/>
  <c r="AN18" i="40"/>
  <c r="AM18" i="40"/>
  <c r="AL18" i="40"/>
  <c r="AK18" i="40"/>
  <c r="AJ18" i="40"/>
  <c r="AI18" i="40"/>
  <c r="AH18" i="40"/>
  <c r="AG18" i="40"/>
  <c r="AF18" i="40"/>
  <c r="AE18" i="40"/>
  <c r="AD18" i="40"/>
  <c r="AC18" i="40"/>
  <c r="AB18" i="40"/>
  <c r="AA18" i="40"/>
  <c r="Z18" i="40"/>
  <c r="Y18" i="40"/>
  <c r="X18" i="40"/>
  <c r="W18" i="40"/>
  <c r="V17" i="40"/>
  <c r="AP17" i="40"/>
  <c r="AO17" i="40"/>
  <c r="AN17" i="40"/>
  <c r="AM17" i="40"/>
  <c r="AL17" i="40"/>
  <c r="AK17" i="40"/>
  <c r="AJ17" i="40"/>
  <c r="AI17" i="40"/>
  <c r="AH17" i="40"/>
  <c r="AG17" i="40"/>
  <c r="AF17" i="40"/>
  <c r="AE17" i="40"/>
  <c r="AD17" i="40"/>
  <c r="AC17" i="40"/>
  <c r="AB17" i="40"/>
  <c r="AA17" i="40"/>
  <c r="Z17" i="40"/>
  <c r="Y17" i="40"/>
  <c r="X17" i="40"/>
  <c r="W17" i="40"/>
  <c r="V16" i="40"/>
  <c r="AP16" i="40"/>
  <c r="AO16" i="40"/>
  <c r="AN16" i="40"/>
  <c r="AM16" i="40"/>
  <c r="AL16" i="40"/>
  <c r="AK16" i="40"/>
  <c r="AJ16" i="40"/>
  <c r="AI16" i="40"/>
  <c r="AH16" i="40"/>
  <c r="AG16" i="40"/>
  <c r="AF16" i="40"/>
  <c r="AE16" i="40"/>
  <c r="AD16" i="40"/>
  <c r="AC16" i="40"/>
  <c r="AB16" i="40"/>
  <c r="AA16" i="40"/>
  <c r="Z16" i="40"/>
  <c r="Y16" i="40"/>
  <c r="X16" i="40"/>
  <c r="W16" i="40"/>
  <c r="V15" i="40"/>
  <c r="AP15" i="40"/>
  <c r="AO15" i="40"/>
  <c r="AN15" i="40"/>
  <c r="AM15" i="40"/>
  <c r="AL15" i="40"/>
  <c r="AK15" i="40"/>
  <c r="AJ15" i="40"/>
  <c r="AI15" i="40"/>
  <c r="AH15" i="40"/>
  <c r="AG15" i="40"/>
  <c r="AF15" i="40"/>
  <c r="AE15" i="40"/>
  <c r="AD15" i="40"/>
  <c r="AC15" i="40"/>
  <c r="AB15" i="40"/>
  <c r="AA15" i="40"/>
  <c r="Z15" i="40"/>
  <c r="Y15" i="40"/>
  <c r="X15" i="40"/>
  <c r="W15" i="40"/>
  <c r="V14" i="40"/>
  <c r="AP14" i="40"/>
  <c r="AO14" i="40"/>
  <c r="AN14" i="40"/>
  <c r="AM14" i="40"/>
  <c r="AL14" i="40"/>
  <c r="AK14" i="40"/>
  <c r="AJ14" i="40"/>
  <c r="AI14" i="40"/>
  <c r="AH14" i="40"/>
  <c r="AG14" i="40"/>
  <c r="AF14" i="40"/>
  <c r="AE14" i="40"/>
  <c r="AD14" i="40"/>
  <c r="AC14" i="40"/>
  <c r="AB14" i="40"/>
  <c r="AA14" i="40"/>
  <c r="Z14" i="40"/>
  <c r="Y14" i="40"/>
  <c r="X14" i="40"/>
  <c r="W14" i="40"/>
  <c r="V13" i="40"/>
  <c r="AP13" i="40"/>
  <c r="AO13" i="40"/>
  <c r="AN13" i="40"/>
  <c r="AM13" i="40"/>
  <c r="AL13" i="40"/>
  <c r="AK13" i="40"/>
  <c r="AJ13" i="40"/>
  <c r="AI13" i="40"/>
  <c r="AH13" i="40"/>
  <c r="AG13" i="40"/>
  <c r="AF13" i="40"/>
  <c r="AE13" i="40"/>
  <c r="AD13" i="40"/>
  <c r="AC13" i="40"/>
  <c r="AB13" i="40"/>
  <c r="AA13" i="40"/>
  <c r="Z13" i="40"/>
  <c r="Y13" i="40"/>
  <c r="X13" i="40"/>
  <c r="W13" i="40"/>
  <c r="V12" i="40"/>
  <c r="AP12" i="40"/>
  <c r="AO12" i="40"/>
  <c r="AN12" i="40"/>
  <c r="AM12" i="40"/>
  <c r="AL12" i="40"/>
  <c r="AK12" i="40"/>
  <c r="AJ12" i="40"/>
  <c r="AI12" i="40"/>
  <c r="AH12" i="40"/>
  <c r="AG12" i="40"/>
  <c r="AF12" i="40"/>
  <c r="AE12" i="40"/>
  <c r="AD12" i="40"/>
  <c r="AC12" i="40"/>
  <c r="AB12" i="40"/>
  <c r="AA12" i="40"/>
  <c r="Z12" i="40"/>
  <c r="Y12" i="40"/>
  <c r="X12" i="40"/>
  <c r="W12" i="40"/>
  <c r="V11" i="40"/>
  <c r="AP11" i="40"/>
  <c r="AO11" i="40"/>
  <c r="AN11" i="40"/>
  <c r="AM11" i="40"/>
  <c r="AL11" i="40"/>
  <c r="AK11" i="40"/>
  <c r="AJ11" i="40"/>
  <c r="AI11" i="40"/>
  <c r="AH11" i="40"/>
  <c r="AG11" i="40"/>
  <c r="AF11" i="40"/>
  <c r="AE11" i="40"/>
  <c r="AD11" i="40"/>
  <c r="AC11" i="40"/>
  <c r="AB11" i="40"/>
  <c r="AA11" i="40"/>
  <c r="Z11" i="40"/>
  <c r="Y11" i="40"/>
  <c r="X11" i="40"/>
  <c r="W11" i="40"/>
  <c r="V10" i="40"/>
  <c r="AP10" i="40"/>
  <c r="AO10" i="40"/>
  <c r="AN10" i="40"/>
  <c r="AM10" i="40"/>
  <c r="AL10" i="40"/>
  <c r="AK10" i="40"/>
  <c r="AJ10" i="40"/>
  <c r="AI10" i="40"/>
  <c r="AH10" i="40"/>
  <c r="AG10" i="40"/>
  <c r="AF10" i="40"/>
  <c r="AE10" i="40"/>
  <c r="AD10" i="40"/>
  <c r="AC10" i="40"/>
  <c r="AB10" i="40"/>
  <c r="AA10" i="40"/>
  <c r="Z10" i="40"/>
  <c r="Y10" i="40"/>
  <c r="X10" i="40"/>
  <c r="W10" i="40"/>
  <c r="V9" i="40"/>
  <c r="AP9" i="40"/>
  <c r="AO9" i="40"/>
  <c r="AN9" i="40"/>
  <c r="AM9" i="40"/>
  <c r="AL9" i="40"/>
  <c r="AK9" i="40"/>
  <c r="AJ9" i="40"/>
  <c r="AI9" i="40"/>
  <c r="AH9" i="40"/>
  <c r="AG9" i="40"/>
  <c r="AF9" i="40"/>
  <c r="AE9" i="40"/>
  <c r="AD9" i="40"/>
  <c r="AC9" i="40"/>
  <c r="AB9" i="40"/>
  <c r="AA9" i="40"/>
  <c r="Z9" i="40"/>
  <c r="Y9" i="40"/>
  <c r="X9" i="40"/>
  <c r="W9" i="40"/>
  <c r="V8" i="40"/>
  <c r="AP8" i="40"/>
  <c r="AO8" i="40"/>
  <c r="AN8" i="40"/>
  <c r="AM8" i="40"/>
  <c r="AL8" i="40"/>
  <c r="AK8" i="40"/>
  <c r="AJ8" i="40"/>
  <c r="AI8" i="40"/>
  <c r="AH8" i="40"/>
  <c r="AG8" i="40"/>
  <c r="AF8" i="40"/>
  <c r="AE8" i="40"/>
  <c r="AD8" i="40"/>
  <c r="AC8" i="40"/>
  <c r="AB8" i="40"/>
  <c r="AA8" i="40"/>
  <c r="Z8" i="40"/>
  <c r="Y8" i="40"/>
  <c r="X8" i="40"/>
  <c r="W8" i="40"/>
  <c r="V7" i="40"/>
  <c r="AP7" i="40"/>
  <c r="AO7" i="40"/>
  <c r="AN7" i="40"/>
  <c r="AM7" i="40"/>
  <c r="AL7" i="40"/>
  <c r="AK7" i="40"/>
  <c r="AJ7" i="40"/>
  <c r="AI7" i="40"/>
  <c r="AH7" i="40"/>
  <c r="AG7" i="40"/>
  <c r="AF7" i="40"/>
  <c r="AE7" i="40"/>
  <c r="AD7" i="40"/>
  <c r="AC7" i="40"/>
  <c r="AB7" i="40"/>
  <c r="AA7" i="40"/>
  <c r="Z7" i="40"/>
  <c r="Y7" i="40"/>
  <c r="X7" i="40"/>
  <c r="W7" i="40"/>
  <c r="V6" i="40"/>
  <c r="AP6" i="40"/>
  <c r="AO6" i="40"/>
  <c r="AN6" i="40"/>
  <c r="AM6" i="40"/>
  <c r="AL6" i="40"/>
  <c r="AK6" i="40"/>
  <c r="AJ6" i="40"/>
  <c r="AI6" i="40"/>
  <c r="AH6" i="40"/>
  <c r="AG6" i="40"/>
  <c r="AF6" i="40"/>
  <c r="AE6" i="40"/>
  <c r="AD6" i="40"/>
  <c r="AC6" i="40"/>
  <c r="AB6" i="40"/>
  <c r="AA6" i="40"/>
  <c r="Z6" i="40"/>
  <c r="Y6" i="40"/>
  <c r="X6" i="40"/>
  <c r="W6" i="40"/>
  <c r="V5" i="40"/>
  <c r="AP5" i="40"/>
  <c r="AO5" i="40"/>
  <c r="AN5" i="40"/>
  <c r="AM5" i="40"/>
  <c r="AL5" i="40"/>
  <c r="AK5" i="40"/>
  <c r="AJ5" i="40"/>
  <c r="AI5" i="40"/>
  <c r="AH5" i="40"/>
  <c r="AG5" i="40"/>
  <c r="AF5" i="40"/>
  <c r="AE5" i="40"/>
  <c r="AD5" i="40"/>
  <c r="AC5" i="40"/>
  <c r="AB5" i="40"/>
  <c r="AA5" i="40"/>
  <c r="Z5" i="40"/>
  <c r="Y5" i="40"/>
  <c r="X5" i="40"/>
  <c r="W5" i="40"/>
  <c r="V4" i="40"/>
  <c r="AP4" i="40"/>
  <c r="AO4" i="40"/>
  <c r="AN4" i="40"/>
  <c r="AM4" i="40"/>
  <c r="AL4" i="40"/>
  <c r="AK4" i="40"/>
  <c r="AJ4" i="40"/>
  <c r="AI4" i="40"/>
  <c r="AH4" i="40"/>
  <c r="AG4" i="40"/>
  <c r="AF4" i="40"/>
  <c r="AE4" i="40"/>
  <c r="AD4" i="40"/>
  <c r="AC4" i="40"/>
  <c r="AB4" i="40"/>
  <c r="AA4" i="40"/>
  <c r="Z4" i="40"/>
  <c r="Y4" i="40"/>
  <c r="X4" i="40"/>
  <c r="W4" i="40"/>
  <c r="V3" i="40"/>
  <c r="AP3" i="40"/>
  <c r="AO3" i="40"/>
  <c r="AN3" i="40"/>
  <c r="AM3" i="40"/>
  <c r="AL3" i="40"/>
  <c r="AK3" i="40"/>
  <c r="AJ3" i="40"/>
  <c r="AI3" i="40"/>
  <c r="AH3" i="40"/>
  <c r="AG3" i="40"/>
  <c r="AF3" i="40"/>
  <c r="AE3" i="40"/>
  <c r="AD3" i="40"/>
  <c r="AC3" i="40"/>
  <c r="AB3" i="40"/>
  <c r="AA3" i="40"/>
  <c r="Z3" i="40"/>
  <c r="Y3" i="40"/>
  <c r="X3" i="40"/>
  <c r="W3" i="40"/>
  <c r="V2" i="40"/>
  <c r="AP2" i="40"/>
  <c r="AO2" i="40"/>
  <c r="AN2" i="40"/>
  <c r="AM2" i="40"/>
  <c r="AL2" i="40"/>
  <c r="AK2" i="40"/>
  <c r="AJ2" i="40"/>
  <c r="AI2" i="40"/>
  <c r="AH2" i="40"/>
  <c r="AG2" i="40"/>
  <c r="AF2" i="40"/>
  <c r="AE2" i="40"/>
  <c r="AD2" i="40"/>
  <c r="AC2" i="40"/>
  <c r="AB2" i="40"/>
  <c r="AA2" i="40"/>
  <c r="Z2" i="40"/>
  <c r="Y2" i="40"/>
  <c r="X2" i="40"/>
  <c r="W2" i="40"/>
  <c r="V177" i="24"/>
  <c r="AP177" i="24"/>
  <c r="AO177" i="24"/>
  <c r="AN177" i="24"/>
  <c r="AM177" i="24"/>
  <c r="AL177" i="24"/>
  <c r="AK177" i="24"/>
  <c r="AJ177" i="24"/>
  <c r="AI177" i="24"/>
  <c r="AH177" i="24"/>
  <c r="AG177" i="24"/>
  <c r="AF177" i="24"/>
  <c r="AE177" i="24"/>
  <c r="AD177" i="24"/>
  <c r="AC177" i="24"/>
  <c r="AB177" i="24"/>
  <c r="AA177" i="24"/>
  <c r="Z177" i="24"/>
  <c r="Y177" i="24"/>
  <c r="X177" i="24"/>
  <c r="W177" i="24"/>
  <c r="V176" i="24"/>
  <c r="AP176" i="24"/>
  <c r="AO176" i="24"/>
  <c r="AN176" i="24"/>
  <c r="AM176" i="24"/>
  <c r="AL176" i="24"/>
  <c r="AK176" i="24"/>
  <c r="AJ176" i="24"/>
  <c r="AI176" i="24"/>
  <c r="AH176" i="24"/>
  <c r="AG176" i="24"/>
  <c r="AF176" i="24"/>
  <c r="AE176" i="24"/>
  <c r="AD176" i="24"/>
  <c r="AC176" i="24"/>
  <c r="AB176" i="24"/>
  <c r="AA176" i="24"/>
  <c r="Z176" i="24"/>
  <c r="Y176" i="24"/>
  <c r="X176" i="24"/>
  <c r="W176" i="24"/>
  <c r="V175" i="24"/>
  <c r="AP175" i="24"/>
  <c r="AO175" i="24"/>
  <c r="AN175" i="24"/>
  <c r="AM175" i="24"/>
  <c r="AL175" i="24"/>
  <c r="AK175" i="24"/>
  <c r="AJ175" i="24"/>
  <c r="AI175" i="24"/>
  <c r="AH175" i="24"/>
  <c r="AG175" i="24"/>
  <c r="AF175" i="24"/>
  <c r="AE175" i="24"/>
  <c r="AD175" i="24"/>
  <c r="AC175" i="24"/>
  <c r="AB175" i="24"/>
  <c r="AA175" i="24"/>
  <c r="Z175" i="24"/>
  <c r="Y175" i="24"/>
  <c r="X175" i="24"/>
  <c r="W175" i="24"/>
  <c r="V174" i="24"/>
  <c r="AP174" i="24"/>
  <c r="AO174" i="24"/>
  <c r="AN174" i="24"/>
  <c r="AM174" i="24"/>
  <c r="AL174" i="24"/>
  <c r="AK174" i="24"/>
  <c r="AJ174" i="24"/>
  <c r="AI174" i="24"/>
  <c r="AH174" i="24"/>
  <c r="AG174" i="24"/>
  <c r="AF174" i="24"/>
  <c r="AE174" i="24"/>
  <c r="AD174" i="24"/>
  <c r="AC174" i="24"/>
  <c r="AB174" i="24"/>
  <c r="AA174" i="24"/>
  <c r="Z174" i="24"/>
  <c r="Y174" i="24"/>
  <c r="X174" i="24"/>
  <c r="W174" i="24"/>
  <c r="V173" i="24"/>
  <c r="AP173" i="24"/>
  <c r="AO173" i="24"/>
  <c r="AN173" i="24"/>
  <c r="AM173" i="24"/>
  <c r="AL173" i="24"/>
  <c r="AK173" i="24"/>
  <c r="AJ173" i="24"/>
  <c r="AI173" i="24"/>
  <c r="AH173" i="24"/>
  <c r="AG173" i="24"/>
  <c r="AF173" i="24"/>
  <c r="AE173" i="24"/>
  <c r="AD173" i="24"/>
  <c r="AC173" i="24"/>
  <c r="AB173" i="24"/>
  <c r="AA173" i="24"/>
  <c r="Z173" i="24"/>
  <c r="Y173" i="24"/>
  <c r="X173" i="24"/>
  <c r="W173" i="24"/>
  <c r="V172" i="24"/>
  <c r="AP172" i="24"/>
  <c r="AO172" i="24"/>
  <c r="AN172" i="24"/>
  <c r="AM172" i="24"/>
  <c r="AL172" i="24"/>
  <c r="AK172" i="24"/>
  <c r="AJ172" i="24"/>
  <c r="AI172" i="24"/>
  <c r="AH172" i="24"/>
  <c r="AG172" i="24"/>
  <c r="AF172" i="24"/>
  <c r="AE172" i="24"/>
  <c r="AD172" i="24"/>
  <c r="AC172" i="24"/>
  <c r="AB172" i="24"/>
  <c r="AA172" i="24"/>
  <c r="Z172" i="24"/>
  <c r="Y172" i="24"/>
  <c r="X172" i="24"/>
  <c r="W172" i="24"/>
  <c r="V171" i="24"/>
  <c r="AP171" i="24"/>
  <c r="AO171" i="24"/>
  <c r="AN171" i="24"/>
  <c r="AM171" i="24"/>
  <c r="AL171" i="24"/>
  <c r="AK171" i="24"/>
  <c r="AJ171" i="24"/>
  <c r="AI171" i="24"/>
  <c r="AH171" i="24"/>
  <c r="AG171" i="24"/>
  <c r="AF171" i="24"/>
  <c r="AE171" i="24"/>
  <c r="AD171" i="24"/>
  <c r="AC171" i="24"/>
  <c r="AB171" i="24"/>
  <c r="AA171" i="24"/>
  <c r="Z171" i="24"/>
  <c r="Y171" i="24"/>
  <c r="X171" i="24"/>
  <c r="W171" i="24"/>
  <c r="V170" i="24"/>
  <c r="AP170" i="24"/>
  <c r="AO170" i="24"/>
  <c r="AN170" i="24"/>
  <c r="AM170" i="24"/>
  <c r="AL170" i="24"/>
  <c r="AK170" i="24"/>
  <c r="AJ170" i="24"/>
  <c r="AI170" i="24"/>
  <c r="AH170" i="24"/>
  <c r="AG170" i="24"/>
  <c r="AF170" i="24"/>
  <c r="AE170" i="24"/>
  <c r="AD170" i="24"/>
  <c r="AC170" i="24"/>
  <c r="AB170" i="24"/>
  <c r="AA170" i="24"/>
  <c r="Z170" i="24"/>
  <c r="Y170" i="24"/>
  <c r="X170" i="24"/>
  <c r="W170" i="24"/>
  <c r="V169" i="24"/>
  <c r="AP169" i="24"/>
  <c r="AO169" i="24"/>
  <c r="AN169" i="24"/>
  <c r="AM169" i="24"/>
  <c r="AL169" i="24"/>
  <c r="AK169" i="24"/>
  <c r="AJ169" i="24"/>
  <c r="AI169" i="24"/>
  <c r="AH169" i="24"/>
  <c r="AG169" i="24"/>
  <c r="AF169" i="24"/>
  <c r="AE169" i="24"/>
  <c r="AD169" i="24"/>
  <c r="AC169" i="24"/>
  <c r="AB169" i="24"/>
  <c r="AA169" i="24"/>
  <c r="Z169" i="24"/>
  <c r="Y169" i="24"/>
  <c r="X169" i="24"/>
  <c r="W169" i="24"/>
  <c r="V168" i="24"/>
  <c r="AP168" i="24"/>
  <c r="AO168" i="24"/>
  <c r="AN168" i="24"/>
  <c r="AM168" i="24"/>
  <c r="AL168" i="24"/>
  <c r="AK168" i="24"/>
  <c r="AJ168" i="24"/>
  <c r="AI168" i="24"/>
  <c r="AH168" i="24"/>
  <c r="AG168" i="24"/>
  <c r="AF168" i="24"/>
  <c r="AE168" i="24"/>
  <c r="AD168" i="24"/>
  <c r="AC168" i="24"/>
  <c r="AB168" i="24"/>
  <c r="AA168" i="24"/>
  <c r="Z168" i="24"/>
  <c r="Y168" i="24"/>
  <c r="X168" i="24"/>
  <c r="W168" i="24"/>
  <c r="V167" i="24"/>
  <c r="AP167" i="24"/>
  <c r="AO167" i="24"/>
  <c r="AN167" i="24"/>
  <c r="AM167" i="24"/>
  <c r="AL167" i="24"/>
  <c r="AK167" i="24"/>
  <c r="AJ167" i="24"/>
  <c r="AI167" i="24"/>
  <c r="AH167" i="24"/>
  <c r="AG167" i="24"/>
  <c r="AF167" i="24"/>
  <c r="AE167" i="24"/>
  <c r="AD167" i="24"/>
  <c r="AC167" i="24"/>
  <c r="AB167" i="24"/>
  <c r="AA167" i="24"/>
  <c r="Z167" i="24"/>
  <c r="Y167" i="24"/>
  <c r="X167" i="24"/>
  <c r="W167" i="24"/>
  <c r="V166" i="24"/>
  <c r="AP166" i="24"/>
  <c r="AO166" i="24"/>
  <c r="AN166" i="24"/>
  <c r="AM166" i="24"/>
  <c r="AL166" i="24"/>
  <c r="AK166" i="24"/>
  <c r="AJ166" i="24"/>
  <c r="AI166" i="24"/>
  <c r="AH166" i="24"/>
  <c r="AG166" i="24"/>
  <c r="AF166" i="24"/>
  <c r="AE166" i="24"/>
  <c r="AD166" i="24"/>
  <c r="AC166" i="24"/>
  <c r="AB166" i="24"/>
  <c r="AA166" i="24"/>
  <c r="Z166" i="24"/>
  <c r="Y166" i="24"/>
  <c r="X166" i="24"/>
  <c r="W166" i="24"/>
  <c r="V165" i="24"/>
  <c r="AP165" i="24"/>
  <c r="AO165" i="24"/>
  <c r="AN165" i="24"/>
  <c r="AM165" i="24"/>
  <c r="AL165" i="24"/>
  <c r="AK165" i="24"/>
  <c r="AJ165" i="24"/>
  <c r="AI165" i="24"/>
  <c r="AH165" i="24"/>
  <c r="AG165" i="24"/>
  <c r="AF165" i="24"/>
  <c r="AE165" i="24"/>
  <c r="AD165" i="24"/>
  <c r="AC165" i="24"/>
  <c r="AB165" i="24"/>
  <c r="AA165" i="24"/>
  <c r="Z165" i="24"/>
  <c r="Y165" i="24"/>
  <c r="X165" i="24"/>
  <c r="W165" i="24"/>
  <c r="V164" i="24"/>
  <c r="AP164" i="24"/>
  <c r="AO164" i="24"/>
  <c r="AN164" i="24"/>
  <c r="AM164" i="24"/>
  <c r="AL164" i="24"/>
  <c r="AK164" i="24"/>
  <c r="AJ164" i="24"/>
  <c r="AI164" i="24"/>
  <c r="AH164" i="24"/>
  <c r="AG164" i="24"/>
  <c r="AF164" i="24"/>
  <c r="AE164" i="24"/>
  <c r="AD164" i="24"/>
  <c r="AC164" i="24"/>
  <c r="AB164" i="24"/>
  <c r="AA164" i="24"/>
  <c r="Z164" i="24"/>
  <c r="Y164" i="24"/>
  <c r="X164" i="24"/>
  <c r="W164" i="24"/>
  <c r="V163" i="24"/>
  <c r="AP163" i="24"/>
  <c r="AO163" i="24"/>
  <c r="AN163" i="24"/>
  <c r="AM163" i="24"/>
  <c r="AL163" i="24"/>
  <c r="AK163" i="24"/>
  <c r="AJ163" i="24"/>
  <c r="AI163" i="24"/>
  <c r="AH163" i="24"/>
  <c r="AG163" i="24"/>
  <c r="AF163" i="24"/>
  <c r="AE163" i="24"/>
  <c r="AD163" i="24"/>
  <c r="AC163" i="24"/>
  <c r="AB163" i="24"/>
  <c r="AA163" i="24"/>
  <c r="Z163" i="24"/>
  <c r="Y163" i="24"/>
  <c r="X163" i="24"/>
  <c r="W163" i="24"/>
  <c r="V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Z162" i="24"/>
  <c r="Y162" i="24"/>
  <c r="X162" i="24"/>
  <c r="W162" i="24"/>
  <c r="V161" i="24"/>
  <c r="AP161" i="24"/>
  <c r="AO161" i="24"/>
  <c r="AN161" i="24"/>
  <c r="AM161" i="24"/>
  <c r="AL161" i="24"/>
  <c r="AK161" i="24"/>
  <c r="AJ161" i="24"/>
  <c r="AI161" i="24"/>
  <c r="AH161" i="24"/>
  <c r="AG161" i="24"/>
  <c r="AF161" i="24"/>
  <c r="AE161" i="24"/>
  <c r="AD161" i="24"/>
  <c r="AC161" i="24"/>
  <c r="AB161" i="24"/>
  <c r="AA161" i="24"/>
  <c r="Z161" i="24"/>
  <c r="Y161" i="24"/>
  <c r="X161" i="24"/>
  <c r="W161" i="24"/>
  <c r="V160" i="24"/>
  <c r="AP160" i="24"/>
  <c r="AO160" i="24"/>
  <c r="AN160" i="24"/>
  <c r="AM160" i="24"/>
  <c r="AL160" i="24"/>
  <c r="AK160" i="24"/>
  <c r="AJ160" i="24"/>
  <c r="AI160" i="24"/>
  <c r="AH160" i="24"/>
  <c r="AG160" i="24"/>
  <c r="AF160" i="24"/>
  <c r="AE160" i="24"/>
  <c r="AD160" i="24"/>
  <c r="AC160" i="24"/>
  <c r="AB160" i="24"/>
  <c r="AA160" i="24"/>
  <c r="Z160" i="24"/>
  <c r="Y160" i="24"/>
  <c r="X160" i="24"/>
  <c r="W160" i="24"/>
  <c r="V159" i="24"/>
  <c r="AP159" i="24"/>
  <c r="AO159" i="24"/>
  <c r="AN159" i="24"/>
  <c r="AM159" i="24"/>
  <c r="AL159" i="24"/>
  <c r="AK159" i="24"/>
  <c r="AJ159" i="24"/>
  <c r="AI159" i="24"/>
  <c r="AH159" i="24"/>
  <c r="AG159" i="24"/>
  <c r="AF159" i="24"/>
  <c r="AE159" i="24"/>
  <c r="AD159" i="24"/>
  <c r="AC159" i="24"/>
  <c r="AB159" i="24"/>
  <c r="AA159" i="24"/>
  <c r="Z159" i="24"/>
  <c r="Y159" i="24"/>
  <c r="X159" i="24"/>
  <c r="W159" i="24"/>
  <c r="V158" i="24"/>
  <c r="AP158" i="24"/>
  <c r="AO158" i="24"/>
  <c r="AN158" i="24"/>
  <c r="AM158" i="24"/>
  <c r="AL158" i="24"/>
  <c r="AK158" i="24"/>
  <c r="AJ158" i="24"/>
  <c r="AI158" i="24"/>
  <c r="AH158" i="24"/>
  <c r="AG158" i="24"/>
  <c r="AF158" i="24"/>
  <c r="AE158" i="24"/>
  <c r="AD158" i="24"/>
  <c r="AC158" i="24"/>
  <c r="AB158" i="24"/>
  <c r="AA158" i="24"/>
  <c r="Z158" i="24"/>
  <c r="Y158" i="24"/>
  <c r="X158" i="24"/>
  <c r="W158" i="24"/>
  <c r="V157" i="24"/>
  <c r="AP157" i="24"/>
  <c r="AO157" i="24"/>
  <c r="AN157" i="24"/>
  <c r="AM157" i="24"/>
  <c r="AL157" i="24"/>
  <c r="AK157" i="24"/>
  <c r="AJ157" i="24"/>
  <c r="AI157" i="24"/>
  <c r="AH157" i="24"/>
  <c r="AG157" i="24"/>
  <c r="AF157" i="24"/>
  <c r="AE157" i="24"/>
  <c r="AD157" i="24"/>
  <c r="AC157" i="24"/>
  <c r="AB157" i="24"/>
  <c r="AA157" i="24"/>
  <c r="Z157" i="24"/>
  <c r="Y157" i="24"/>
  <c r="X157" i="24"/>
  <c r="W157" i="24"/>
  <c r="V156" i="24"/>
  <c r="AP156" i="24"/>
  <c r="AO156" i="24"/>
  <c r="AN156" i="24"/>
  <c r="AM156" i="24"/>
  <c r="AL156" i="24"/>
  <c r="AK156" i="24"/>
  <c r="AJ156" i="24"/>
  <c r="AI156" i="24"/>
  <c r="AH156" i="24"/>
  <c r="AG156" i="24"/>
  <c r="AF156" i="24"/>
  <c r="AE156" i="24"/>
  <c r="AD156" i="24"/>
  <c r="AC156" i="24"/>
  <c r="AB156" i="24"/>
  <c r="AA156" i="24"/>
  <c r="Z156" i="24"/>
  <c r="Y156" i="24"/>
  <c r="X156" i="24"/>
  <c r="W156" i="24"/>
  <c r="V155" i="24"/>
  <c r="AP155" i="24"/>
  <c r="AO155" i="24"/>
  <c r="AN155" i="24"/>
  <c r="AM155" i="24"/>
  <c r="AL155" i="24"/>
  <c r="AK155" i="24"/>
  <c r="AJ155" i="24"/>
  <c r="AI155" i="24"/>
  <c r="AH155" i="24"/>
  <c r="AG155" i="24"/>
  <c r="AF155" i="24"/>
  <c r="AE155" i="24"/>
  <c r="AD155" i="24"/>
  <c r="AC155" i="24"/>
  <c r="AB155" i="24"/>
  <c r="AA155" i="24"/>
  <c r="Z155" i="24"/>
  <c r="Y155" i="24"/>
  <c r="X155" i="24"/>
  <c r="W155" i="24"/>
  <c r="V154" i="24"/>
  <c r="AP154" i="24"/>
  <c r="AO154" i="24"/>
  <c r="AN154" i="24"/>
  <c r="AM154" i="24"/>
  <c r="AL154" i="24"/>
  <c r="AK154" i="24"/>
  <c r="AJ154" i="24"/>
  <c r="AI154" i="24"/>
  <c r="AH154" i="24"/>
  <c r="AG154" i="24"/>
  <c r="AF154" i="24"/>
  <c r="AE154" i="24"/>
  <c r="AD154" i="24"/>
  <c r="AC154" i="24"/>
  <c r="AB154" i="24"/>
  <c r="AA154" i="24"/>
  <c r="Z154" i="24"/>
  <c r="Y154" i="24"/>
  <c r="X154" i="24"/>
  <c r="W154" i="24"/>
  <c r="V153" i="24"/>
  <c r="AP153" i="24"/>
  <c r="AO153" i="24"/>
  <c r="AN153" i="24"/>
  <c r="AM153" i="24"/>
  <c r="AL153" i="24"/>
  <c r="AK153" i="24"/>
  <c r="AJ153" i="24"/>
  <c r="AI153" i="24"/>
  <c r="AH153" i="24"/>
  <c r="AG153" i="24"/>
  <c r="AF153" i="24"/>
  <c r="AE153" i="24"/>
  <c r="AD153" i="24"/>
  <c r="AC153" i="24"/>
  <c r="AB153" i="24"/>
  <c r="AA153" i="24"/>
  <c r="Z153" i="24"/>
  <c r="Y153" i="24"/>
  <c r="X153" i="24"/>
  <c r="W153" i="24"/>
  <c r="V152" i="24"/>
  <c r="AP152" i="24"/>
  <c r="AO152" i="24"/>
  <c r="AN152" i="24"/>
  <c r="AM152" i="24"/>
  <c r="AL152" i="24"/>
  <c r="AK152" i="24"/>
  <c r="AJ152" i="24"/>
  <c r="AI152" i="24"/>
  <c r="AH152" i="24"/>
  <c r="AG152" i="24"/>
  <c r="AF152" i="24"/>
  <c r="AE152" i="24"/>
  <c r="AD152" i="24"/>
  <c r="AC152" i="24"/>
  <c r="AB152" i="24"/>
  <c r="AA152" i="24"/>
  <c r="Z152" i="24"/>
  <c r="Y152" i="24"/>
  <c r="X152" i="24"/>
  <c r="W152" i="24"/>
  <c r="V151" i="24"/>
  <c r="AP151" i="24"/>
  <c r="AO151" i="24"/>
  <c r="AN151" i="24"/>
  <c r="AM151" i="24"/>
  <c r="AL151" i="24"/>
  <c r="AK151" i="24"/>
  <c r="AJ151" i="24"/>
  <c r="AI151" i="24"/>
  <c r="AH151" i="24"/>
  <c r="AG151" i="24"/>
  <c r="AF151" i="24"/>
  <c r="AE151" i="24"/>
  <c r="AD151" i="24"/>
  <c r="AC151" i="24"/>
  <c r="AB151" i="24"/>
  <c r="AA151" i="24"/>
  <c r="Z151" i="24"/>
  <c r="Y151" i="24"/>
  <c r="X151" i="24"/>
  <c r="W151" i="24"/>
  <c r="V150" i="24"/>
  <c r="AP150" i="24"/>
  <c r="AO150" i="24"/>
  <c r="AN150" i="24"/>
  <c r="AM150" i="24"/>
  <c r="AL150" i="24"/>
  <c r="AK150" i="24"/>
  <c r="AJ150" i="24"/>
  <c r="AI150" i="24"/>
  <c r="AH150" i="24"/>
  <c r="AG150" i="24"/>
  <c r="AF150" i="24"/>
  <c r="AE150" i="24"/>
  <c r="AD150" i="24"/>
  <c r="AC150" i="24"/>
  <c r="AB150" i="24"/>
  <c r="AA150" i="24"/>
  <c r="Z150" i="24"/>
  <c r="Y150" i="24"/>
  <c r="X150" i="24"/>
  <c r="W150" i="24"/>
  <c r="V149" i="24"/>
  <c r="AP149" i="24"/>
  <c r="AO149" i="24"/>
  <c r="AN149" i="24"/>
  <c r="AM149" i="24"/>
  <c r="AL149" i="24"/>
  <c r="AK149" i="24"/>
  <c r="AJ149" i="24"/>
  <c r="AI149" i="24"/>
  <c r="AH149" i="24"/>
  <c r="AG149" i="24"/>
  <c r="AF149" i="24"/>
  <c r="AE149" i="24"/>
  <c r="AD149" i="24"/>
  <c r="AC149" i="24"/>
  <c r="AB149" i="24"/>
  <c r="AA149" i="24"/>
  <c r="Z149" i="24"/>
  <c r="Y149" i="24"/>
  <c r="X149" i="24"/>
  <c r="W149" i="24"/>
  <c r="V148" i="24"/>
  <c r="AP148" i="24"/>
  <c r="AO148" i="24"/>
  <c r="AN148" i="24"/>
  <c r="AM148" i="24"/>
  <c r="AL148" i="24"/>
  <c r="AK148" i="24"/>
  <c r="AJ148" i="24"/>
  <c r="AI148" i="24"/>
  <c r="AH148" i="24"/>
  <c r="AG148" i="24"/>
  <c r="AF148" i="24"/>
  <c r="AE148" i="24"/>
  <c r="AD148" i="24"/>
  <c r="AC148" i="24"/>
  <c r="AB148" i="24"/>
  <c r="AA148" i="24"/>
  <c r="Z148" i="24"/>
  <c r="Y148" i="24"/>
  <c r="X148" i="24"/>
  <c r="W148" i="24"/>
  <c r="V147" i="24"/>
  <c r="AP147" i="24"/>
  <c r="AO147" i="24"/>
  <c r="AN147" i="24"/>
  <c r="AM147" i="24"/>
  <c r="AL147" i="24"/>
  <c r="AK147" i="24"/>
  <c r="AJ147" i="24"/>
  <c r="AI147" i="24"/>
  <c r="AH147" i="24"/>
  <c r="AG147" i="24"/>
  <c r="AF147" i="24"/>
  <c r="AE147" i="24"/>
  <c r="AD147" i="24"/>
  <c r="AC147" i="24"/>
  <c r="AB147" i="24"/>
  <c r="AA147" i="24"/>
  <c r="Z147" i="24"/>
  <c r="Y147" i="24"/>
  <c r="X147" i="24"/>
  <c r="W147" i="24"/>
  <c r="V146" i="24"/>
  <c r="AP146" i="24"/>
  <c r="AO146" i="24"/>
  <c r="AN146" i="24"/>
  <c r="AM146" i="24"/>
  <c r="AL146" i="24"/>
  <c r="AK146" i="24"/>
  <c r="AJ146" i="24"/>
  <c r="AI146" i="24"/>
  <c r="AH146" i="24"/>
  <c r="AG146" i="24"/>
  <c r="AF146" i="24"/>
  <c r="AE146" i="24"/>
  <c r="AD146" i="24"/>
  <c r="AC146" i="24"/>
  <c r="AB146" i="24"/>
  <c r="AA146" i="24"/>
  <c r="Z146" i="24"/>
  <c r="Y146" i="24"/>
  <c r="X146" i="24"/>
  <c r="W146" i="24"/>
  <c r="V145" i="24"/>
  <c r="AP145" i="24"/>
  <c r="AO145" i="24"/>
  <c r="AN145" i="24"/>
  <c r="AM145" i="24"/>
  <c r="AL145" i="24"/>
  <c r="AK145" i="24"/>
  <c r="AJ145" i="24"/>
  <c r="AI145" i="24"/>
  <c r="AH145" i="24"/>
  <c r="AG145" i="24"/>
  <c r="AF145" i="24"/>
  <c r="AE145" i="24"/>
  <c r="AD145" i="24"/>
  <c r="AC145" i="24"/>
  <c r="AB145" i="24"/>
  <c r="AA145" i="24"/>
  <c r="Z145" i="24"/>
  <c r="Y145" i="24"/>
  <c r="X145" i="24"/>
  <c r="W145" i="24"/>
  <c r="V144" i="24"/>
  <c r="AP144" i="24"/>
  <c r="AO144" i="24"/>
  <c r="AN144" i="24"/>
  <c r="AM144" i="24"/>
  <c r="AL144" i="24"/>
  <c r="AK144" i="24"/>
  <c r="AJ144" i="24"/>
  <c r="AI144" i="24"/>
  <c r="AH144" i="24"/>
  <c r="AG144" i="24"/>
  <c r="AF144" i="24"/>
  <c r="AE144" i="24"/>
  <c r="AD144" i="24"/>
  <c r="AC144" i="24"/>
  <c r="AB144" i="24"/>
  <c r="AA144" i="24"/>
  <c r="Z144" i="24"/>
  <c r="Y144" i="24"/>
  <c r="X144" i="24"/>
  <c r="W144" i="24"/>
  <c r="V143" i="24"/>
  <c r="AP143" i="24"/>
  <c r="AO143" i="24"/>
  <c r="AN143" i="24"/>
  <c r="AM143" i="24"/>
  <c r="AL143" i="24"/>
  <c r="AK143" i="24"/>
  <c r="AJ143" i="24"/>
  <c r="AI143" i="24"/>
  <c r="AH143" i="24"/>
  <c r="AG143" i="24"/>
  <c r="AF143" i="24"/>
  <c r="AE143" i="24"/>
  <c r="AD143" i="24"/>
  <c r="AC143" i="24"/>
  <c r="AB143" i="24"/>
  <c r="AA143" i="24"/>
  <c r="Z143" i="24"/>
  <c r="Y143" i="24"/>
  <c r="X143" i="24"/>
  <c r="W143" i="24"/>
  <c r="V142" i="24"/>
  <c r="AP142" i="24"/>
  <c r="AO142" i="24"/>
  <c r="AN142" i="24"/>
  <c r="AM142" i="24"/>
  <c r="AL142" i="24"/>
  <c r="AK142" i="24"/>
  <c r="AJ142" i="24"/>
  <c r="AI142" i="24"/>
  <c r="AH142" i="24"/>
  <c r="AG142" i="24"/>
  <c r="AF142" i="24"/>
  <c r="AE142" i="24"/>
  <c r="AD142" i="24"/>
  <c r="AC142" i="24"/>
  <c r="AB142" i="24"/>
  <c r="AA142" i="24"/>
  <c r="Z142" i="24"/>
  <c r="Y142" i="24"/>
  <c r="X142" i="24"/>
  <c r="W142" i="24"/>
  <c r="V141" i="24"/>
  <c r="AP141" i="24"/>
  <c r="AO141" i="24"/>
  <c r="AN141" i="24"/>
  <c r="AM141" i="24"/>
  <c r="AL141" i="24"/>
  <c r="AK141" i="24"/>
  <c r="AJ141" i="24"/>
  <c r="AI141" i="24"/>
  <c r="AH141" i="24"/>
  <c r="AG141" i="24"/>
  <c r="AF141" i="24"/>
  <c r="AE141" i="24"/>
  <c r="AD141" i="24"/>
  <c r="AC141" i="24"/>
  <c r="AB141" i="24"/>
  <c r="AA141" i="24"/>
  <c r="Z141" i="24"/>
  <c r="Y141" i="24"/>
  <c r="X141" i="24"/>
  <c r="W141" i="24"/>
  <c r="V140" i="24"/>
  <c r="AP140" i="24"/>
  <c r="AO140" i="24"/>
  <c r="AN140" i="24"/>
  <c r="AM140" i="24"/>
  <c r="AL140" i="24"/>
  <c r="AK140" i="24"/>
  <c r="AJ140" i="24"/>
  <c r="AI140" i="24"/>
  <c r="AH140" i="24"/>
  <c r="AG140" i="24"/>
  <c r="AF140" i="24"/>
  <c r="AE140" i="24"/>
  <c r="AD140" i="24"/>
  <c r="AC140" i="24"/>
  <c r="AB140" i="24"/>
  <c r="AA140" i="24"/>
  <c r="Z140" i="24"/>
  <c r="Y140" i="24"/>
  <c r="X140" i="24"/>
  <c r="W140" i="24"/>
  <c r="V139" i="24"/>
  <c r="AP139" i="24"/>
  <c r="AO139" i="24"/>
  <c r="AN139" i="24"/>
  <c r="AM139" i="24"/>
  <c r="AL139" i="24"/>
  <c r="AK139" i="24"/>
  <c r="AJ139" i="24"/>
  <c r="AI139" i="24"/>
  <c r="AH139" i="24"/>
  <c r="AG139" i="24"/>
  <c r="AF139" i="24"/>
  <c r="AE139" i="24"/>
  <c r="AD139" i="24"/>
  <c r="AC139" i="24"/>
  <c r="AB139" i="24"/>
  <c r="AA139" i="24"/>
  <c r="Z139" i="24"/>
  <c r="Y139" i="24"/>
  <c r="X139" i="24"/>
  <c r="W139" i="24"/>
  <c r="V138" i="24"/>
  <c r="AP138" i="24"/>
  <c r="AO138" i="24"/>
  <c r="AN138" i="24"/>
  <c r="AM138" i="24"/>
  <c r="AL138" i="24"/>
  <c r="AK138" i="24"/>
  <c r="AJ138" i="24"/>
  <c r="AI138" i="24"/>
  <c r="AH138" i="24"/>
  <c r="AG138" i="24"/>
  <c r="AF138" i="24"/>
  <c r="AE138" i="24"/>
  <c r="AD138" i="24"/>
  <c r="AC138" i="24"/>
  <c r="AB138" i="24"/>
  <c r="AA138" i="24"/>
  <c r="Z138" i="24"/>
  <c r="Y138" i="24"/>
  <c r="X138" i="24"/>
  <c r="W138" i="24"/>
  <c r="V137" i="24"/>
  <c r="AP137" i="24"/>
  <c r="AO137" i="24"/>
  <c r="AN137" i="24"/>
  <c r="AM137" i="24"/>
  <c r="AL137" i="24"/>
  <c r="AK137" i="24"/>
  <c r="AJ137" i="24"/>
  <c r="AI137" i="24"/>
  <c r="AH137" i="24"/>
  <c r="AG137" i="24"/>
  <c r="AF137" i="24"/>
  <c r="AE137" i="24"/>
  <c r="AD137" i="24"/>
  <c r="AC137" i="24"/>
  <c r="AB137" i="24"/>
  <c r="AA137" i="24"/>
  <c r="Z137" i="24"/>
  <c r="Y137" i="24"/>
  <c r="X137" i="24"/>
  <c r="W137" i="24"/>
  <c r="V136" i="24"/>
  <c r="AP136" i="24"/>
  <c r="AO136" i="24"/>
  <c r="AN136" i="24"/>
  <c r="AM136" i="24"/>
  <c r="AL136" i="24"/>
  <c r="AK136" i="24"/>
  <c r="AJ136" i="24"/>
  <c r="AI136" i="24"/>
  <c r="AH136" i="24"/>
  <c r="AG136" i="24"/>
  <c r="AF136" i="24"/>
  <c r="AE136" i="24"/>
  <c r="AD136" i="24"/>
  <c r="AC136" i="24"/>
  <c r="AB136" i="24"/>
  <c r="AA136" i="24"/>
  <c r="Z136" i="24"/>
  <c r="Y136" i="24"/>
  <c r="X136" i="24"/>
  <c r="W136" i="24"/>
  <c r="V135" i="24"/>
  <c r="AP135" i="24"/>
  <c r="AO135" i="24"/>
  <c r="AN135" i="24"/>
  <c r="AM135" i="24"/>
  <c r="AL135" i="24"/>
  <c r="AK135" i="24"/>
  <c r="AJ135" i="24"/>
  <c r="AI135" i="24"/>
  <c r="AH135" i="24"/>
  <c r="AG135" i="24"/>
  <c r="AF135" i="24"/>
  <c r="AE135" i="24"/>
  <c r="AD135" i="24"/>
  <c r="AC135" i="24"/>
  <c r="AB135" i="24"/>
  <c r="AA135" i="24"/>
  <c r="Z135" i="24"/>
  <c r="Y135" i="24"/>
  <c r="X135" i="24"/>
  <c r="W135" i="24"/>
  <c r="V134" i="24"/>
  <c r="AP134" i="24"/>
  <c r="AO134" i="24"/>
  <c r="AN134" i="24"/>
  <c r="AM134" i="24"/>
  <c r="AL134" i="24"/>
  <c r="AK134" i="24"/>
  <c r="AJ134" i="24"/>
  <c r="AI134" i="24"/>
  <c r="AH134" i="24"/>
  <c r="AG134" i="24"/>
  <c r="AF134" i="24"/>
  <c r="AE134" i="24"/>
  <c r="AD134" i="24"/>
  <c r="AC134" i="24"/>
  <c r="AB134" i="24"/>
  <c r="AA134" i="24"/>
  <c r="Z134" i="24"/>
  <c r="Y134" i="24"/>
  <c r="X134" i="24"/>
  <c r="W134" i="24"/>
  <c r="V133" i="24"/>
  <c r="AP133" i="24"/>
  <c r="AO133" i="24"/>
  <c r="AN133" i="24"/>
  <c r="AM133" i="24"/>
  <c r="AL133" i="24"/>
  <c r="AK133" i="24"/>
  <c r="AJ133" i="24"/>
  <c r="AI133" i="24"/>
  <c r="AH133" i="24"/>
  <c r="AG133" i="24"/>
  <c r="AF133" i="24"/>
  <c r="AE133" i="24"/>
  <c r="AD133" i="24"/>
  <c r="AC133" i="24"/>
  <c r="AB133" i="24"/>
  <c r="AA133" i="24"/>
  <c r="Z133" i="24"/>
  <c r="Y133" i="24"/>
  <c r="X133" i="24"/>
  <c r="W133" i="24"/>
  <c r="V132" i="24"/>
  <c r="AP132" i="24"/>
  <c r="AO132" i="24"/>
  <c r="AN132" i="24"/>
  <c r="AM132" i="24"/>
  <c r="AL132" i="24"/>
  <c r="AK132" i="24"/>
  <c r="AJ132" i="24"/>
  <c r="AI132" i="24"/>
  <c r="AH132" i="24"/>
  <c r="AG132" i="24"/>
  <c r="AF132" i="24"/>
  <c r="AE132" i="24"/>
  <c r="AD132" i="24"/>
  <c r="AC132" i="24"/>
  <c r="AB132" i="24"/>
  <c r="AA132" i="24"/>
  <c r="Z132" i="24"/>
  <c r="Y132" i="24"/>
  <c r="X132" i="24"/>
  <c r="W132" i="24"/>
  <c r="V131" i="24"/>
  <c r="AP131" i="24"/>
  <c r="AO131" i="24"/>
  <c r="AN131" i="24"/>
  <c r="AM131" i="24"/>
  <c r="AL131" i="24"/>
  <c r="AK131" i="24"/>
  <c r="AJ131" i="24"/>
  <c r="AI131" i="24"/>
  <c r="AH131" i="24"/>
  <c r="AG131" i="24"/>
  <c r="AF131" i="24"/>
  <c r="AE131" i="24"/>
  <c r="AD131" i="24"/>
  <c r="AC131" i="24"/>
  <c r="AB131" i="24"/>
  <c r="AA131" i="24"/>
  <c r="Z131" i="24"/>
  <c r="Y131" i="24"/>
  <c r="X131" i="24"/>
  <c r="W131" i="24"/>
  <c r="V130" i="24"/>
  <c r="AP130" i="24"/>
  <c r="AO130" i="24"/>
  <c r="AN130" i="24"/>
  <c r="AM130" i="24"/>
  <c r="AL130" i="24"/>
  <c r="AK130" i="24"/>
  <c r="AJ130" i="24"/>
  <c r="AI130" i="24"/>
  <c r="AH130" i="24"/>
  <c r="AG130" i="24"/>
  <c r="AF130" i="24"/>
  <c r="AE130" i="24"/>
  <c r="AD130" i="24"/>
  <c r="AC130" i="24"/>
  <c r="AB130" i="24"/>
  <c r="AA130" i="24"/>
  <c r="Z130" i="24"/>
  <c r="Y130" i="24"/>
  <c r="X130" i="24"/>
  <c r="W130" i="24"/>
  <c r="V129" i="24"/>
  <c r="AP129" i="24"/>
  <c r="AO129" i="24"/>
  <c r="AN129" i="24"/>
  <c r="AM129" i="24"/>
  <c r="AL129" i="24"/>
  <c r="AK129" i="24"/>
  <c r="AJ129" i="24"/>
  <c r="AI129" i="24"/>
  <c r="AH129" i="24"/>
  <c r="AG129" i="24"/>
  <c r="AF129" i="24"/>
  <c r="AE129" i="24"/>
  <c r="AD129" i="24"/>
  <c r="AC129" i="24"/>
  <c r="AB129" i="24"/>
  <c r="AA129" i="24"/>
  <c r="Z129" i="24"/>
  <c r="Y129" i="24"/>
  <c r="X129" i="24"/>
  <c r="W129" i="24"/>
  <c r="V128" i="24"/>
  <c r="AP128" i="24"/>
  <c r="AO128" i="24"/>
  <c r="AN128" i="24"/>
  <c r="AM128" i="24"/>
  <c r="AL128" i="24"/>
  <c r="AK128" i="24"/>
  <c r="AJ128" i="24"/>
  <c r="AI128" i="24"/>
  <c r="AH128" i="24"/>
  <c r="AG128" i="24"/>
  <c r="AF128" i="24"/>
  <c r="AE128" i="24"/>
  <c r="AD128" i="24"/>
  <c r="AC128" i="24"/>
  <c r="AB128" i="24"/>
  <c r="AA128" i="24"/>
  <c r="Z128" i="24"/>
  <c r="Y128" i="24"/>
  <c r="X128" i="24"/>
  <c r="W128" i="24"/>
  <c r="V127" i="24"/>
  <c r="AP127" i="24"/>
  <c r="AO127" i="24"/>
  <c r="AN127" i="24"/>
  <c r="AM127" i="24"/>
  <c r="AL127" i="24"/>
  <c r="AK127" i="24"/>
  <c r="AJ127" i="24"/>
  <c r="AI127" i="24"/>
  <c r="AH127" i="24"/>
  <c r="AG127" i="24"/>
  <c r="AF127" i="24"/>
  <c r="AE127" i="24"/>
  <c r="AD127" i="24"/>
  <c r="AC127" i="24"/>
  <c r="AB127" i="24"/>
  <c r="AA127" i="24"/>
  <c r="Z127" i="24"/>
  <c r="Y127" i="24"/>
  <c r="X127" i="24"/>
  <c r="W127" i="24"/>
  <c r="V126" i="24"/>
  <c r="AP126" i="24"/>
  <c r="AO126" i="24"/>
  <c r="AN126" i="24"/>
  <c r="AM126" i="24"/>
  <c r="AL126" i="24"/>
  <c r="AK126" i="24"/>
  <c r="AJ126" i="24"/>
  <c r="AI126" i="24"/>
  <c r="AH126" i="24"/>
  <c r="AG126" i="24"/>
  <c r="AF126" i="24"/>
  <c r="AE126" i="24"/>
  <c r="AD126" i="24"/>
  <c r="AC126" i="24"/>
  <c r="AB126" i="24"/>
  <c r="AA126" i="24"/>
  <c r="Z126" i="24"/>
  <c r="Y126" i="24"/>
  <c r="X126" i="24"/>
  <c r="W126" i="24"/>
  <c r="V125" i="24"/>
  <c r="AP125" i="24"/>
  <c r="AO125" i="24"/>
  <c r="AN125" i="24"/>
  <c r="AM125" i="24"/>
  <c r="AL125" i="24"/>
  <c r="AK125" i="24"/>
  <c r="AJ125" i="24"/>
  <c r="AI125" i="24"/>
  <c r="AH125" i="24"/>
  <c r="AG125" i="24"/>
  <c r="AF125" i="24"/>
  <c r="AE125" i="24"/>
  <c r="AD125" i="24"/>
  <c r="AC125" i="24"/>
  <c r="AB125" i="24"/>
  <c r="AA125" i="24"/>
  <c r="Z125" i="24"/>
  <c r="Y125" i="24"/>
  <c r="X125" i="24"/>
  <c r="W125" i="24"/>
  <c r="V124" i="24"/>
  <c r="AP124" i="24"/>
  <c r="AO124" i="24"/>
  <c r="AN124" i="24"/>
  <c r="AM124" i="24"/>
  <c r="AL124" i="24"/>
  <c r="AK124" i="24"/>
  <c r="AJ124" i="24"/>
  <c r="AI124" i="24"/>
  <c r="AH124" i="24"/>
  <c r="AG124" i="24"/>
  <c r="AF124" i="24"/>
  <c r="AE124" i="24"/>
  <c r="AD124" i="24"/>
  <c r="AC124" i="24"/>
  <c r="AB124" i="24"/>
  <c r="AA124" i="24"/>
  <c r="Z124" i="24"/>
  <c r="Y124" i="24"/>
  <c r="X124" i="24"/>
  <c r="W124" i="24"/>
  <c r="V123" i="24"/>
  <c r="AP123" i="24"/>
  <c r="AO123" i="24"/>
  <c r="AN123" i="24"/>
  <c r="AM123" i="24"/>
  <c r="AL123" i="24"/>
  <c r="AK123" i="24"/>
  <c r="AJ123" i="24"/>
  <c r="AI123" i="24"/>
  <c r="AH123" i="24"/>
  <c r="AG123" i="24"/>
  <c r="AF123" i="24"/>
  <c r="AE123" i="24"/>
  <c r="AD123" i="24"/>
  <c r="AC123" i="24"/>
  <c r="AB123" i="24"/>
  <c r="AA123" i="24"/>
  <c r="Z123" i="24"/>
  <c r="Y123" i="24"/>
  <c r="X123" i="24"/>
  <c r="W123" i="24"/>
  <c r="V122" i="24"/>
  <c r="AP122" i="24"/>
  <c r="AO122" i="24"/>
  <c r="AN122" i="24"/>
  <c r="AM122" i="24"/>
  <c r="AL122" i="24"/>
  <c r="AK122" i="24"/>
  <c r="AJ122" i="24"/>
  <c r="AI122" i="24"/>
  <c r="AH122" i="24"/>
  <c r="AG122" i="24"/>
  <c r="AF122" i="24"/>
  <c r="AE122" i="24"/>
  <c r="AD122" i="24"/>
  <c r="AC122" i="24"/>
  <c r="AB122" i="24"/>
  <c r="AA122" i="24"/>
  <c r="Z122" i="24"/>
  <c r="Y122" i="24"/>
  <c r="X122" i="24"/>
  <c r="W122" i="24"/>
  <c r="V121" i="24"/>
  <c r="AP121" i="24"/>
  <c r="AO121" i="24"/>
  <c r="AN121" i="24"/>
  <c r="AM121" i="24"/>
  <c r="AL121" i="24"/>
  <c r="AK121" i="24"/>
  <c r="AJ121" i="24"/>
  <c r="AI121" i="24"/>
  <c r="AH121" i="24"/>
  <c r="AG121" i="24"/>
  <c r="AF121" i="24"/>
  <c r="AE121" i="24"/>
  <c r="AD121" i="24"/>
  <c r="AC121" i="24"/>
  <c r="AB121" i="24"/>
  <c r="AA121" i="24"/>
  <c r="Z121" i="24"/>
  <c r="Y121" i="24"/>
  <c r="X121" i="24"/>
  <c r="W121" i="24"/>
  <c r="V120" i="24"/>
  <c r="AP120" i="24"/>
  <c r="AO120" i="24"/>
  <c r="AN120" i="24"/>
  <c r="AM120" i="24"/>
  <c r="AL120" i="24"/>
  <c r="AK120" i="24"/>
  <c r="AJ120" i="24"/>
  <c r="AI120" i="24"/>
  <c r="AH120" i="24"/>
  <c r="AG120" i="24"/>
  <c r="AF120" i="24"/>
  <c r="AE120" i="24"/>
  <c r="AD120" i="24"/>
  <c r="AC120" i="24"/>
  <c r="AB120" i="24"/>
  <c r="AA120" i="24"/>
  <c r="Z120" i="24"/>
  <c r="Y120" i="24"/>
  <c r="X120" i="24"/>
  <c r="W120" i="24"/>
  <c r="V119" i="24"/>
  <c r="AP119" i="24"/>
  <c r="AO119" i="24"/>
  <c r="AN119" i="24"/>
  <c r="AM119" i="24"/>
  <c r="AL119" i="24"/>
  <c r="AK119" i="24"/>
  <c r="AJ119" i="24"/>
  <c r="AI119" i="24"/>
  <c r="AH119" i="24"/>
  <c r="AG119" i="24"/>
  <c r="AF119" i="24"/>
  <c r="AE119" i="24"/>
  <c r="AD119" i="24"/>
  <c r="AC119" i="24"/>
  <c r="AB119" i="24"/>
  <c r="AA119" i="24"/>
  <c r="Z119" i="24"/>
  <c r="Y119" i="24"/>
  <c r="X119" i="24"/>
  <c r="W119" i="24"/>
  <c r="V118" i="24"/>
  <c r="AP118" i="24"/>
  <c r="AO118" i="24"/>
  <c r="AN118" i="24"/>
  <c r="AM118" i="24"/>
  <c r="AL118" i="24"/>
  <c r="AK118" i="24"/>
  <c r="AJ118" i="24"/>
  <c r="AI118" i="24"/>
  <c r="AH118" i="24"/>
  <c r="AG118" i="24"/>
  <c r="AF118" i="24"/>
  <c r="AE118" i="24"/>
  <c r="AD118" i="24"/>
  <c r="AC118" i="24"/>
  <c r="AB118" i="24"/>
  <c r="AA118" i="24"/>
  <c r="Z118" i="24"/>
  <c r="Y118" i="24"/>
  <c r="X118" i="24"/>
  <c r="W118" i="24"/>
  <c r="V117" i="24"/>
  <c r="AP117" i="24"/>
  <c r="AO117" i="24"/>
  <c r="AN117" i="24"/>
  <c r="AM117" i="24"/>
  <c r="AL117" i="24"/>
  <c r="AK117" i="24"/>
  <c r="AJ117" i="24"/>
  <c r="AI117" i="24"/>
  <c r="AH117" i="24"/>
  <c r="AG117" i="24"/>
  <c r="AF117" i="24"/>
  <c r="AE117" i="24"/>
  <c r="AD117" i="24"/>
  <c r="AC117" i="24"/>
  <c r="AB117" i="24"/>
  <c r="AA117" i="24"/>
  <c r="Z117" i="24"/>
  <c r="Y117" i="24"/>
  <c r="X117" i="24"/>
  <c r="W117" i="24"/>
  <c r="V116" i="24"/>
  <c r="AP116" i="24"/>
  <c r="AO116" i="24"/>
  <c r="AN116" i="24"/>
  <c r="AM116" i="24"/>
  <c r="AL116" i="24"/>
  <c r="AK116" i="24"/>
  <c r="AJ116" i="24"/>
  <c r="AI116" i="24"/>
  <c r="AH116" i="24"/>
  <c r="AG116" i="24"/>
  <c r="AF116" i="24"/>
  <c r="AE116" i="24"/>
  <c r="AD116" i="24"/>
  <c r="AC116" i="24"/>
  <c r="AB116" i="24"/>
  <c r="AA116" i="24"/>
  <c r="Z116" i="24"/>
  <c r="Y116" i="24"/>
  <c r="X116" i="24"/>
  <c r="W116" i="24"/>
  <c r="V115" i="24"/>
  <c r="AP115" i="24"/>
  <c r="AO115" i="24"/>
  <c r="AN115" i="24"/>
  <c r="AM115" i="24"/>
  <c r="AL115" i="24"/>
  <c r="AK115" i="24"/>
  <c r="AJ115" i="24"/>
  <c r="AI115" i="24"/>
  <c r="AH115" i="24"/>
  <c r="AG115" i="24"/>
  <c r="AF115" i="24"/>
  <c r="AE115" i="24"/>
  <c r="AD115" i="24"/>
  <c r="AC115" i="24"/>
  <c r="AB115" i="24"/>
  <c r="AA115" i="24"/>
  <c r="Z115" i="24"/>
  <c r="Y115" i="24"/>
  <c r="X115" i="24"/>
  <c r="W115" i="24"/>
  <c r="V114" i="24"/>
  <c r="AP114" i="24"/>
  <c r="AO114" i="24"/>
  <c r="AN114" i="24"/>
  <c r="AM114" i="24"/>
  <c r="AL114" i="24"/>
  <c r="AK114" i="24"/>
  <c r="AJ114" i="24"/>
  <c r="AI114" i="24"/>
  <c r="AH114" i="24"/>
  <c r="AG114" i="24"/>
  <c r="AF114" i="24"/>
  <c r="AE114" i="24"/>
  <c r="AD114" i="24"/>
  <c r="AC114" i="24"/>
  <c r="AB114" i="24"/>
  <c r="AA114" i="24"/>
  <c r="Z114" i="24"/>
  <c r="Y114" i="24"/>
  <c r="X114" i="24"/>
  <c r="W114" i="24"/>
  <c r="V113" i="24"/>
  <c r="AP113" i="24"/>
  <c r="AO113" i="24"/>
  <c r="AN113" i="24"/>
  <c r="AM113" i="24"/>
  <c r="AL113" i="24"/>
  <c r="AK113" i="24"/>
  <c r="AJ113" i="24"/>
  <c r="AI113" i="24"/>
  <c r="AH113" i="24"/>
  <c r="AG113" i="24"/>
  <c r="AF113" i="24"/>
  <c r="AE113" i="24"/>
  <c r="AD113" i="24"/>
  <c r="AC113" i="24"/>
  <c r="AB113" i="24"/>
  <c r="AA113" i="24"/>
  <c r="Z113" i="24"/>
  <c r="Y113" i="24"/>
  <c r="X113" i="24"/>
  <c r="W113" i="24"/>
  <c r="V112" i="24"/>
  <c r="AP112" i="24"/>
  <c r="AO112" i="24"/>
  <c r="AN112" i="24"/>
  <c r="AM112" i="24"/>
  <c r="AL112" i="24"/>
  <c r="AK112" i="24"/>
  <c r="AJ112" i="24"/>
  <c r="AI112" i="24"/>
  <c r="AH112" i="24"/>
  <c r="AG112" i="24"/>
  <c r="AF112" i="24"/>
  <c r="AE112" i="24"/>
  <c r="AD112" i="24"/>
  <c r="AC112" i="24"/>
  <c r="AB112" i="24"/>
  <c r="AA112" i="24"/>
  <c r="Z112" i="24"/>
  <c r="Y112" i="24"/>
  <c r="X112" i="24"/>
  <c r="W112" i="24"/>
  <c r="V111" i="24"/>
  <c r="AP111" i="24"/>
  <c r="AO111" i="24"/>
  <c r="AN111" i="24"/>
  <c r="AM111" i="24"/>
  <c r="AL111" i="24"/>
  <c r="AK111" i="24"/>
  <c r="AJ111" i="24"/>
  <c r="AI111" i="24"/>
  <c r="AH111" i="24"/>
  <c r="AG111" i="24"/>
  <c r="AF111" i="24"/>
  <c r="AE111" i="24"/>
  <c r="AD111" i="24"/>
  <c r="AC111" i="24"/>
  <c r="AB111" i="24"/>
  <c r="AA111" i="24"/>
  <c r="Z111" i="24"/>
  <c r="Y111" i="24"/>
  <c r="X111" i="24"/>
  <c r="W111" i="24"/>
  <c r="V110" i="24"/>
  <c r="AP110" i="24"/>
  <c r="AO110" i="24"/>
  <c r="AN110" i="24"/>
  <c r="AM110" i="24"/>
  <c r="AL110" i="24"/>
  <c r="AK110" i="24"/>
  <c r="AJ110" i="24"/>
  <c r="AI110" i="24"/>
  <c r="AH110" i="24"/>
  <c r="AG110" i="24"/>
  <c r="AF110" i="24"/>
  <c r="AE110" i="24"/>
  <c r="AD110" i="24"/>
  <c r="AC110" i="24"/>
  <c r="AB110" i="24"/>
  <c r="AA110" i="24"/>
  <c r="Z110" i="24"/>
  <c r="Y110" i="24"/>
  <c r="X110" i="24"/>
  <c r="W110" i="24"/>
  <c r="V109" i="24"/>
  <c r="AP109" i="24"/>
  <c r="AO109" i="24"/>
  <c r="AN109" i="24"/>
  <c r="AM109" i="24"/>
  <c r="AL109" i="24"/>
  <c r="AK109" i="24"/>
  <c r="AJ109" i="24"/>
  <c r="AI109" i="24"/>
  <c r="AH109" i="24"/>
  <c r="AG109" i="24"/>
  <c r="AF109" i="24"/>
  <c r="AE109" i="24"/>
  <c r="AD109" i="24"/>
  <c r="AC109" i="24"/>
  <c r="AB109" i="24"/>
  <c r="AA109" i="24"/>
  <c r="Z109" i="24"/>
  <c r="Y109" i="24"/>
  <c r="X109" i="24"/>
  <c r="W109" i="24"/>
  <c r="V108" i="24"/>
  <c r="AP108" i="24"/>
  <c r="AO108" i="24"/>
  <c r="AN108" i="24"/>
  <c r="AM108" i="24"/>
  <c r="AL108" i="24"/>
  <c r="AK108" i="24"/>
  <c r="AJ108" i="24"/>
  <c r="AI108" i="24"/>
  <c r="AH108" i="24"/>
  <c r="AG108" i="24"/>
  <c r="AF108" i="24"/>
  <c r="AE108" i="24"/>
  <c r="AD108" i="24"/>
  <c r="AC108" i="24"/>
  <c r="AB108" i="24"/>
  <c r="AA108" i="24"/>
  <c r="Z108" i="24"/>
  <c r="Y108" i="24"/>
  <c r="X108" i="24"/>
  <c r="W108" i="24"/>
  <c r="V107" i="24"/>
  <c r="AP107" i="24"/>
  <c r="AO107" i="24"/>
  <c r="AN107" i="24"/>
  <c r="AM107" i="24"/>
  <c r="AL107" i="24"/>
  <c r="AK107" i="24"/>
  <c r="AJ107" i="24"/>
  <c r="AI107" i="24"/>
  <c r="AH107" i="24"/>
  <c r="AG107" i="24"/>
  <c r="AF107" i="24"/>
  <c r="AE107" i="24"/>
  <c r="AD107" i="24"/>
  <c r="AC107" i="24"/>
  <c r="AB107" i="24"/>
  <c r="AA107" i="24"/>
  <c r="Z107" i="24"/>
  <c r="Y107" i="24"/>
  <c r="X107" i="24"/>
  <c r="W107" i="24"/>
  <c r="V106" i="24"/>
  <c r="AP106" i="24"/>
  <c r="AO106" i="24"/>
  <c r="AN106" i="24"/>
  <c r="AM106" i="24"/>
  <c r="AL106" i="24"/>
  <c r="AK106" i="24"/>
  <c r="AJ106" i="24"/>
  <c r="AI106" i="24"/>
  <c r="AH106" i="24"/>
  <c r="AG106" i="24"/>
  <c r="AF106" i="24"/>
  <c r="AE106" i="24"/>
  <c r="AD106" i="24"/>
  <c r="AC106" i="24"/>
  <c r="AB106" i="24"/>
  <c r="AA106" i="24"/>
  <c r="Z106" i="24"/>
  <c r="Y106" i="24"/>
  <c r="X106" i="24"/>
  <c r="W106" i="24"/>
  <c r="V105" i="24"/>
  <c r="AP105" i="24"/>
  <c r="AO105" i="24"/>
  <c r="AN105" i="24"/>
  <c r="AM105" i="24"/>
  <c r="AL105" i="24"/>
  <c r="AK105" i="24"/>
  <c r="AJ105" i="24"/>
  <c r="AI105" i="24"/>
  <c r="AH105" i="24"/>
  <c r="AG105" i="24"/>
  <c r="AF105" i="24"/>
  <c r="AE105" i="24"/>
  <c r="AD105" i="24"/>
  <c r="AC105" i="24"/>
  <c r="AB105" i="24"/>
  <c r="AA105" i="24"/>
  <c r="Z105" i="24"/>
  <c r="Y105" i="24"/>
  <c r="X105" i="24"/>
  <c r="W105" i="24"/>
  <c r="V104" i="24"/>
  <c r="AP104" i="24"/>
  <c r="AO104" i="24"/>
  <c r="AN104" i="24"/>
  <c r="AM104" i="24"/>
  <c r="AL104" i="24"/>
  <c r="AK104" i="24"/>
  <c r="AJ104" i="24"/>
  <c r="AI104" i="24"/>
  <c r="AH104" i="24"/>
  <c r="AG104" i="24"/>
  <c r="AF104" i="24"/>
  <c r="AE104" i="24"/>
  <c r="AD104" i="24"/>
  <c r="AC104" i="24"/>
  <c r="AB104" i="24"/>
  <c r="AA104" i="24"/>
  <c r="Z104" i="24"/>
  <c r="Y104" i="24"/>
  <c r="X104" i="24"/>
  <c r="W104" i="24"/>
  <c r="V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2" i="24"/>
  <c r="AP102" i="24"/>
  <c r="AO102" i="24"/>
  <c r="AN102" i="24"/>
  <c r="AM102" i="24"/>
  <c r="AL102" i="24"/>
  <c r="AK102" i="24"/>
  <c r="AJ102" i="24"/>
  <c r="AI102" i="24"/>
  <c r="AH102" i="24"/>
  <c r="AG102" i="24"/>
  <c r="AF102" i="24"/>
  <c r="AE102" i="24"/>
  <c r="AD102" i="24"/>
  <c r="AC102" i="24"/>
  <c r="AB102" i="24"/>
  <c r="AA102" i="24"/>
  <c r="Z102" i="24"/>
  <c r="Y102" i="24"/>
  <c r="X102" i="24"/>
  <c r="W102" i="24"/>
  <c r="V101" i="24"/>
  <c r="AP101" i="24"/>
  <c r="AO101" i="24"/>
  <c r="AN101" i="24"/>
  <c r="AM101" i="24"/>
  <c r="AL101" i="24"/>
  <c r="AK101" i="24"/>
  <c r="AJ101" i="24"/>
  <c r="AI101" i="24"/>
  <c r="AH101" i="24"/>
  <c r="AG101" i="24"/>
  <c r="AF101" i="24"/>
  <c r="AE101" i="24"/>
  <c r="AD101" i="24"/>
  <c r="AC101" i="24"/>
  <c r="AB101" i="24"/>
  <c r="AA101" i="24"/>
  <c r="Z101" i="24"/>
  <c r="Y101" i="24"/>
  <c r="X101" i="24"/>
  <c r="W101" i="24"/>
  <c r="V100" i="24"/>
  <c r="AP100" i="24"/>
  <c r="AO100" i="24"/>
  <c r="AN100" i="24"/>
  <c r="AM100" i="24"/>
  <c r="AL100" i="24"/>
  <c r="AK100" i="24"/>
  <c r="AJ100" i="24"/>
  <c r="AI100" i="24"/>
  <c r="AH100" i="24"/>
  <c r="AG100" i="24"/>
  <c r="AF100" i="24"/>
  <c r="AE100" i="24"/>
  <c r="AD100" i="24"/>
  <c r="AC100" i="24"/>
  <c r="AB100" i="24"/>
  <c r="AA100" i="24"/>
  <c r="Z100" i="24"/>
  <c r="Y100" i="24"/>
  <c r="X100" i="24"/>
  <c r="W100" i="24"/>
  <c r="V99" i="24"/>
  <c r="AP99" i="24"/>
  <c r="AO99" i="24"/>
  <c r="AN99" i="24"/>
  <c r="AM99" i="24"/>
  <c r="AL99" i="24"/>
  <c r="AK99" i="24"/>
  <c r="AJ99" i="24"/>
  <c r="AI99" i="24"/>
  <c r="AH99" i="24"/>
  <c r="AG99" i="24"/>
  <c r="AF99" i="24"/>
  <c r="AE99" i="24"/>
  <c r="AD99" i="24"/>
  <c r="AC99" i="24"/>
  <c r="AB99" i="24"/>
  <c r="AA99" i="24"/>
  <c r="Z99" i="24"/>
  <c r="Y99" i="24"/>
  <c r="X99" i="24"/>
  <c r="W99" i="24"/>
  <c r="V98" i="24"/>
  <c r="AP98" i="24"/>
  <c r="AO98" i="24"/>
  <c r="AN98" i="24"/>
  <c r="AM98" i="24"/>
  <c r="AL98" i="24"/>
  <c r="AK98" i="24"/>
  <c r="AJ98" i="24"/>
  <c r="AI98" i="24"/>
  <c r="AH98" i="24"/>
  <c r="AG98" i="24"/>
  <c r="AF98" i="24"/>
  <c r="AE98" i="24"/>
  <c r="AD98" i="24"/>
  <c r="AC98" i="24"/>
  <c r="AB98" i="24"/>
  <c r="AA98" i="24"/>
  <c r="Z98" i="24"/>
  <c r="Y98" i="24"/>
  <c r="X98" i="24"/>
  <c r="W98" i="24"/>
  <c r="V97" i="24"/>
  <c r="AP97" i="24"/>
  <c r="AO97" i="24"/>
  <c r="AN97" i="24"/>
  <c r="AM97" i="24"/>
  <c r="AL97" i="24"/>
  <c r="AK97" i="24"/>
  <c r="AJ97" i="24"/>
  <c r="AI97" i="24"/>
  <c r="AH97" i="24"/>
  <c r="AG97" i="24"/>
  <c r="AF97" i="24"/>
  <c r="AE97" i="24"/>
  <c r="AD97" i="24"/>
  <c r="AC97" i="24"/>
  <c r="AB97" i="24"/>
  <c r="AA97" i="24"/>
  <c r="Z97" i="24"/>
  <c r="Y97" i="24"/>
  <c r="X97" i="24"/>
  <c r="W97" i="24"/>
  <c r="V96" i="24"/>
  <c r="AP96" i="24"/>
  <c r="AO96" i="24"/>
  <c r="AN96" i="24"/>
  <c r="AM96" i="24"/>
  <c r="AL96" i="24"/>
  <c r="AK96" i="24"/>
  <c r="AJ96" i="24"/>
  <c r="AI96" i="24"/>
  <c r="AH96" i="24"/>
  <c r="AG96" i="24"/>
  <c r="AF96" i="24"/>
  <c r="AE96" i="24"/>
  <c r="AD96" i="24"/>
  <c r="AC96" i="24"/>
  <c r="AB96" i="24"/>
  <c r="AA96" i="24"/>
  <c r="Z96" i="24"/>
  <c r="Y96" i="24"/>
  <c r="X96" i="24"/>
  <c r="W96" i="24"/>
  <c r="V95" i="24"/>
  <c r="AP95" i="24"/>
  <c r="AO95" i="24"/>
  <c r="AN95" i="24"/>
  <c r="AM95" i="24"/>
  <c r="AL95" i="24"/>
  <c r="AK95" i="24"/>
  <c r="AJ95" i="24"/>
  <c r="AI95" i="24"/>
  <c r="AH95" i="24"/>
  <c r="AG95" i="24"/>
  <c r="AF95" i="24"/>
  <c r="AE95" i="24"/>
  <c r="AD95" i="24"/>
  <c r="AC95" i="24"/>
  <c r="AB95" i="24"/>
  <c r="AA95" i="24"/>
  <c r="Z95" i="24"/>
  <c r="Y95" i="24"/>
  <c r="X95" i="24"/>
  <c r="W95" i="24"/>
  <c r="V94" i="24"/>
  <c r="AP94" i="24"/>
  <c r="AO94" i="24"/>
  <c r="AN94" i="24"/>
  <c r="AM94" i="24"/>
  <c r="AL94" i="24"/>
  <c r="AK94" i="24"/>
  <c r="AJ94" i="24"/>
  <c r="AI94" i="24"/>
  <c r="AH94" i="24"/>
  <c r="AG94" i="24"/>
  <c r="AF94" i="24"/>
  <c r="AE94" i="24"/>
  <c r="AD94" i="24"/>
  <c r="AC94" i="24"/>
  <c r="AB94" i="24"/>
  <c r="AA94" i="24"/>
  <c r="Z94" i="24"/>
  <c r="Y94" i="24"/>
  <c r="X94" i="24"/>
  <c r="W94" i="24"/>
  <c r="V93" i="24"/>
  <c r="AP93" i="24"/>
  <c r="AO93" i="24"/>
  <c r="AN93" i="24"/>
  <c r="AM93" i="24"/>
  <c r="AL93" i="24"/>
  <c r="AK93" i="24"/>
  <c r="AJ93" i="24"/>
  <c r="AI93" i="24"/>
  <c r="AH93" i="24"/>
  <c r="AG93" i="24"/>
  <c r="AF93" i="24"/>
  <c r="AE93" i="24"/>
  <c r="AD93" i="24"/>
  <c r="AC93" i="24"/>
  <c r="AB93" i="24"/>
  <c r="AA93" i="24"/>
  <c r="Z93" i="24"/>
  <c r="Y93" i="24"/>
  <c r="X93" i="24"/>
  <c r="W93" i="24"/>
  <c r="V92" i="24"/>
  <c r="AP92" i="24"/>
  <c r="AO92" i="24"/>
  <c r="AN92" i="24"/>
  <c r="AM92" i="24"/>
  <c r="AL92" i="24"/>
  <c r="AK92" i="24"/>
  <c r="AJ92" i="24"/>
  <c r="AI92" i="24"/>
  <c r="AH92" i="24"/>
  <c r="AG92" i="24"/>
  <c r="AF92" i="24"/>
  <c r="AE92" i="24"/>
  <c r="AD92" i="24"/>
  <c r="AC92" i="24"/>
  <c r="AB92" i="24"/>
  <c r="AA92" i="24"/>
  <c r="Z92" i="24"/>
  <c r="Y92" i="24"/>
  <c r="X92" i="24"/>
  <c r="W92" i="24"/>
  <c r="V91" i="24"/>
  <c r="AP91" i="24"/>
  <c r="AO91" i="24"/>
  <c r="AN91" i="24"/>
  <c r="AM91" i="24"/>
  <c r="AL91" i="24"/>
  <c r="AK91" i="24"/>
  <c r="AJ91" i="24"/>
  <c r="AI91" i="24"/>
  <c r="AH91" i="24"/>
  <c r="AG91" i="24"/>
  <c r="AF91" i="24"/>
  <c r="AE91" i="24"/>
  <c r="AD91" i="24"/>
  <c r="AC91" i="24"/>
  <c r="AB91" i="24"/>
  <c r="AA91" i="24"/>
  <c r="Z91" i="24"/>
  <c r="Y91" i="24"/>
  <c r="X91" i="24"/>
  <c r="W91" i="24"/>
  <c r="V90" i="24"/>
  <c r="AP90" i="24"/>
  <c r="AO90" i="24"/>
  <c r="AN90" i="24"/>
  <c r="AM90" i="24"/>
  <c r="AL90" i="24"/>
  <c r="AK90" i="24"/>
  <c r="AJ90" i="24"/>
  <c r="AI90" i="24"/>
  <c r="AH90" i="24"/>
  <c r="AG90" i="24"/>
  <c r="AF90" i="24"/>
  <c r="AE90" i="24"/>
  <c r="AD90" i="24"/>
  <c r="AC90" i="24"/>
  <c r="AB90" i="24"/>
  <c r="AA90" i="24"/>
  <c r="Z90" i="24"/>
  <c r="Y90" i="24"/>
  <c r="X90" i="24"/>
  <c r="W90" i="24"/>
  <c r="V89" i="24"/>
  <c r="AP89" i="24"/>
  <c r="AO89" i="24"/>
  <c r="AN89" i="24"/>
  <c r="AM89" i="24"/>
  <c r="AL89" i="24"/>
  <c r="AK89" i="24"/>
  <c r="AJ89" i="24"/>
  <c r="AI89" i="24"/>
  <c r="AH89" i="24"/>
  <c r="AG89" i="24"/>
  <c r="AF89" i="24"/>
  <c r="AE89" i="24"/>
  <c r="AD89" i="24"/>
  <c r="AC89" i="24"/>
  <c r="AB89" i="24"/>
  <c r="AA89" i="24"/>
  <c r="Z89" i="24"/>
  <c r="Y89" i="24"/>
  <c r="X89" i="24"/>
  <c r="W89" i="24"/>
  <c r="V88" i="24"/>
  <c r="AP88" i="24"/>
  <c r="AO88" i="24"/>
  <c r="AN88" i="24"/>
  <c r="AM88" i="24"/>
  <c r="AL88" i="24"/>
  <c r="AK88" i="24"/>
  <c r="AJ88" i="24"/>
  <c r="AI88" i="24"/>
  <c r="AH88" i="24"/>
  <c r="AG88" i="24"/>
  <c r="AF88" i="24"/>
  <c r="AE88" i="24"/>
  <c r="AD88" i="24"/>
  <c r="AC88" i="24"/>
  <c r="AB88" i="24"/>
  <c r="AA88" i="24"/>
  <c r="Z88" i="24"/>
  <c r="Y88" i="24"/>
  <c r="X88" i="24"/>
  <c r="W88" i="24"/>
  <c r="V87" i="24"/>
  <c r="AP87" i="24"/>
  <c r="AO87" i="24"/>
  <c r="AN87" i="24"/>
  <c r="AM87" i="24"/>
  <c r="AL87" i="24"/>
  <c r="AK87" i="24"/>
  <c r="AJ87" i="24"/>
  <c r="AI87" i="24"/>
  <c r="AH87" i="24"/>
  <c r="AG87" i="24"/>
  <c r="AF87" i="24"/>
  <c r="AE87" i="24"/>
  <c r="AD87" i="24"/>
  <c r="AC87" i="24"/>
  <c r="AB87" i="24"/>
  <c r="AA87" i="24"/>
  <c r="Z87" i="24"/>
  <c r="Y87" i="24"/>
  <c r="X87" i="24"/>
  <c r="W87" i="24"/>
  <c r="V86" i="24"/>
  <c r="AP86" i="24"/>
  <c r="AO86" i="24"/>
  <c r="AN86" i="24"/>
  <c r="AM86" i="24"/>
  <c r="AL86" i="24"/>
  <c r="AK86" i="24"/>
  <c r="AJ86" i="24"/>
  <c r="AI86" i="24"/>
  <c r="AH86" i="24"/>
  <c r="AG86" i="24"/>
  <c r="AF86" i="24"/>
  <c r="AE86" i="24"/>
  <c r="AD86" i="24"/>
  <c r="AC86" i="24"/>
  <c r="AB86" i="24"/>
  <c r="AA86" i="24"/>
  <c r="Z86" i="24"/>
  <c r="Y86" i="24"/>
  <c r="X86" i="24"/>
  <c r="W86" i="24"/>
  <c r="V85" i="24"/>
  <c r="AP85" i="24"/>
  <c r="AO85" i="24"/>
  <c r="AN85" i="24"/>
  <c r="AM85" i="24"/>
  <c r="AL85" i="24"/>
  <c r="AK85" i="24"/>
  <c r="AJ85" i="24"/>
  <c r="AI85" i="24"/>
  <c r="AH85" i="24"/>
  <c r="AG85" i="24"/>
  <c r="AF85" i="24"/>
  <c r="AE85" i="24"/>
  <c r="AD85" i="24"/>
  <c r="AC85" i="24"/>
  <c r="AB85" i="24"/>
  <c r="AA85" i="24"/>
  <c r="Z85" i="24"/>
  <c r="Y85" i="24"/>
  <c r="X85" i="24"/>
  <c r="W85" i="24"/>
  <c r="V84" i="24"/>
  <c r="AP84" i="24"/>
  <c r="AO84" i="24"/>
  <c r="AN84" i="24"/>
  <c r="AM84" i="24"/>
  <c r="AL84" i="24"/>
  <c r="AK84" i="24"/>
  <c r="AJ84" i="24"/>
  <c r="AI84" i="24"/>
  <c r="AH84" i="24"/>
  <c r="AG84" i="24"/>
  <c r="AF84" i="24"/>
  <c r="AE84" i="24"/>
  <c r="AD84" i="24"/>
  <c r="AC84" i="24"/>
  <c r="AB84" i="24"/>
  <c r="AA84" i="24"/>
  <c r="Z84" i="24"/>
  <c r="Y84" i="24"/>
  <c r="X84" i="24"/>
  <c r="W84" i="24"/>
  <c r="V83" i="24"/>
  <c r="AP83" i="24"/>
  <c r="AO83" i="24"/>
  <c r="AN83" i="24"/>
  <c r="AM83" i="24"/>
  <c r="AL83" i="24"/>
  <c r="AK83" i="24"/>
  <c r="AJ83" i="24"/>
  <c r="AI83" i="24"/>
  <c r="AH83" i="24"/>
  <c r="AG83" i="24"/>
  <c r="AF83" i="24"/>
  <c r="AE83" i="24"/>
  <c r="AD83" i="24"/>
  <c r="AC83" i="24"/>
  <c r="AB83" i="24"/>
  <c r="AA83" i="24"/>
  <c r="Z83" i="24"/>
  <c r="Y83" i="24"/>
  <c r="X83" i="24"/>
  <c r="W83" i="24"/>
  <c r="V82" i="24"/>
  <c r="AP82" i="24"/>
  <c r="AO82" i="24"/>
  <c r="AN82" i="24"/>
  <c r="AM82" i="24"/>
  <c r="AL82" i="24"/>
  <c r="AK82" i="24"/>
  <c r="AJ82" i="24"/>
  <c r="AI82" i="24"/>
  <c r="AH82" i="24"/>
  <c r="AG82" i="24"/>
  <c r="AF82" i="24"/>
  <c r="AE82" i="24"/>
  <c r="AD82" i="24"/>
  <c r="AC82" i="24"/>
  <c r="AB82" i="24"/>
  <c r="AA82" i="24"/>
  <c r="Z82" i="24"/>
  <c r="Y82" i="24"/>
  <c r="X82" i="24"/>
  <c r="W82" i="24"/>
  <c r="V81" i="24"/>
  <c r="AP81" i="24"/>
  <c r="AO81" i="24"/>
  <c r="AN81" i="24"/>
  <c r="AM81" i="24"/>
  <c r="AL81" i="24"/>
  <c r="AK81" i="24"/>
  <c r="AJ81" i="24"/>
  <c r="AI81" i="24"/>
  <c r="AH81" i="24"/>
  <c r="AG81" i="24"/>
  <c r="AF81" i="24"/>
  <c r="AE81" i="24"/>
  <c r="AD81" i="24"/>
  <c r="AC81" i="24"/>
  <c r="AB81" i="24"/>
  <c r="AA81" i="24"/>
  <c r="Z81" i="24"/>
  <c r="Y81" i="24"/>
  <c r="X81" i="24"/>
  <c r="W81" i="24"/>
  <c r="V80" i="24"/>
  <c r="AP80" i="24"/>
  <c r="AO80" i="24"/>
  <c r="AN80" i="24"/>
  <c r="AM80" i="24"/>
  <c r="AL80" i="24"/>
  <c r="AK80" i="24"/>
  <c r="AJ80" i="24"/>
  <c r="AI80" i="24"/>
  <c r="AH80" i="24"/>
  <c r="AG80" i="24"/>
  <c r="AF80" i="24"/>
  <c r="AE80" i="24"/>
  <c r="AD80" i="24"/>
  <c r="AC80" i="24"/>
  <c r="AB80" i="24"/>
  <c r="AA80" i="24"/>
  <c r="Z80" i="24"/>
  <c r="Y80" i="24"/>
  <c r="X80" i="24"/>
  <c r="W80" i="24"/>
  <c r="V79" i="24"/>
  <c r="AP79" i="24"/>
  <c r="AO79" i="24"/>
  <c r="AN79" i="24"/>
  <c r="AM79" i="24"/>
  <c r="AL79" i="24"/>
  <c r="AK79" i="24"/>
  <c r="AJ79" i="24"/>
  <c r="AI79" i="24"/>
  <c r="AH79" i="24"/>
  <c r="AG79" i="24"/>
  <c r="AF79" i="24"/>
  <c r="AE79" i="24"/>
  <c r="AD79" i="24"/>
  <c r="AC79" i="24"/>
  <c r="AB79" i="24"/>
  <c r="AA79" i="24"/>
  <c r="Z79" i="24"/>
  <c r="Y79" i="24"/>
  <c r="X79" i="24"/>
  <c r="W79" i="24"/>
  <c r="V78" i="24"/>
  <c r="AP78" i="24"/>
  <c r="AO78" i="24"/>
  <c r="AN78" i="24"/>
  <c r="AM78" i="24"/>
  <c r="AL78" i="24"/>
  <c r="AK78" i="24"/>
  <c r="AJ78" i="24"/>
  <c r="AI78" i="24"/>
  <c r="AH78" i="24"/>
  <c r="AG78" i="24"/>
  <c r="AF78" i="24"/>
  <c r="AE78" i="24"/>
  <c r="AD78" i="24"/>
  <c r="AC78" i="24"/>
  <c r="AB78" i="24"/>
  <c r="AA78" i="24"/>
  <c r="Z78" i="24"/>
  <c r="Y78" i="24"/>
  <c r="X78" i="24"/>
  <c r="W78" i="24"/>
  <c r="V77" i="24"/>
  <c r="AP77" i="24"/>
  <c r="AO77" i="24"/>
  <c r="AN77" i="24"/>
  <c r="AM77" i="24"/>
  <c r="AL77" i="24"/>
  <c r="AK77" i="24"/>
  <c r="AJ77" i="24"/>
  <c r="AI77" i="24"/>
  <c r="AH77" i="24"/>
  <c r="AG77" i="24"/>
  <c r="AF77" i="24"/>
  <c r="AE77" i="24"/>
  <c r="AD77" i="24"/>
  <c r="AC77" i="24"/>
  <c r="AB77" i="24"/>
  <c r="AA77" i="24"/>
  <c r="Z77" i="24"/>
  <c r="Y77" i="24"/>
  <c r="X77" i="24"/>
  <c r="W77" i="24"/>
  <c r="V76" i="24"/>
  <c r="AP76" i="24"/>
  <c r="AO76" i="24"/>
  <c r="AN76" i="24"/>
  <c r="AM76" i="24"/>
  <c r="AL76" i="24"/>
  <c r="AK76" i="24"/>
  <c r="AJ76" i="24"/>
  <c r="AI76" i="24"/>
  <c r="AH76" i="24"/>
  <c r="AG76" i="24"/>
  <c r="AF76" i="24"/>
  <c r="AE76" i="24"/>
  <c r="AD76" i="24"/>
  <c r="AC76" i="24"/>
  <c r="AB76" i="24"/>
  <c r="AA76" i="24"/>
  <c r="Z76" i="24"/>
  <c r="Y76" i="24"/>
  <c r="X76" i="24"/>
  <c r="W76" i="24"/>
  <c r="V75" i="24"/>
  <c r="AP75" i="24"/>
  <c r="AO75" i="24"/>
  <c r="AN75" i="24"/>
  <c r="AM75" i="24"/>
  <c r="AL75" i="24"/>
  <c r="AK75" i="24"/>
  <c r="AJ75" i="24"/>
  <c r="AI75" i="24"/>
  <c r="AH75" i="24"/>
  <c r="AG75" i="24"/>
  <c r="AF75" i="24"/>
  <c r="AE75" i="24"/>
  <c r="AD75" i="24"/>
  <c r="AC75" i="24"/>
  <c r="AB75" i="24"/>
  <c r="AA75" i="24"/>
  <c r="Z75" i="24"/>
  <c r="Y75" i="24"/>
  <c r="X75" i="24"/>
  <c r="W75" i="24"/>
  <c r="V74" i="24"/>
  <c r="AP74" i="24"/>
  <c r="AO74" i="24"/>
  <c r="AN74" i="24"/>
  <c r="AM74" i="24"/>
  <c r="AL74" i="24"/>
  <c r="AK74" i="24"/>
  <c r="AJ74" i="24"/>
  <c r="AI74" i="24"/>
  <c r="AH74" i="24"/>
  <c r="AG74" i="24"/>
  <c r="AF74" i="24"/>
  <c r="AE74" i="24"/>
  <c r="AD74" i="24"/>
  <c r="AC74" i="24"/>
  <c r="AB74" i="24"/>
  <c r="AA74" i="24"/>
  <c r="Z74" i="24"/>
  <c r="Y74" i="24"/>
  <c r="X74" i="24"/>
  <c r="W74" i="24"/>
  <c r="V73" i="24"/>
  <c r="AP73" i="24"/>
  <c r="AO73" i="24"/>
  <c r="AN73" i="24"/>
  <c r="AM73" i="24"/>
  <c r="AL73" i="24"/>
  <c r="AK73" i="24"/>
  <c r="AJ73" i="24"/>
  <c r="AI73" i="24"/>
  <c r="AH73" i="24"/>
  <c r="AG73" i="24"/>
  <c r="AF73" i="24"/>
  <c r="AE73" i="24"/>
  <c r="AD73" i="24"/>
  <c r="AC73" i="24"/>
  <c r="AB73" i="24"/>
  <c r="AA73" i="24"/>
  <c r="Z73" i="24"/>
  <c r="Y73" i="24"/>
  <c r="X73" i="24"/>
  <c r="W73" i="24"/>
  <c r="V72" i="24"/>
  <c r="AP72" i="24"/>
  <c r="AO72" i="24"/>
  <c r="AN72" i="24"/>
  <c r="AM72" i="24"/>
  <c r="AL72" i="24"/>
  <c r="AK72" i="24"/>
  <c r="AJ72" i="24"/>
  <c r="AI72" i="24"/>
  <c r="AH72" i="24"/>
  <c r="AG72" i="24"/>
  <c r="AF72" i="24"/>
  <c r="AE72" i="24"/>
  <c r="AD72" i="24"/>
  <c r="AC72" i="24"/>
  <c r="AB72" i="24"/>
  <c r="AA72" i="24"/>
  <c r="Z72" i="24"/>
  <c r="Y72" i="24"/>
  <c r="X72" i="24"/>
  <c r="W72" i="24"/>
  <c r="V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2" i="24"/>
  <c r="AP52" i="24"/>
  <c r="AO52" i="24"/>
  <c r="AN52" i="24"/>
  <c r="AM52" i="24"/>
  <c r="AL52" i="24"/>
  <c r="AK52" i="24"/>
  <c r="AJ52" i="24"/>
  <c r="AI52" i="24"/>
  <c r="AH52" i="24"/>
  <c r="AG52" i="24"/>
  <c r="AF52" i="24"/>
  <c r="AE52" i="24"/>
  <c r="AD52" i="24"/>
  <c r="AC52" i="24"/>
  <c r="AB52" i="24"/>
  <c r="AA52" i="24"/>
  <c r="Z52" i="24"/>
  <c r="Y52" i="24"/>
  <c r="X52" i="24"/>
  <c r="W52" i="24"/>
  <c r="V51" i="24"/>
  <c r="AP51" i="24"/>
  <c r="AO51" i="24"/>
  <c r="AN51" i="24"/>
  <c r="AM51" i="24"/>
  <c r="AL51" i="24"/>
  <c r="AK51" i="24"/>
  <c r="AJ51" i="24"/>
  <c r="AI51" i="24"/>
  <c r="AH51" i="24"/>
  <c r="AG51" i="24"/>
  <c r="AF51" i="24"/>
  <c r="AE51" i="24"/>
  <c r="AD51" i="24"/>
  <c r="AC51" i="24"/>
  <c r="AB51" i="24"/>
  <c r="AA51" i="24"/>
  <c r="Z51" i="24"/>
  <c r="Y51" i="24"/>
  <c r="X51" i="24"/>
  <c r="W51" i="24"/>
  <c r="V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49" i="24"/>
  <c r="AP49" i="24"/>
  <c r="AO49" i="24"/>
  <c r="AN49" i="24"/>
  <c r="AM49" i="24"/>
  <c r="AL49" i="24"/>
  <c r="AK49" i="24"/>
  <c r="AJ49" i="24"/>
  <c r="AI49" i="24"/>
  <c r="AH49" i="24"/>
  <c r="AG49" i="24"/>
  <c r="AF49" i="24"/>
  <c r="AE49" i="24"/>
  <c r="AD49" i="24"/>
  <c r="AC49" i="24"/>
  <c r="AB49" i="24"/>
  <c r="AA49" i="24"/>
  <c r="Z49" i="24"/>
  <c r="Y49" i="24"/>
  <c r="X49" i="24"/>
  <c r="W49" i="24"/>
  <c r="V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X46" i="24"/>
  <c r="W46" i="24"/>
  <c r="V45" i="24"/>
  <c r="AP45" i="24"/>
  <c r="AO45" i="24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B45" i="24"/>
  <c r="AA45" i="24"/>
  <c r="Z45" i="24"/>
  <c r="Y45" i="24"/>
  <c r="X45" i="24"/>
  <c r="W45" i="24"/>
  <c r="V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Z44" i="24"/>
  <c r="Y44" i="24"/>
  <c r="X44" i="24"/>
  <c r="W44" i="24"/>
  <c r="V43" i="24"/>
  <c r="AP43" i="24"/>
  <c r="AO43" i="24"/>
  <c r="AN43" i="24"/>
  <c r="AM43" i="24"/>
  <c r="AL43" i="24"/>
  <c r="AK43" i="24"/>
  <c r="AJ43" i="24"/>
  <c r="AI43" i="24"/>
  <c r="AH43" i="24"/>
  <c r="AG43" i="24"/>
  <c r="AF43" i="24"/>
  <c r="AE43" i="24"/>
  <c r="AD43" i="24"/>
  <c r="AC43" i="24"/>
  <c r="AB43" i="24"/>
  <c r="AA43" i="24"/>
  <c r="Z43" i="24"/>
  <c r="Y43" i="24"/>
  <c r="X43" i="24"/>
  <c r="W43" i="24"/>
  <c r="V42" i="24"/>
  <c r="AP42" i="24"/>
  <c r="AO42" i="24"/>
  <c r="AN42" i="24"/>
  <c r="AM42" i="24"/>
  <c r="AL42" i="24"/>
  <c r="AK42" i="24"/>
  <c r="AJ42" i="24"/>
  <c r="AI42" i="24"/>
  <c r="AH42" i="24"/>
  <c r="AG42" i="24"/>
  <c r="AF42" i="24"/>
  <c r="AE42" i="24"/>
  <c r="AD42" i="24"/>
  <c r="AC42" i="24"/>
  <c r="AB42" i="24"/>
  <c r="AA42" i="24"/>
  <c r="Z42" i="24"/>
  <c r="Y42" i="24"/>
  <c r="X42" i="24"/>
  <c r="W42" i="24"/>
  <c r="V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0" i="24"/>
  <c r="AP40" i="24"/>
  <c r="AO40" i="24"/>
  <c r="AN40" i="24"/>
  <c r="AM40" i="24"/>
  <c r="AL40" i="24"/>
  <c r="AK40" i="24"/>
  <c r="AJ40" i="24"/>
  <c r="AI40" i="24"/>
  <c r="AH40" i="24"/>
  <c r="AG40" i="24"/>
  <c r="AF40" i="24"/>
  <c r="AE40" i="24"/>
  <c r="AD40" i="24"/>
  <c r="AC40" i="24"/>
  <c r="AB40" i="24"/>
  <c r="AA40" i="24"/>
  <c r="Z40" i="24"/>
  <c r="Y40" i="24"/>
  <c r="X40" i="24"/>
  <c r="W40" i="24"/>
  <c r="V39" i="24"/>
  <c r="AP39" i="24"/>
  <c r="AO39" i="24"/>
  <c r="AN39" i="24"/>
  <c r="AM39" i="24"/>
  <c r="AL39" i="24"/>
  <c r="AK39" i="24"/>
  <c r="AJ39" i="24"/>
  <c r="AI39" i="24"/>
  <c r="AH39" i="24"/>
  <c r="AG39" i="24"/>
  <c r="AF39" i="24"/>
  <c r="AE39" i="24"/>
  <c r="AD39" i="24"/>
  <c r="AC39" i="24"/>
  <c r="AB39" i="24"/>
  <c r="AA39" i="24"/>
  <c r="Z39" i="24"/>
  <c r="Y39" i="24"/>
  <c r="X39" i="24"/>
  <c r="W39" i="24"/>
  <c r="V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D38" i="24"/>
  <c r="AC38" i="24"/>
  <c r="AB38" i="24"/>
  <c r="AA38" i="24"/>
  <c r="Z38" i="24"/>
  <c r="Y38" i="24"/>
  <c r="X38" i="24"/>
  <c r="W38" i="24"/>
  <c r="V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Y37" i="24"/>
  <c r="X37" i="24"/>
  <c r="W37" i="24"/>
  <c r="V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D36" i="24"/>
  <c r="AC36" i="24"/>
  <c r="AB36" i="24"/>
  <c r="AA36" i="24"/>
  <c r="Z36" i="24"/>
  <c r="Y36" i="24"/>
  <c r="X36" i="24"/>
  <c r="W36" i="24"/>
  <c r="V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D35" i="24"/>
  <c r="AC35" i="24"/>
  <c r="AB35" i="24"/>
  <c r="AA35" i="24"/>
  <c r="Z35" i="24"/>
  <c r="Y35" i="24"/>
  <c r="X35" i="24"/>
  <c r="W35" i="24"/>
  <c r="V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4" i="24"/>
  <c r="AP24" i="24"/>
  <c r="AO24" i="24"/>
  <c r="AN24" i="24"/>
  <c r="AM24" i="24"/>
  <c r="AL24" i="24"/>
  <c r="AK24" i="24"/>
  <c r="AJ24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3" i="24"/>
  <c r="AP23" i="24"/>
  <c r="AO23" i="24"/>
  <c r="AN23" i="24"/>
  <c r="AM23" i="24"/>
  <c r="AL23" i="24"/>
  <c r="AK23" i="24"/>
  <c r="AJ23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2" i="24"/>
  <c r="AP22" i="24"/>
  <c r="AO22" i="24"/>
  <c r="AN22" i="24"/>
  <c r="AM22" i="24"/>
  <c r="AL22" i="24"/>
  <c r="AK22" i="24"/>
  <c r="AJ22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4" i="24"/>
  <c r="AP4" i="24"/>
  <c r="AO4" i="24"/>
  <c r="AN4" i="24"/>
  <c r="AM4" i="24"/>
  <c r="AL4" i="24"/>
  <c r="AK4" i="24"/>
  <c r="AJ4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3" i="24"/>
  <c r="AP3" i="24"/>
  <c r="AO3" i="24"/>
  <c r="AN3" i="24"/>
  <c r="AM3" i="24"/>
  <c r="AL3" i="24"/>
  <c r="AK3" i="24"/>
  <c r="AJ3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177" i="23"/>
  <c r="AP177" i="23"/>
  <c r="AO177" i="23"/>
  <c r="AN177" i="23"/>
  <c r="AM177" i="23"/>
  <c r="AL177" i="23"/>
  <c r="AK177" i="23"/>
  <c r="AJ177" i="23"/>
  <c r="AI177" i="23"/>
  <c r="AH177" i="23"/>
  <c r="AG177" i="23"/>
  <c r="AF177" i="23"/>
  <c r="AE177" i="23"/>
  <c r="AD177" i="23"/>
  <c r="AC177" i="23"/>
  <c r="AB177" i="23"/>
  <c r="AA177" i="23"/>
  <c r="Z177" i="23"/>
  <c r="Y177" i="23"/>
  <c r="X177" i="23"/>
  <c r="W177" i="23"/>
  <c r="V176" i="23"/>
  <c r="AP176" i="23"/>
  <c r="AO176" i="23"/>
  <c r="AN176" i="23"/>
  <c r="AM176" i="23"/>
  <c r="AL176" i="23"/>
  <c r="AK176" i="23"/>
  <c r="AJ176" i="23"/>
  <c r="AI176" i="23"/>
  <c r="AH176" i="23"/>
  <c r="AG176" i="23"/>
  <c r="AF176" i="23"/>
  <c r="AE176" i="23"/>
  <c r="AD176" i="23"/>
  <c r="AC176" i="23"/>
  <c r="AB176" i="23"/>
  <c r="AA176" i="23"/>
  <c r="Z176" i="23"/>
  <c r="Y176" i="23"/>
  <c r="X176" i="23"/>
  <c r="W176" i="23"/>
  <c r="V175" i="23"/>
  <c r="AP175" i="23"/>
  <c r="AO175" i="23"/>
  <c r="AN175" i="23"/>
  <c r="AM175" i="23"/>
  <c r="AL175" i="23"/>
  <c r="AK175" i="23"/>
  <c r="AJ175" i="23"/>
  <c r="AI175" i="23"/>
  <c r="AH175" i="23"/>
  <c r="AG175" i="23"/>
  <c r="AF175" i="23"/>
  <c r="AE175" i="23"/>
  <c r="AD175" i="23"/>
  <c r="AC175" i="23"/>
  <c r="AB175" i="23"/>
  <c r="AA175" i="23"/>
  <c r="Z175" i="23"/>
  <c r="Y175" i="23"/>
  <c r="X175" i="23"/>
  <c r="W175" i="23"/>
  <c r="V174" i="23"/>
  <c r="AP174" i="23"/>
  <c r="AO174" i="23"/>
  <c r="AN174" i="23"/>
  <c r="AM174" i="23"/>
  <c r="AL174" i="23"/>
  <c r="AK174" i="23"/>
  <c r="AJ174" i="23"/>
  <c r="AI174" i="23"/>
  <c r="AH174" i="23"/>
  <c r="AG174" i="23"/>
  <c r="AF174" i="23"/>
  <c r="AE174" i="23"/>
  <c r="AD174" i="23"/>
  <c r="AC174" i="23"/>
  <c r="AB174" i="23"/>
  <c r="AA174" i="23"/>
  <c r="Z174" i="23"/>
  <c r="Y174" i="23"/>
  <c r="X174" i="23"/>
  <c r="W174" i="23"/>
  <c r="V173" i="23"/>
  <c r="AP173" i="23"/>
  <c r="AO173" i="23"/>
  <c r="AN173" i="23"/>
  <c r="AM173" i="23"/>
  <c r="AL173" i="23"/>
  <c r="AK173" i="23"/>
  <c r="AJ173" i="23"/>
  <c r="AI173" i="23"/>
  <c r="AH173" i="23"/>
  <c r="AG173" i="23"/>
  <c r="AF173" i="23"/>
  <c r="AE173" i="23"/>
  <c r="AD173" i="23"/>
  <c r="AC173" i="23"/>
  <c r="AB173" i="23"/>
  <c r="AA173" i="23"/>
  <c r="Z173" i="23"/>
  <c r="Y173" i="23"/>
  <c r="X173" i="23"/>
  <c r="W173" i="23"/>
  <c r="V172" i="23"/>
  <c r="AP172" i="23"/>
  <c r="AO172" i="23"/>
  <c r="AN172" i="23"/>
  <c r="AM172" i="23"/>
  <c r="AL172" i="23"/>
  <c r="AK172" i="23"/>
  <c r="AJ172" i="23"/>
  <c r="AI172" i="23"/>
  <c r="AH172" i="23"/>
  <c r="AG172" i="23"/>
  <c r="AF172" i="23"/>
  <c r="AE172" i="23"/>
  <c r="AD172" i="23"/>
  <c r="AC172" i="23"/>
  <c r="AB172" i="23"/>
  <c r="AA172" i="23"/>
  <c r="Z172" i="23"/>
  <c r="Y172" i="23"/>
  <c r="X172" i="23"/>
  <c r="W172" i="23"/>
  <c r="V171" i="23"/>
  <c r="AP171" i="23"/>
  <c r="AO171" i="23"/>
  <c r="AN171" i="23"/>
  <c r="AM171" i="23"/>
  <c r="AL171" i="23"/>
  <c r="AK171" i="23"/>
  <c r="AJ171" i="23"/>
  <c r="AI171" i="23"/>
  <c r="AH171" i="23"/>
  <c r="AG171" i="23"/>
  <c r="AF171" i="23"/>
  <c r="AE171" i="23"/>
  <c r="AD171" i="23"/>
  <c r="AC171" i="23"/>
  <c r="AB171" i="23"/>
  <c r="AA171" i="23"/>
  <c r="Z171" i="23"/>
  <c r="Y171" i="23"/>
  <c r="X171" i="23"/>
  <c r="W171" i="23"/>
  <c r="V170" i="23"/>
  <c r="AP170" i="23"/>
  <c r="AO170" i="23"/>
  <c r="AN170" i="23"/>
  <c r="AM170" i="23"/>
  <c r="AL170" i="23"/>
  <c r="AK170" i="23"/>
  <c r="AJ170" i="23"/>
  <c r="AI170" i="23"/>
  <c r="AH170" i="23"/>
  <c r="AG170" i="23"/>
  <c r="AF170" i="23"/>
  <c r="AE170" i="23"/>
  <c r="AD170" i="23"/>
  <c r="AC170" i="23"/>
  <c r="AB170" i="23"/>
  <c r="AA170" i="23"/>
  <c r="Z170" i="23"/>
  <c r="Y170" i="23"/>
  <c r="X170" i="23"/>
  <c r="W170" i="23"/>
  <c r="V169" i="23"/>
  <c r="AP169" i="23"/>
  <c r="AO169" i="23"/>
  <c r="AN169" i="23"/>
  <c r="AM169" i="23"/>
  <c r="AL169" i="23"/>
  <c r="AK169" i="23"/>
  <c r="AJ169" i="23"/>
  <c r="AI169" i="23"/>
  <c r="AH169" i="23"/>
  <c r="AG169" i="23"/>
  <c r="AF169" i="23"/>
  <c r="AE169" i="23"/>
  <c r="AD169" i="23"/>
  <c r="AC169" i="23"/>
  <c r="AB169" i="23"/>
  <c r="AA169" i="23"/>
  <c r="Z169" i="23"/>
  <c r="Y169" i="23"/>
  <c r="X169" i="23"/>
  <c r="W169" i="23"/>
  <c r="V168" i="23"/>
  <c r="AP168" i="23"/>
  <c r="AO168" i="23"/>
  <c r="AN168" i="23"/>
  <c r="AM168" i="23"/>
  <c r="AL168" i="23"/>
  <c r="AK168" i="23"/>
  <c r="AJ168" i="23"/>
  <c r="AI168" i="23"/>
  <c r="AH168" i="23"/>
  <c r="AG168" i="23"/>
  <c r="AF168" i="23"/>
  <c r="AE168" i="23"/>
  <c r="AD168" i="23"/>
  <c r="AC168" i="23"/>
  <c r="AB168" i="23"/>
  <c r="AA168" i="23"/>
  <c r="Z168" i="23"/>
  <c r="Y168" i="23"/>
  <c r="X168" i="23"/>
  <c r="W168" i="23"/>
  <c r="V167" i="23"/>
  <c r="AP167" i="23"/>
  <c r="AO167" i="23"/>
  <c r="AN167" i="23"/>
  <c r="AM167" i="23"/>
  <c r="AL167" i="23"/>
  <c r="AK167" i="23"/>
  <c r="AJ167" i="23"/>
  <c r="AI167" i="23"/>
  <c r="AH167" i="23"/>
  <c r="AG167" i="23"/>
  <c r="AF167" i="23"/>
  <c r="AE167" i="23"/>
  <c r="AD167" i="23"/>
  <c r="AC167" i="23"/>
  <c r="AB167" i="23"/>
  <c r="AA167" i="23"/>
  <c r="Z167" i="23"/>
  <c r="Y167" i="23"/>
  <c r="X167" i="23"/>
  <c r="W167" i="23"/>
  <c r="V166" i="23"/>
  <c r="AP166" i="23"/>
  <c r="AO166" i="23"/>
  <c r="AN166" i="23"/>
  <c r="AM166" i="23"/>
  <c r="AL166" i="23"/>
  <c r="AK166" i="23"/>
  <c r="AJ166" i="23"/>
  <c r="AI166" i="23"/>
  <c r="AH166" i="23"/>
  <c r="AG166" i="23"/>
  <c r="AF166" i="23"/>
  <c r="AE166" i="23"/>
  <c r="AD166" i="23"/>
  <c r="AC166" i="23"/>
  <c r="AB166" i="23"/>
  <c r="AA166" i="23"/>
  <c r="Z166" i="23"/>
  <c r="Y166" i="23"/>
  <c r="X166" i="23"/>
  <c r="W166" i="23"/>
  <c r="V165" i="23"/>
  <c r="AP165" i="23"/>
  <c r="AO165" i="23"/>
  <c r="AN165" i="23"/>
  <c r="AM165" i="23"/>
  <c r="AL165" i="23"/>
  <c r="AK165" i="23"/>
  <c r="AJ165" i="23"/>
  <c r="AI165" i="23"/>
  <c r="AH165" i="23"/>
  <c r="AG165" i="23"/>
  <c r="AF165" i="23"/>
  <c r="AE165" i="23"/>
  <c r="AD165" i="23"/>
  <c r="AC165" i="23"/>
  <c r="AB165" i="23"/>
  <c r="AA165" i="23"/>
  <c r="Z165" i="23"/>
  <c r="Y165" i="23"/>
  <c r="X165" i="23"/>
  <c r="W165" i="23"/>
  <c r="V164" i="23"/>
  <c r="AP164" i="23"/>
  <c r="AO164" i="23"/>
  <c r="AN164" i="23"/>
  <c r="AM164" i="23"/>
  <c r="AL164" i="23"/>
  <c r="AK164" i="23"/>
  <c r="AJ164" i="23"/>
  <c r="AI164" i="23"/>
  <c r="AH164" i="23"/>
  <c r="AG164" i="23"/>
  <c r="AF164" i="23"/>
  <c r="AE164" i="23"/>
  <c r="AD164" i="23"/>
  <c r="AC164" i="23"/>
  <c r="AB164" i="23"/>
  <c r="AA164" i="23"/>
  <c r="Z164" i="23"/>
  <c r="Y164" i="23"/>
  <c r="X164" i="23"/>
  <c r="W164" i="23"/>
  <c r="V163" i="23"/>
  <c r="AP163" i="23"/>
  <c r="AO163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1" i="23"/>
  <c r="AP161" i="23"/>
  <c r="AO161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0" i="23"/>
  <c r="AP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59" i="23"/>
  <c r="AP159" i="23"/>
  <c r="AO159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8" i="23"/>
  <c r="AP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7" i="23"/>
  <c r="AP157" i="23"/>
  <c r="AO157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6" i="23"/>
  <c r="AP156" i="23"/>
  <c r="AO156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5" i="23"/>
  <c r="AP155" i="23"/>
  <c r="AO155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4" i="23"/>
  <c r="AP154" i="23"/>
  <c r="AO154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3" i="23"/>
  <c r="AP153" i="23"/>
  <c r="AO153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2" i="23"/>
  <c r="AP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1" i="23"/>
  <c r="AP151" i="23"/>
  <c r="AO151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0" i="23"/>
  <c r="AP150" i="23"/>
  <c r="AO150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49" i="23"/>
  <c r="AP149" i="23"/>
  <c r="AO149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8" i="23"/>
  <c r="AP148" i="23"/>
  <c r="AO148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7" i="23"/>
  <c r="AP147" i="23"/>
  <c r="AO147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6" i="23"/>
  <c r="AP146" i="23"/>
  <c r="AO146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5" i="23"/>
  <c r="AP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4" i="23"/>
  <c r="AP144" i="23"/>
  <c r="AO144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3" i="23"/>
  <c r="AP143" i="23"/>
  <c r="AO143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2" i="23"/>
  <c r="AP142" i="23"/>
  <c r="AO142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0" i="23"/>
  <c r="AP140" i="23"/>
  <c r="AO140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39" i="23"/>
  <c r="AP139" i="23"/>
  <c r="AO139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8" i="23"/>
  <c r="AP138" i="23"/>
  <c r="AO138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7" i="23"/>
  <c r="AP137" i="23"/>
  <c r="AO137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6" i="23"/>
  <c r="AP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5" i="23"/>
  <c r="AP135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4" i="23"/>
  <c r="AP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3" i="23"/>
  <c r="AP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2" i="23"/>
  <c r="AP132" i="23"/>
  <c r="AO132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1" i="23"/>
  <c r="AP131" i="23"/>
  <c r="AO131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0" i="23"/>
  <c r="AP130" i="23"/>
  <c r="AO130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29" i="23"/>
  <c r="AP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8" i="23"/>
  <c r="AP128" i="23"/>
  <c r="AO128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6" i="23"/>
  <c r="AP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5" i="23"/>
  <c r="AP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4" i="23"/>
  <c r="AP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3" i="23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2" i="23"/>
  <c r="AP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1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0" i="23"/>
  <c r="AP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19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8" i="23"/>
  <c r="AP118" i="23"/>
  <c r="AO118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7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4" i="23"/>
  <c r="AP114" i="23"/>
  <c r="AO114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2" i="23"/>
  <c r="AP112" i="23"/>
  <c r="AO112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8" i="23"/>
  <c r="AP108" i="23"/>
  <c r="AO108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6" i="23"/>
  <c r="AP106" i="23"/>
  <c r="AO106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5" i="23"/>
  <c r="AP105" i="23"/>
  <c r="AO105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4" i="23"/>
  <c r="AP104" i="23"/>
  <c r="AO104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99" i="23"/>
  <c r="AP99" i="23"/>
  <c r="AO99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8" i="23"/>
  <c r="AP98" i="23"/>
  <c r="AO98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5" i="23"/>
  <c r="AP95" i="23"/>
  <c r="AO95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4" i="23"/>
  <c r="AP94" i="23"/>
  <c r="AO94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2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8" i="23"/>
  <c r="AP88" i="23"/>
  <c r="AO88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4" i="23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7" i="23"/>
  <c r="AP77" i="23"/>
  <c r="AO77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6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2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0" i="23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8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6" i="23"/>
  <c r="AP46" i="23"/>
  <c r="AO46" i="23"/>
  <c r="AN46" i="23"/>
  <c r="AM46" i="23"/>
  <c r="AL46" i="23"/>
  <c r="AK46" i="23"/>
  <c r="AJ46" i="23"/>
  <c r="AI46" i="23"/>
  <c r="AH46" i="23"/>
  <c r="AG46" i="23"/>
  <c r="AF46" i="23"/>
  <c r="AE46" i="23"/>
  <c r="AD46" i="23"/>
  <c r="AC46" i="23"/>
  <c r="AB46" i="23"/>
  <c r="AA46" i="23"/>
  <c r="Z46" i="23"/>
  <c r="Y46" i="23"/>
  <c r="X46" i="23"/>
  <c r="W46" i="23"/>
  <c r="V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4" i="23"/>
  <c r="AP44" i="23"/>
  <c r="AO44" i="23"/>
  <c r="AN44" i="23"/>
  <c r="AM44" i="23"/>
  <c r="AL44" i="23"/>
  <c r="AK44" i="23"/>
  <c r="AJ44" i="23"/>
  <c r="AI44" i="23"/>
  <c r="AH44" i="23"/>
  <c r="AG44" i="23"/>
  <c r="AF44" i="23"/>
  <c r="AE44" i="23"/>
  <c r="AD44" i="23"/>
  <c r="AC44" i="23"/>
  <c r="AB44" i="23"/>
  <c r="AA44" i="23"/>
  <c r="Z44" i="23"/>
  <c r="Y44" i="23"/>
  <c r="X44" i="23"/>
  <c r="W44" i="23"/>
  <c r="V43" i="23"/>
  <c r="AP43" i="23"/>
  <c r="AO43" i="23"/>
  <c r="AN43" i="23"/>
  <c r="AM43" i="23"/>
  <c r="AL43" i="23"/>
  <c r="AK43" i="23"/>
  <c r="AJ43" i="23"/>
  <c r="AI43" i="23"/>
  <c r="AH43" i="23"/>
  <c r="AG43" i="23"/>
  <c r="AF43" i="23"/>
  <c r="AE43" i="23"/>
  <c r="AD43" i="23"/>
  <c r="AC43" i="23"/>
  <c r="AB43" i="23"/>
  <c r="AA43" i="23"/>
  <c r="Z43" i="23"/>
  <c r="Y43" i="23"/>
  <c r="X43" i="23"/>
  <c r="W43" i="23"/>
  <c r="V42" i="23"/>
  <c r="AP42" i="23"/>
  <c r="AO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Z42" i="23"/>
  <c r="Y42" i="23"/>
  <c r="X42" i="23"/>
  <c r="W42" i="23"/>
  <c r="V41" i="23"/>
  <c r="AP41" i="23"/>
  <c r="AO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Z41" i="23"/>
  <c r="Y41" i="23"/>
  <c r="X41" i="23"/>
  <c r="W41" i="23"/>
  <c r="V40" i="23"/>
  <c r="AP40" i="23"/>
  <c r="AO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Y40" i="23"/>
  <c r="X40" i="23"/>
  <c r="W40" i="23"/>
  <c r="V39" i="23"/>
  <c r="AP39" i="23"/>
  <c r="AO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Z39" i="23"/>
  <c r="Y39" i="23"/>
  <c r="X39" i="23"/>
  <c r="W39" i="23"/>
  <c r="V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Z38" i="23"/>
  <c r="Y38" i="23"/>
  <c r="X38" i="23"/>
  <c r="W38" i="23"/>
  <c r="V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Y37" i="23"/>
  <c r="X37" i="23"/>
  <c r="W37" i="23"/>
  <c r="V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Z36" i="23"/>
  <c r="Y36" i="23"/>
  <c r="X36" i="23"/>
  <c r="W36" i="23"/>
  <c r="V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Z35" i="23"/>
  <c r="Y35" i="23"/>
  <c r="X35" i="23"/>
  <c r="W35" i="23"/>
  <c r="V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Y34" i="23"/>
  <c r="X34" i="23"/>
  <c r="W34" i="23"/>
  <c r="V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Z32" i="23"/>
  <c r="Y32" i="23"/>
  <c r="X32" i="23"/>
  <c r="W32" i="23"/>
  <c r="V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0" i="23"/>
  <c r="AP30" i="23"/>
  <c r="AO30" i="23"/>
  <c r="AN30" i="23"/>
  <c r="AM30" i="23"/>
  <c r="AL30" i="23"/>
  <c r="AK30" i="23"/>
  <c r="AJ30" i="23"/>
  <c r="AI30" i="23"/>
  <c r="AH30" i="23"/>
  <c r="AG30" i="23"/>
  <c r="AF30" i="23"/>
  <c r="AE30" i="23"/>
  <c r="AD30" i="23"/>
  <c r="AC30" i="23"/>
  <c r="AB30" i="23"/>
  <c r="AA30" i="23"/>
  <c r="Z30" i="23"/>
  <c r="Y30" i="23"/>
  <c r="X30" i="23"/>
  <c r="W30" i="23"/>
  <c r="V29" i="23"/>
  <c r="AP29" i="23"/>
  <c r="AO29" i="23"/>
  <c r="AN29" i="23"/>
  <c r="AM29" i="23"/>
  <c r="AL29" i="23"/>
  <c r="AK29" i="23"/>
  <c r="AJ29" i="23"/>
  <c r="AI29" i="23"/>
  <c r="AH29" i="23"/>
  <c r="AG29" i="23"/>
  <c r="AF29" i="23"/>
  <c r="AE29" i="23"/>
  <c r="AD29" i="23"/>
  <c r="AC29" i="23"/>
  <c r="AB29" i="23"/>
  <c r="AA29" i="23"/>
  <c r="Z29" i="23"/>
  <c r="Y29" i="23"/>
  <c r="X29" i="23"/>
  <c r="W29" i="23"/>
  <c r="V28" i="23"/>
  <c r="AP28" i="23"/>
  <c r="AO28" i="23"/>
  <c r="AN28" i="23"/>
  <c r="AM28" i="23"/>
  <c r="AL28" i="23"/>
  <c r="AK28" i="23"/>
  <c r="AJ28" i="23"/>
  <c r="AI28" i="23"/>
  <c r="AH28" i="23"/>
  <c r="AG28" i="23"/>
  <c r="AF28" i="23"/>
  <c r="AE28" i="23"/>
  <c r="AD28" i="23"/>
  <c r="AC28" i="23"/>
  <c r="AB28" i="23"/>
  <c r="AA28" i="23"/>
  <c r="Z28" i="23"/>
  <c r="Y28" i="23"/>
  <c r="X28" i="23"/>
  <c r="W28" i="23"/>
  <c r="V27" i="23"/>
  <c r="AP27" i="23"/>
  <c r="AO27" i="23"/>
  <c r="AN27" i="23"/>
  <c r="AM27" i="23"/>
  <c r="AL27" i="23"/>
  <c r="AK27" i="23"/>
  <c r="AJ27" i="23"/>
  <c r="AI27" i="23"/>
  <c r="AH27" i="23"/>
  <c r="AG27" i="23"/>
  <c r="AF27" i="23"/>
  <c r="AE27" i="23"/>
  <c r="AD27" i="23"/>
  <c r="AC27" i="23"/>
  <c r="AB27" i="23"/>
  <c r="AA27" i="23"/>
  <c r="Z27" i="23"/>
  <c r="Y27" i="23"/>
  <c r="X27" i="23"/>
  <c r="W27" i="23"/>
  <c r="V26" i="23"/>
  <c r="AP26" i="23"/>
  <c r="AO26" i="23"/>
  <c r="AN26" i="23"/>
  <c r="AM26" i="23"/>
  <c r="AL26" i="23"/>
  <c r="AK26" i="23"/>
  <c r="AJ26" i="23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5" i="23"/>
  <c r="AP25" i="23"/>
  <c r="AO25" i="23"/>
  <c r="AN25" i="23"/>
  <c r="AM25" i="23"/>
  <c r="AL25" i="23"/>
  <c r="AK25" i="23"/>
  <c r="AJ25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4" i="23"/>
  <c r="AP24" i="23"/>
  <c r="AO24" i="23"/>
  <c r="AN24" i="23"/>
  <c r="AM24" i="23"/>
  <c r="AL24" i="23"/>
  <c r="AK24" i="23"/>
  <c r="AJ24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3" i="23"/>
  <c r="AP23" i="23"/>
  <c r="AO23" i="23"/>
  <c r="AN23" i="23"/>
  <c r="AM23" i="23"/>
  <c r="AL23" i="23"/>
  <c r="AK23" i="23"/>
  <c r="AJ23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2" i="23"/>
  <c r="AP22" i="23"/>
  <c r="AO22" i="23"/>
  <c r="AN22" i="23"/>
  <c r="AM22" i="23"/>
  <c r="AL22" i="23"/>
  <c r="AK22" i="23"/>
  <c r="AJ22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1" i="23"/>
  <c r="AP21" i="23"/>
  <c r="AO21" i="23"/>
  <c r="AN21" i="23"/>
  <c r="AM21" i="23"/>
  <c r="AL21" i="23"/>
  <c r="AK21" i="23"/>
  <c r="AJ21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8" i="23"/>
  <c r="AP18" i="23"/>
  <c r="AO18" i="23"/>
  <c r="AN18" i="23"/>
  <c r="AM18" i="23"/>
  <c r="AL18" i="23"/>
  <c r="AK18" i="23"/>
  <c r="AJ18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5" i="23"/>
  <c r="AP15" i="23"/>
  <c r="AO15" i="23"/>
  <c r="AN15" i="23"/>
  <c r="AM15" i="23"/>
  <c r="AL15" i="23"/>
  <c r="AK15" i="23"/>
  <c r="AJ15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3" i="23"/>
  <c r="AP13" i="23"/>
  <c r="AO13" i="23"/>
  <c r="AN13" i="23"/>
  <c r="AM13" i="23"/>
  <c r="AL13" i="23"/>
  <c r="AK13" i="23"/>
  <c r="AJ13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2" i="23"/>
  <c r="AP12" i="23"/>
  <c r="AO12" i="23"/>
  <c r="AN12" i="23"/>
  <c r="AM12" i="23"/>
  <c r="AL12" i="23"/>
  <c r="AK12" i="23"/>
  <c r="AJ12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1" i="23"/>
  <c r="AP11" i="23"/>
  <c r="AO11" i="23"/>
  <c r="AN11" i="23"/>
  <c r="AM11" i="23"/>
  <c r="AL11" i="23"/>
  <c r="AK11" i="23"/>
  <c r="AJ11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0" i="23"/>
  <c r="AP10" i="23"/>
  <c r="AO10" i="23"/>
  <c r="AN10" i="23"/>
  <c r="AM10" i="23"/>
  <c r="AL10" i="23"/>
  <c r="AK10" i="23"/>
  <c r="AJ10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9" i="23"/>
  <c r="AP9" i="23"/>
  <c r="AO9" i="23"/>
  <c r="AN9" i="23"/>
  <c r="AM9" i="23"/>
  <c r="AL9" i="23"/>
  <c r="AK9" i="23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8" i="23"/>
  <c r="AP8" i="23"/>
  <c r="AO8" i="23"/>
  <c r="AN8" i="23"/>
  <c r="AM8" i="23"/>
  <c r="AL8" i="23"/>
  <c r="AK8" i="23"/>
  <c r="AJ8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6" i="23"/>
  <c r="AP6" i="23"/>
  <c r="AO6" i="23"/>
  <c r="AN6" i="23"/>
  <c r="AM6" i="23"/>
  <c r="AL6" i="23"/>
  <c r="AK6" i="23"/>
  <c r="AJ6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4" i="23"/>
  <c r="AP4" i="23"/>
  <c r="AO4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177" i="26"/>
  <c r="AP177" i="26"/>
  <c r="AO177" i="26"/>
  <c r="AN177" i="26"/>
  <c r="AM177" i="26"/>
  <c r="AL177" i="26"/>
  <c r="AK177" i="26"/>
  <c r="AJ177" i="26"/>
  <c r="AI177" i="26"/>
  <c r="AH177" i="26"/>
  <c r="AG177" i="26"/>
  <c r="AF177" i="26"/>
  <c r="AE177" i="26"/>
  <c r="AD177" i="26"/>
  <c r="AC177" i="26"/>
  <c r="AB177" i="26"/>
  <c r="AA177" i="26"/>
  <c r="Z177" i="26"/>
  <c r="Y177" i="26"/>
  <c r="X177" i="26"/>
  <c r="W177" i="26"/>
  <c r="V176" i="26"/>
  <c r="AP176" i="26"/>
  <c r="AO176" i="26"/>
  <c r="AN176" i="26"/>
  <c r="AM176" i="26"/>
  <c r="AL176" i="26"/>
  <c r="AK176" i="26"/>
  <c r="AJ176" i="26"/>
  <c r="AI176" i="26"/>
  <c r="AH176" i="26"/>
  <c r="AG176" i="26"/>
  <c r="AF176" i="26"/>
  <c r="AE176" i="26"/>
  <c r="AD176" i="26"/>
  <c r="AC176" i="26"/>
  <c r="AB176" i="26"/>
  <c r="AA176" i="26"/>
  <c r="Z176" i="26"/>
  <c r="Y176" i="26"/>
  <c r="X176" i="26"/>
  <c r="W176" i="26"/>
  <c r="V175" i="26"/>
  <c r="AP175" i="26"/>
  <c r="AO175" i="26"/>
  <c r="AN175" i="26"/>
  <c r="AM175" i="26"/>
  <c r="AL175" i="26"/>
  <c r="AK175" i="26"/>
  <c r="AJ175" i="26"/>
  <c r="AI175" i="26"/>
  <c r="AH175" i="26"/>
  <c r="AG175" i="26"/>
  <c r="AF175" i="26"/>
  <c r="AE175" i="26"/>
  <c r="AD175" i="26"/>
  <c r="AC175" i="26"/>
  <c r="AB175" i="26"/>
  <c r="AA175" i="26"/>
  <c r="Z175" i="26"/>
  <c r="Y175" i="26"/>
  <c r="X175" i="26"/>
  <c r="W175" i="26"/>
  <c r="V174" i="26"/>
  <c r="AP174" i="26"/>
  <c r="AO174" i="26"/>
  <c r="AN174" i="26"/>
  <c r="AM174" i="26"/>
  <c r="AL174" i="26"/>
  <c r="AK174" i="26"/>
  <c r="AJ174" i="26"/>
  <c r="AI174" i="26"/>
  <c r="AH174" i="26"/>
  <c r="AG174" i="26"/>
  <c r="AF174" i="26"/>
  <c r="AE174" i="26"/>
  <c r="AD174" i="26"/>
  <c r="AC174" i="26"/>
  <c r="AB174" i="26"/>
  <c r="AA174" i="26"/>
  <c r="Z174" i="26"/>
  <c r="Y174" i="26"/>
  <c r="X174" i="26"/>
  <c r="W174" i="26"/>
  <c r="V173" i="26"/>
  <c r="AP173" i="26"/>
  <c r="AO173" i="26"/>
  <c r="AN173" i="26"/>
  <c r="AM173" i="26"/>
  <c r="AL173" i="26"/>
  <c r="AK173" i="26"/>
  <c r="AJ173" i="26"/>
  <c r="AI173" i="26"/>
  <c r="AH173" i="26"/>
  <c r="AG173" i="26"/>
  <c r="AF173" i="26"/>
  <c r="AE173" i="26"/>
  <c r="AD173" i="26"/>
  <c r="AC173" i="26"/>
  <c r="AB173" i="26"/>
  <c r="AA173" i="26"/>
  <c r="Z173" i="26"/>
  <c r="Y173" i="26"/>
  <c r="X173" i="26"/>
  <c r="W173" i="26"/>
  <c r="V172" i="26"/>
  <c r="AP172" i="26"/>
  <c r="AO172" i="26"/>
  <c r="AN172" i="26"/>
  <c r="AM172" i="26"/>
  <c r="AL172" i="26"/>
  <c r="AK172" i="26"/>
  <c r="AJ172" i="26"/>
  <c r="AI172" i="26"/>
  <c r="AH172" i="26"/>
  <c r="AG172" i="26"/>
  <c r="AF172" i="26"/>
  <c r="AE172" i="26"/>
  <c r="AD172" i="26"/>
  <c r="AC172" i="26"/>
  <c r="AB172" i="26"/>
  <c r="AA172" i="26"/>
  <c r="Z172" i="26"/>
  <c r="Y172" i="26"/>
  <c r="X172" i="26"/>
  <c r="W172" i="26"/>
  <c r="V171" i="26"/>
  <c r="AP171" i="26"/>
  <c r="AO171" i="26"/>
  <c r="AN171" i="26"/>
  <c r="AM171" i="26"/>
  <c r="AL171" i="26"/>
  <c r="AK171" i="26"/>
  <c r="AJ171" i="26"/>
  <c r="AI171" i="26"/>
  <c r="AH171" i="26"/>
  <c r="AG171" i="26"/>
  <c r="AF171" i="26"/>
  <c r="AE171" i="26"/>
  <c r="AD171" i="26"/>
  <c r="AC171" i="26"/>
  <c r="AB171" i="26"/>
  <c r="AA171" i="26"/>
  <c r="Z171" i="26"/>
  <c r="Y171" i="26"/>
  <c r="X171" i="26"/>
  <c r="W171" i="26"/>
  <c r="V170" i="26"/>
  <c r="AP170" i="26"/>
  <c r="AO170" i="26"/>
  <c r="AN170" i="26"/>
  <c r="AM170" i="26"/>
  <c r="AL170" i="26"/>
  <c r="AK170" i="26"/>
  <c r="AJ170" i="26"/>
  <c r="AI170" i="26"/>
  <c r="AH170" i="26"/>
  <c r="AG170" i="26"/>
  <c r="AF170" i="26"/>
  <c r="AE170" i="26"/>
  <c r="AD170" i="26"/>
  <c r="AC170" i="26"/>
  <c r="AB170" i="26"/>
  <c r="AA170" i="26"/>
  <c r="Z170" i="26"/>
  <c r="Y170" i="26"/>
  <c r="X170" i="26"/>
  <c r="W170" i="26"/>
  <c r="V169" i="26"/>
  <c r="AP169" i="26"/>
  <c r="AO169" i="26"/>
  <c r="AN169" i="26"/>
  <c r="AM169" i="26"/>
  <c r="AL169" i="26"/>
  <c r="AK169" i="26"/>
  <c r="AJ169" i="26"/>
  <c r="AI169" i="26"/>
  <c r="AH169" i="26"/>
  <c r="AG169" i="26"/>
  <c r="AF169" i="26"/>
  <c r="AE169" i="26"/>
  <c r="AD169" i="26"/>
  <c r="AC169" i="26"/>
  <c r="AB169" i="26"/>
  <c r="AA169" i="26"/>
  <c r="Z169" i="26"/>
  <c r="Y169" i="26"/>
  <c r="X169" i="26"/>
  <c r="W169" i="26"/>
  <c r="V168" i="26"/>
  <c r="AP168" i="26"/>
  <c r="AO168" i="26"/>
  <c r="AN168" i="26"/>
  <c r="AM168" i="26"/>
  <c r="AL168" i="26"/>
  <c r="AK168" i="26"/>
  <c r="AJ168" i="26"/>
  <c r="AI168" i="26"/>
  <c r="AH168" i="26"/>
  <c r="AG168" i="26"/>
  <c r="AF168" i="26"/>
  <c r="AE168" i="26"/>
  <c r="AD168" i="26"/>
  <c r="AC168" i="26"/>
  <c r="AB168" i="26"/>
  <c r="AA168" i="26"/>
  <c r="Z168" i="26"/>
  <c r="Y168" i="26"/>
  <c r="X168" i="26"/>
  <c r="W168" i="26"/>
  <c r="V167" i="26"/>
  <c r="AP167" i="26"/>
  <c r="AO167" i="26"/>
  <c r="AN167" i="26"/>
  <c r="AM167" i="26"/>
  <c r="AL167" i="26"/>
  <c r="AK167" i="26"/>
  <c r="AJ167" i="26"/>
  <c r="AI167" i="26"/>
  <c r="AH167" i="26"/>
  <c r="AG167" i="26"/>
  <c r="AF167" i="26"/>
  <c r="AE167" i="26"/>
  <c r="AD167" i="26"/>
  <c r="AC167" i="26"/>
  <c r="AB167" i="26"/>
  <c r="AA167" i="26"/>
  <c r="Z167" i="26"/>
  <c r="Y167" i="26"/>
  <c r="X167" i="26"/>
  <c r="W167" i="26"/>
  <c r="V166" i="26"/>
  <c r="AP166" i="26"/>
  <c r="AO166" i="26"/>
  <c r="AN166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5" i="26"/>
  <c r="AP165" i="26"/>
  <c r="AO165" i="26"/>
  <c r="AN165" i="26"/>
  <c r="AM165" i="26"/>
  <c r="AL165" i="26"/>
  <c r="AK165" i="26"/>
  <c r="AJ165" i="26"/>
  <c r="AI165" i="26"/>
  <c r="AH165" i="26"/>
  <c r="AG165" i="26"/>
  <c r="AF165" i="26"/>
  <c r="AE165" i="26"/>
  <c r="AD165" i="26"/>
  <c r="AC165" i="26"/>
  <c r="AB165" i="26"/>
  <c r="AA165" i="26"/>
  <c r="Z165" i="26"/>
  <c r="Y165" i="26"/>
  <c r="X165" i="26"/>
  <c r="W165" i="26"/>
  <c r="V164" i="26"/>
  <c r="AP164" i="26"/>
  <c r="AO164" i="26"/>
  <c r="AN164" i="26"/>
  <c r="AM164" i="26"/>
  <c r="AL164" i="26"/>
  <c r="AK164" i="26"/>
  <c r="AJ164" i="26"/>
  <c r="AI164" i="26"/>
  <c r="AH164" i="26"/>
  <c r="AG164" i="26"/>
  <c r="AF164" i="26"/>
  <c r="AE164" i="26"/>
  <c r="AD164" i="26"/>
  <c r="AC164" i="26"/>
  <c r="AB164" i="26"/>
  <c r="AA164" i="26"/>
  <c r="Z164" i="26"/>
  <c r="Y164" i="26"/>
  <c r="X164" i="26"/>
  <c r="W164" i="26"/>
  <c r="V163" i="26"/>
  <c r="AP163" i="26"/>
  <c r="AO163" i="26"/>
  <c r="AN163" i="26"/>
  <c r="AM163" i="26"/>
  <c r="AL163" i="26"/>
  <c r="AK163" i="26"/>
  <c r="AJ163" i="26"/>
  <c r="AI163" i="26"/>
  <c r="AH163" i="26"/>
  <c r="AG163" i="26"/>
  <c r="AF163" i="26"/>
  <c r="AE163" i="26"/>
  <c r="AD163" i="26"/>
  <c r="AC163" i="26"/>
  <c r="AB163" i="26"/>
  <c r="AA163" i="26"/>
  <c r="Z163" i="26"/>
  <c r="Y163" i="26"/>
  <c r="X163" i="26"/>
  <c r="W163" i="26"/>
  <c r="V162" i="26"/>
  <c r="AP162" i="26"/>
  <c r="AO162" i="26"/>
  <c r="AN162" i="26"/>
  <c r="AM162" i="26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V161" i="26"/>
  <c r="AP161" i="26"/>
  <c r="AO161" i="26"/>
  <c r="AN161" i="26"/>
  <c r="AM161" i="26"/>
  <c r="AL161" i="26"/>
  <c r="AK161" i="26"/>
  <c r="AJ161" i="26"/>
  <c r="AI161" i="26"/>
  <c r="AH161" i="26"/>
  <c r="AG161" i="26"/>
  <c r="AF161" i="26"/>
  <c r="AE161" i="26"/>
  <c r="AD161" i="26"/>
  <c r="AC161" i="26"/>
  <c r="AB161" i="26"/>
  <c r="AA161" i="26"/>
  <c r="Z161" i="26"/>
  <c r="Y161" i="26"/>
  <c r="X161" i="26"/>
  <c r="W161" i="26"/>
  <c r="V160" i="26"/>
  <c r="AP160" i="26"/>
  <c r="AO160" i="26"/>
  <c r="AN160" i="26"/>
  <c r="AM160" i="26"/>
  <c r="AL160" i="26"/>
  <c r="AK160" i="26"/>
  <c r="AJ160" i="26"/>
  <c r="AI160" i="26"/>
  <c r="AH160" i="26"/>
  <c r="AG160" i="26"/>
  <c r="AF160" i="26"/>
  <c r="AE160" i="26"/>
  <c r="AD160" i="26"/>
  <c r="AC160" i="26"/>
  <c r="AB160" i="26"/>
  <c r="AA160" i="26"/>
  <c r="Z160" i="26"/>
  <c r="Y160" i="26"/>
  <c r="X160" i="26"/>
  <c r="W160" i="26"/>
  <c r="V159" i="26"/>
  <c r="AP159" i="26"/>
  <c r="AO159" i="26"/>
  <c r="AN159" i="26"/>
  <c r="AM159" i="26"/>
  <c r="AL159" i="26"/>
  <c r="AK159" i="26"/>
  <c r="AJ159" i="26"/>
  <c r="AI159" i="26"/>
  <c r="AH159" i="26"/>
  <c r="AG159" i="26"/>
  <c r="AF159" i="26"/>
  <c r="AE159" i="26"/>
  <c r="AD159" i="26"/>
  <c r="AC159" i="26"/>
  <c r="AB159" i="26"/>
  <c r="AA159" i="26"/>
  <c r="Z159" i="26"/>
  <c r="Y159" i="26"/>
  <c r="X159" i="26"/>
  <c r="W159" i="26"/>
  <c r="V158" i="26"/>
  <c r="AP158" i="26"/>
  <c r="AO158" i="26"/>
  <c r="AN158" i="26"/>
  <c r="AM158" i="26"/>
  <c r="AL158" i="26"/>
  <c r="AK158" i="26"/>
  <c r="AJ158" i="26"/>
  <c r="AI158" i="26"/>
  <c r="AH158" i="26"/>
  <c r="AG158" i="26"/>
  <c r="AF158" i="26"/>
  <c r="AE158" i="26"/>
  <c r="AD158" i="26"/>
  <c r="AC158" i="26"/>
  <c r="AB158" i="26"/>
  <c r="AA158" i="26"/>
  <c r="Z158" i="26"/>
  <c r="Y158" i="26"/>
  <c r="X158" i="26"/>
  <c r="W158" i="26"/>
  <c r="V157" i="26"/>
  <c r="AP157" i="26"/>
  <c r="AO157" i="26"/>
  <c r="AN157" i="26"/>
  <c r="AM157" i="26"/>
  <c r="AL157" i="26"/>
  <c r="AK157" i="26"/>
  <c r="AJ157" i="26"/>
  <c r="AI157" i="26"/>
  <c r="AH157" i="26"/>
  <c r="AG157" i="26"/>
  <c r="AF157" i="26"/>
  <c r="AE157" i="26"/>
  <c r="AD157" i="26"/>
  <c r="AC157" i="26"/>
  <c r="AB157" i="26"/>
  <c r="AA157" i="26"/>
  <c r="Z157" i="26"/>
  <c r="Y157" i="26"/>
  <c r="X157" i="26"/>
  <c r="W157" i="26"/>
  <c r="V156" i="26"/>
  <c r="AP156" i="26"/>
  <c r="AO156" i="26"/>
  <c r="AN156" i="26"/>
  <c r="AM156" i="26"/>
  <c r="AL156" i="26"/>
  <c r="AK156" i="26"/>
  <c r="AJ156" i="26"/>
  <c r="AI156" i="26"/>
  <c r="AH156" i="26"/>
  <c r="AG156" i="26"/>
  <c r="AF156" i="26"/>
  <c r="AE156" i="26"/>
  <c r="AD156" i="26"/>
  <c r="AC156" i="26"/>
  <c r="AB156" i="26"/>
  <c r="AA156" i="26"/>
  <c r="Z156" i="26"/>
  <c r="Y156" i="26"/>
  <c r="X156" i="26"/>
  <c r="W156" i="26"/>
  <c r="V155" i="26"/>
  <c r="AP155" i="26"/>
  <c r="AO155" i="26"/>
  <c r="AN155" i="26"/>
  <c r="AM155" i="26"/>
  <c r="AL155" i="26"/>
  <c r="AK155" i="26"/>
  <c r="AJ155" i="26"/>
  <c r="AI155" i="26"/>
  <c r="AH155" i="26"/>
  <c r="AG155" i="26"/>
  <c r="AF155" i="26"/>
  <c r="AE155" i="26"/>
  <c r="AD155" i="26"/>
  <c r="AC155" i="26"/>
  <c r="AB155" i="26"/>
  <c r="AA155" i="26"/>
  <c r="Z155" i="26"/>
  <c r="Y155" i="26"/>
  <c r="X155" i="26"/>
  <c r="W155" i="26"/>
  <c r="V154" i="26"/>
  <c r="AP154" i="26"/>
  <c r="AO154" i="26"/>
  <c r="AN154" i="26"/>
  <c r="AM154" i="26"/>
  <c r="AL154" i="26"/>
  <c r="AK154" i="26"/>
  <c r="AJ154" i="26"/>
  <c r="AI154" i="26"/>
  <c r="AH154" i="26"/>
  <c r="AG154" i="26"/>
  <c r="AF154" i="26"/>
  <c r="AE154" i="26"/>
  <c r="AD154" i="26"/>
  <c r="AC154" i="26"/>
  <c r="AB154" i="26"/>
  <c r="AA154" i="26"/>
  <c r="Z154" i="26"/>
  <c r="Y154" i="26"/>
  <c r="X154" i="26"/>
  <c r="W154" i="26"/>
  <c r="V153" i="26"/>
  <c r="AP153" i="26"/>
  <c r="AO153" i="26"/>
  <c r="AN153" i="26"/>
  <c r="AM153" i="26"/>
  <c r="AL153" i="26"/>
  <c r="AK153" i="26"/>
  <c r="AJ153" i="26"/>
  <c r="AI153" i="26"/>
  <c r="AH153" i="26"/>
  <c r="AG153" i="26"/>
  <c r="AF153" i="26"/>
  <c r="AE153" i="26"/>
  <c r="AD153" i="26"/>
  <c r="AC153" i="26"/>
  <c r="AB153" i="26"/>
  <c r="AA153" i="26"/>
  <c r="Z153" i="26"/>
  <c r="Y153" i="26"/>
  <c r="X153" i="26"/>
  <c r="W153" i="26"/>
  <c r="V152" i="26"/>
  <c r="AP152" i="26"/>
  <c r="AO152" i="26"/>
  <c r="AN152" i="26"/>
  <c r="AM152" i="26"/>
  <c r="AL152" i="26"/>
  <c r="AK152" i="26"/>
  <c r="AJ152" i="26"/>
  <c r="AI152" i="26"/>
  <c r="AH152" i="26"/>
  <c r="AG152" i="26"/>
  <c r="AF152" i="26"/>
  <c r="AE152" i="26"/>
  <c r="AD152" i="26"/>
  <c r="AC152" i="26"/>
  <c r="AB152" i="26"/>
  <c r="AA152" i="26"/>
  <c r="Z152" i="26"/>
  <c r="Y152" i="26"/>
  <c r="X152" i="26"/>
  <c r="W152" i="26"/>
  <c r="V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0" i="26"/>
  <c r="AP150" i="26"/>
  <c r="AO150" i="26"/>
  <c r="AN150" i="26"/>
  <c r="AM150" i="26"/>
  <c r="AL150" i="26"/>
  <c r="AK150" i="26"/>
  <c r="AJ150" i="26"/>
  <c r="AI150" i="26"/>
  <c r="AH150" i="26"/>
  <c r="AG150" i="26"/>
  <c r="AF150" i="26"/>
  <c r="AE150" i="26"/>
  <c r="AD150" i="26"/>
  <c r="AC150" i="26"/>
  <c r="AB150" i="26"/>
  <c r="AA150" i="26"/>
  <c r="Z150" i="26"/>
  <c r="Y150" i="26"/>
  <c r="X150" i="26"/>
  <c r="W150" i="26"/>
  <c r="V149" i="26"/>
  <c r="AP149" i="26"/>
  <c r="AO149" i="26"/>
  <c r="AN149" i="26"/>
  <c r="AM149" i="26"/>
  <c r="AL149" i="26"/>
  <c r="AK149" i="26"/>
  <c r="AJ149" i="26"/>
  <c r="AI149" i="26"/>
  <c r="AH149" i="26"/>
  <c r="AG149" i="26"/>
  <c r="AF149" i="26"/>
  <c r="AE149" i="26"/>
  <c r="AD149" i="26"/>
  <c r="AC149" i="26"/>
  <c r="AB149" i="26"/>
  <c r="AA149" i="26"/>
  <c r="Z149" i="26"/>
  <c r="Y149" i="26"/>
  <c r="X149" i="26"/>
  <c r="W149" i="26"/>
  <c r="V148" i="26"/>
  <c r="AP148" i="26"/>
  <c r="AO148" i="26"/>
  <c r="AN148" i="26"/>
  <c r="AM148" i="26"/>
  <c r="AL148" i="26"/>
  <c r="AK148" i="26"/>
  <c r="AJ148" i="26"/>
  <c r="AI148" i="26"/>
  <c r="AH148" i="26"/>
  <c r="AG148" i="26"/>
  <c r="AF148" i="26"/>
  <c r="AE148" i="26"/>
  <c r="AD148" i="26"/>
  <c r="AC148" i="26"/>
  <c r="AB148" i="26"/>
  <c r="AA148" i="26"/>
  <c r="Z148" i="26"/>
  <c r="Y148" i="26"/>
  <c r="X148" i="26"/>
  <c r="W148" i="26"/>
  <c r="V147" i="26"/>
  <c r="AP147" i="26"/>
  <c r="AO147" i="26"/>
  <c r="AN147" i="26"/>
  <c r="AM147" i="26"/>
  <c r="AL147" i="26"/>
  <c r="AK147" i="26"/>
  <c r="AJ147" i="26"/>
  <c r="AI147" i="26"/>
  <c r="AH147" i="26"/>
  <c r="AG147" i="26"/>
  <c r="AF147" i="26"/>
  <c r="AE147" i="26"/>
  <c r="AD147" i="26"/>
  <c r="AC147" i="26"/>
  <c r="AB147" i="26"/>
  <c r="AA147" i="26"/>
  <c r="Z147" i="26"/>
  <c r="Y147" i="26"/>
  <c r="X147" i="26"/>
  <c r="W147" i="26"/>
  <c r="V146" i="26"/>
  <c r="AP146" i="26"/>
  <c r="AO146" i="26"/>
  <c r="AN146" i="26"/>
  <c r="AM146" i="26"/>
  <c r="AL146" i="26"/>
  <c r="AK146" i="26"/>
  <c r="AJ146" i="26"/>
  <c r="AI146" i="26"/>
  <c r="AH146" i="26"/>
  <c r="AG146" i="26"/>
  <c r="AF146" i="26"/>
  <c r="AE146" i="26"/>
  <c r="AD146" i="26"/>
  <c r="AC146" i="26"/>
  <c r="AB146" i="26"/>
  <c r="AA146" i="26"/>
  <c r="Z146" i="26"/>
  <c r="Y146" i="26"/>
  <c r="X146" i="26"/>
  <c r="W146" i="26"/>
  <c r="V145" i="26"/>
  <c r="AP145" i="26"/>
  <c r="AO145" i="26"/>
  <c r="AN145" i="26"/>
  <c r="AM145" i="26"/>
  <c r="AL145" i="26"/>
  <c r="AK145" i="26"/>
  <c r="AJ145" i="26"/>
  <c r="AI145" i="26"/>
  <c r="AH145" i="26"/>
  <c r="AG145" i="26"/>
  <c r="AF145" i="26"/>
  <c r="AE145" i="26"/>
  <c r="AD145" i="26"/>
  <c r="AC145" i="26"/>
  <c r="AB145" i="26"/>
  <c r="AA145" i="26"/>
  <c r="Z145" i="26"/>
  <c r="Y145" i="26"/>
  <c r="X145" i="26"/>
  <c r="W145" i="26"/>
  <c r="V144" i="26"/>
  <c r="AP144" i="26"/>
  <c r="AO144" i="26"/>
  <c r="AN144" i="26"/>
  <c r="AM144" i="26"/>
  <c r="AL144" i="26"/>
  <c r="AK144" i="26"/>
  <c r="AJ144" i="26"/>
  <c r="AI144" i="26"/>
  <c r="AH144" i="26"/>
  <c r="AG144" i="26"/>
  <c r="AF144" i="26"/>
  <c r="AE144" i="26"/>
  <c r="AD144" i="26"/>
  <c r="AC144" i="26"/>
  <c r="AB144" i="26"/>
  <c r="AA144" i="26"/>
  <c r="Z144" i="26"/>
  <c r="Y144" i="26"/>
  <c r="X144" i="26"/>
  <c r="W144" i="26"/>
  <c r="V143" i="26"/>
  <c r="AP143" i="26"/>
  <c r="AO143" i="26"/>
  <c r="AN143" i="26"/>
  <c r="AM143" i="26"/>
  <c r="AL143" i="26"/>
  <c r="AK143" i="26"/>
  <c r="AJ143" i="26"/>
  <c r="AI143" i="26"/>
  <c r="AH143" i="26"/>
  <c r="AG143" i="26"/>
  <c r="AF143" i="26"/>
  <c r="AE143" i="26"/>
  <c r="AD143" i="26"/>
  <c r="AC143" i="26"/>
  <c r="AB143" i="26"/>
  <c r="AA143" i="26"/>
  <c r="Z143" i="26"/>
  <c r="Y143" i="26"/>
  <c r="X143" i="26"/>
  <c r="W143" i="26"/>
  <c r="V142" i="26"/>
  <c r="AP142" i="26"/>
  <c r="AO142" i="26"/>
  <c r="AN142" i="26"/>
  <c r="AM142" i="26"/>
  <c r="AL142" i="26"/>
  <c r="AK142" i="26"/>
  <c r="AJ142" i="26"/>
  <c r="AI142" i="26"/>
  <c r="AH142" i="26"/>
  <c r="AG142" i="26"/>
  <c r="AF142" i="26"/>
  <c r="AE142" i="26"/>
  <c r="AD142" i="26"/>
  <c r="AC142" i="26"/>
  <c r="AB142" i="26"/>
  <c r="AA142" i="26"/>
  <c r="Z142" i="26"/>
  <c r="Y142" i="26"/>
  <c r="X142" i="26"/>
  <c r="W142" i="26"/>
  <c r="V141" i="26"/>
  <c r="AP141" i="26"/>
  <c r="AO141" i="26"/>
  <c r="AN141" i="26"/>
  <c r="AM141" i="26"/>
  <c r="AL141" i="26"/>
  <c r="AK141" i="26"/>
  <c r="AJ141" i="26"/>
  <c r="AI141" i="26"/>
  <c r="AH141" i="26"/>
  <c r="AG141" i="26"/>
  <c r="AF141" i="26"/>
  <c r="AE141" i="26"/>
  <c r="AD141" i="26"/>
  <c r="AC141" i="26"/>
  <c r="AB141" i="26"/>
  <c r="AA141" i="26"/>
  <c r="Z141" i="26"/>
  <c r="Y141" i="26"/>
  <c r="X141" i="26"/>
  <c r="W141" i="26"/>
  <c r="V140" i="26"/>
  <c r="AP140" i="26"/>
  <c r="AO140" i="26"/>
  <c r="AN140" i="26"/>
  <c r="AM140" i="26"/>
  <c r="AL140" i="26"/>
  <c r="AK140" i="26"/>
  <c r="AJ140" i="26"/>
  <c r="AI140" i="26"/>
  <c r="AH140" i="26"/>
  <c r="AG140" i="26"/>
  <c r="AF140" i="26"/>
  <c r="AE140" i="26"/>
  <c r="AD140" i="26"/>
  <c r="AC140" i="26"/>
  <c r="AB140" i="26"/>
  <c r="AA140" i="26"/>
  <c r="Z140" i="26"/>
  <c r="Y140" i="26"/>
  <c r="X140" i="26"/>
  <c r="W140" i="26"/>
  <c r="V139" i="26"/>
  <c r="AP139" i="26"/>
  <c r="AO139" i="26"/>
  <c r="AN139" i="26"/>
  <c r="AM139" i="26"/>
  <c r="AL139" i="26"/>
  <c r="AK139" i="26"/>
  <c r="AJ139" i="26"/>
  <c r="AI139" i="26"/>
  <c r="AH139" i="26"/>
  <c r="AG139" i="26"/>
  <c r="AF139" i="26"/>
  <c r="AE139" i="26"/>
  <c r="AD139" i="26"/>
  <c r="AC139" i="26"/>
  <c r="AB139" i="26"/>
  <c r="AA139" i="26"/>
  <c r="Z139" i="26"/>
  <c r="Y139" i="26"/>
  <c r="X139" i="26"/>
  <c r="W139" i="26"/>
  <c r="V138" i="26"/>
  <c r="AP138" i="26"/>
  <c r="AO138" i="26"/>
  <c r="AN138" i="26"/>
  <c r="AM138" i="26"/>
  <c r="AL138" i="26"/>
  <c r="AK138" i="26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7" i="26"/>
  <c r="AP137" i="26"/>
  <c r="AO137" i="26"/>
  <c r="AN137" i="26"/>
  <c r="AM137" i="26"/>
  <c r="AL137" i="26"/>
  <c r="AK137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6" i="26"/>
  <c r="AP136" i="26"/>
  <c r="AO136" i="26"/>
  <c r="AN136" i="26"/>
  <c r="AM136" i="26"/>
  <c r="AL136" i="26"/>
  <c r="AK136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5" i="26"/>
  <c r="AP135" i="26"/>
  <c r="AO135" i="26"/>
  <c r="AN135" i="26"/>
  <c r="AM135" i="26"/>
  <c r="AL135" i="26"/>
  <c r="AK135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4" i="26"/>
  <c r="AP134" i="26"/>
  <c r="AO134" i="26"/>
  <c r="AN134" i="26"/>
  <c r="AM134" i="26"/>
  <c r="AL134" i="26"/>
  <c r="AK134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3" i="26"/>
  <c r="AP133" i="26"/>
  <c r="AO133" i="26"/>
  <c r="AN133" i="26"/>
  <c r="AM133" i="26"/>
  <c r="AL133" i="26"/>
  <c r="AK133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2" i="26"/>
  <c r="AP132" i="26"/>
  <c r="AO132" i="26"/>
  <c r="AN132" i="26"/>
  <c r="AM132" i="26"/>
  <c r="AL132" i="26"/>
  <c r="AK132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1" i="26"/>
  <c r="AP131" i="26"/>
  <c r="AO131" i="26"/>
  <c r="AN131" i="26"/>
  <c r="AM131" i="26"/>
  <c r="AL131" i="26"/>
  <c r="AK131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0" i="26"/>
  <c r="AP130" i="26"/>
  <c r="AO130" i="26"/>
  <c r="AN130" i="26"/>
  <c r="AM130" i="26"/>
  <c r="AL130" i="26"/>
  <c r="AK130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29" i="26"/>
  <c r="AP129" i="26"/>
  <c r="AO129" i="26"/>
  <c r="AN129" i="26"/>
  <c r="AM129" i="26"/>
  <c r="AL129" i="26"/>
  <c r="AK129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8" i="26"/>
  <c r="AP128" i="26"/>
  <c r="AO128" i="26"/>
  <c r="AN128" i="26"/>
  <c r="AM128" i="26"/>
  <c r="AL128" i="26"/>
  <c r="AK128" i="26"/>
  <c r="AJ128" i="26"/>
  <c r="AI128" i="26"/>
  <c r="AH128" i="26"/>
  <c r="AG128" i="26"/>
  <c r="AF128" i="26"/>
  <c r="AE128" i="26"/>
  <c r="AD128" i="26"/>
  <c r="AC128" i="26"/>
  <c r="AB128" i="26"/>
  <c r="AA128" i="26"/>
  <c r="Z128" i="26"/>
  <c r="Y128" i="26"/>
  <c r="X128" i="26"/>
  <c r="W128" i="26"/>
  <c r="V127" i="26"/>
  <c r="AP127" i="26"/>
  <c r="AO127" i="26"/>
  <c r="AN127" i="26"/>
  <c r="AM127" i="26"/>
  <c r="AL127" i="26"/>
  <c r="AK127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6" i="26"/>
  <c r="AP126" i="26"/>
  <c r="AO126" i="26"/>
  <c r="AN126" i="26"/>
  <c r="AM126" i="26"/>
  <c r="AL126" i="26"/>
  <c r="AK126" i="26"/>
  <c r="AJ126" i="26"/>
  <c r="AI126" i="26"/>
  <c r="AH126" i="26"/>
  <c r="AG126" i="26"/>
  <c r="AF126" i="26"/>
  <c r="AE126" i="26"/>
  <c r="AD126" i="26"/>
  <c r="AC126" i="26"/>
  <c r="AB126" i="26"/>
  <c r="AA126" i="26"/>
  <c r="Z126" i="26"/>
  <c r="Y126" i="26"/>
  <c r="X126" i="26"/>
  <c r="W126" i="26"/>
  <c r="V125" i="26"/>
  <c r="AP125" i="26"/>
  <c r="AO125" i="26"/>
  <c r="AN125" i="26"/>
  <c r="AM125" i="26"/>
  <c r="AL125" i="26"/>
  <c r="AK125" i="26"/>
  <c r="AJ125" i="26"/>
  <c r="AI125" i="26"/>
  <c r="AH125" i="26"/>
  <c r="AG125" i="26"/>
  <c r="AF125" i="26"/>
  <c r="AE125" i="26"/>
  <c r="AD125" i="26"/>
  <c r="AC125" i="26"/>
  <c r="AB125" i="26"/>
  <c r="AA125" i="26"/>
  <c r="Z125" i="26"/>
  <c r="Y125" i="26"/>
  <c r="X125" i="26"/>
  <c r="W125" i="26"/>
  <c r="V124" i="26"/>
  <c r="AP124" i="26"/>
  <c r="AO124" i="26"/>
  <c r="AN124" i="26"/>
  <c r="AM124" i="26"/>
  <c r="AL124" i="26"/>
  <c r="AK124" i="26"/>
  <c r="AJ124" i="26"/>
  <c r="AI124" i="26"/>
  <c r="AH124" i="26"/>
  <c r="AG124" i="26"/>
  <c r="AF124" i="26"/>
  <c r="AE124" i="26"/>
  <c r="AD124" i="26"/>
  <c r="AC124" i="26"/>
  <c r="AB124" i="26"/>
  <c r="AA124" i="26"/>
  <c r="Z124" i="26"/>
  <c r="Y124" i="26"/>
  <c r="X124" i="26"/>
  <c r="W124" i="26"/>
  <c r="V123" i="26"/>
  <c r="AP123" i="26"/>
  <c r="AO123" i="26"/>
  <c r="AN123" i="26"/>
  <c r="AM123" i="26"/>
  <c r="AL123" i="26"/>
  <c r="AK123" i="26"/>
  <c r="AJ123" i="26"/>
  <c r="AI123" i="26"/>
  <c r="AH123" i="26"/>
  <c r="AG123" i="26"/>
  <c r="AF123" i="26"/>
  <c r="AE123" i="26"/>
  <c r="AD123" i="26"/>
  <c r="AC123" i="26"/>
  <c r="AB123" i="26"/>
  <c r="AA123" i="26"/>
  <c r="Z123" i="26"/>
  <c r="Y123" i="26"/>
  <c r="X123" i="26"/>
  <c r="W123" i="26"/>
  <c r="V122" i="26"/>
  <c r="AP122" i="26"/>
  <c r="AO122" i="26"/>
  <c r="AN122" i="26"/>
  <c r="AM122" i="26"/>
  <c r="AL122" i="26"/>
  <c r="AK122" i="26"/>
  <c r="AJ122" i="26"/>
  <c r="AI122" i="26"/>
  <c r="AH122" i="26"/>
  <c r="AG122" i="26"/>
  <c r="AF122" i="26"/>
  <c r="AE122" i="26"/>
  <c r="AD122" i="26"/>
  <c r="AC122" i="26"/>
  <c r="AB122" i="26"/>
  <c r="AA122" i="26"/>
  <c r="Z122" i="26"/>
  <c r="Y122" i="26"/>
  <c r="X122" i="26"/>
  <c r="W122" i="26"/>
  <c r="V121" i="26"/>
  <c r="AP121" i="26"/>
  <c r="AO121" i="26"/>
  <c r="AN121" i="26"/>
  <c r="AM121" i="26"/>
  <c r="AL121" i="26"/>
  <c r="AK121" i="26"/>
  <c r="AJ121" i="26"/>
  <c r="AI121" i="26"/>
  <c r="AH121" i="26"/>
  <c r="AG121" i="26"/>
  <c r="AF121" i="26"/>
  <c r="AE121" i="26"/>
  <c r="AD121" i="26"/>
  <c r="AC121" i="26"/>
  <c r="AB121" i="26"/>
  <c r="AA121" i="26"/>
  <c r="Z121" i="26"/>
  <c r="Y121" i="26"/>
  <c r="X121" i="26"/>
  <c r="W121" i="26"/>
  <c r="V120" i="26"/>
  <c r="AP120" i="26"/>
  <c r="AO120" i="26"/>
  <c r="AN120" i="26"/>
  <c r="AM120" i="26"/>
  <c r="AL120" i="26"/>
  <c r="AK120" i="26"/>
  <c r="AJ120" i="26"/>
  <c r="AI120" i="26"/>
  <c r="AH120" i="26"/>
  <c r="AG120" i="26"/>
  <c r="AF120" i="26"/>
  <c r="AE120" i="26"/>
  <c r="AD120" i="26"/>
  <c r="AC120" i="26"/>
  <c r="AB120" i="26"/>
  <c r="AA120" i="26"/>
  <c r="Z120" i="26"/>
  <c r="Y120" i="26"/>
  <c r="X120" i="26"/>
  <c r="W120" i="26"/>
  <c r="V119" i="26"/>
  <c r="AP119" i="26"/>
  <c r="AO119" i="26"/>
  <c r="AN119" i="26"/>
  <c r="AM119" i="26"/>
  <c r="AL119" i="26"/>
  <c r="AK119" i="26"/>
  <c r="AJ119" i="26"/>
  <c r="AI119" i="26"/>
  <c r="AH119" i="26"/>
  <c r="AG119" i="26"/>
  <c r="AF119" i="26"/>
  <c r="AE119" i="26"/>
  <c r="AD119" i="26"/>
  <c r="AC119" i="26"/>
  <c r="AB119" i="26"/>
  <c r="AA119" i="26"/>
  <c r="Z119" i="26"/>
  <c r="Y119" i="26"/>
  <c r="X119" i="26"/>
  <c r="W119" i="26"/>
  <c r="V118" i="26"/>
  <c r="AP118" i="26"/>
  <c r="AO118" i="26"/>
  <c r="AN118" i="26"/>
  <c r="AM118" i="26"/>
  <c r="AL118" i="26"/>
  <c r="AK118" i="26"/>
  <c r="AJ118" i="26"/>
  <c r="AI118" i="26"/>
  <c r="AH118" i="26"/>
  <c r="AG118" i="26"/>
  <c r="AF118" i="26"/>
  <c r="AE118" i="26"/>
  <c r="AD118" i="26"/>
  <c r="AC118" i="26"/>
  <c r="AB118" i="26"/>
  <c r="AA118" i="26"/>
  <c r="Z118" i="26"/>
  <c r="Y118" i="26"/>
  <c r="X118" i="26"/>
  <c r="W118" i="26"/>
  <c r="V117" i="26"/>
  <c r="AP117" i="26"/>
  <c r="AO117" i="26"/>
  <c r="AN117" i="26"/>
  <c r="AM117" i="26"/>
  <c r="AL117" i="26"/>
  <c r="AK117" i="26"/>
  <c r="AJ117" i="26"/>
  <c r="AI117" i="26"/>
  <c r="AH117" i="26"/>
  <c r="AG117" i="26"/>
  <c r="AF117" i="26"/>
  <c r="AE117" i="26"/>
  <c r="AD117" i="26"/>
  <c r="AC117" i="26"/>
  <c r="AB117" i="26"/>
  <c r="AA117" i="26"/>
  <c r="Z117" i="26"/>
  <c r="Y117" i="26"/>
  <c r="X117" i="26"/>
  <c r="W117" i="26"/>
  <c r="V116" i="26"/>
  <c r="AP116" i="26"/>
  <c r="AO116" i="26"/>
  <c r="AN116" i="26"/>
  <c r="AM116" i="26"/>
  <c r="AL116" i="26"/>
  <c r="AK116" i="26"/>
  <c r="AJ116" i="26"/>
  <c r="AI116" i="26"/>
  <c r="AH116" i="26"/>
  <c r="AG116" i="26"/>
  <c r="AF116" i="26"/>
  <c r="AE116" i="26"/>
  <c r="AD116" i="26"/>
  <c r="AC116" i="26"/>
  <c r="AB116" i="26"/>
  <c r="AA116" i="26"/>
  <c r="Z116" i="26"/>
  <c r="Y116" i="26"/>
  <c r="X116" i="26"/>
  <c r="W116" i="26"/>
  <c r="V115" i="26"/>
  <c r="AP115" i="26"/>
  <c r="AO115" i="26"/>
  <c r="AN115" i="26"/>
  <c r="AM115" i="26"/>
  <c r="AL115" i="26"/>
  <c r="AK115" i="26"/>
  <c r="AJ115" i="26"/>
  <c r="AI115" i="26"/>
  <c r="AH115" i="26"/>
  <c r="AG115" i="26"/>
  <c r="AF115" i="26"/>
  <c r="AE115" i="26"/>
  <c r="AD115" i="26"/>
  <c r="AC115" i="26"/>
  <c r="AB115" i="26"/>
  <c r="AA115" i="26"/>
  <c r="Z115" i="26"/>
  <c r="Y115" i="26"/>
  <c r="X115" i="26"/>
  <c r="W115" i="26"/>
  <c r="V114" i="26"/>
  <c r="AP114" i="26"/>
  <c r="AO114" i="26"/>
  <c r="AN114" i="26"/>
  <c r="AM114" i="26"/>
  <c r="AL114" i="26"/>
  <c r="AK114" i="26"/>
  <c r="AJ114" i="26"/>
  <c r="AI114" i="26"/>
  <c r="AH114" i="26"/>
  <c r="AG114" i="26"/>
  <c r="AF114" i="26"/>
  <c r="AE114" i="26"/>
  <c r="AD114" i="26"/>
  <c r="AC114" i="26"/>
  <c r="AB114" i="26"/>
  <c r="AA114" i="26"/>
  <c r="Z114" i="26"/>
  <c r="Y114" i="26"/>
  <c r="X114" i="26"/>
  <c r="W114" i="26"/>
  <c r="V113" i="26"/>
  <c r="AP113" i="26"/>
  <c r="AO113" i="26"/>
  <c r="AN113" i="26"/>
  <c r="AM113" i="26"/>
  <c r="AL113" i="26"/>
  <c r="AK113" i="26"/>
  <c r="AJ113" i="26"/>
  <c r="AI113" i="26"/>
  <c r="AH113" i="26"/>
  <c r="AG113" i="26"/>
  <c r="AF113" i="26"/>
  <c r="AE113" i="26"/>
  <c r="AD113" i="26"/>
  <c r="AC113" i="26"/>
  <c r="AB113" i="26"/>
  <c r="AA113" i="26"/>
  <c r="Z113" i="26"/>
  <c r="Y113" i="26"/>
  <c r="X113" i="26"/>
  <c r="W113" i="26"/>
  <c r="V112" i="26"/>
  <c r="AP112" i="26"/>
  <c r="AO112" i="26"/>
  <c r="AN112" i="26"/>
  <c r="AM112" i="26"/>
  <c r="AL112" i="26"/>
  <c r="AK112" i="26"/>
  <c r="AJ112" i="26"/>
  <c r="AI112" i="26"/>
  <c r="AH112" i="26"/>
  <c r="AG112" i="26"/>
  <c r="AF112" i="26"/>
  <c r="AE112" i="26"/>
  <c r="AD112" i="26"/>
  <c r="AC112" i="26"/>
  <c r="AB112" i="26"/>
  <c r="AA112" i="26"/>
  <c r="Z112" i="26"/>
  <c r="Y112" i="26"/>
  <c r="X112" i="26"/>
  <c r="W112" i="26"/>
  <c r="V111" i="26"/>
  <c r="AP111" i="26"/>
  <c r="AO111" i="26"/>
  <c r="AN111" i="26"/>
  <c r="AM111" i="26"/>
  <c r="AL111" i="26"/>
  <c r="AK111" i="26"/>
  <c r="AJ111" i="26"/>
  <c r="AI111" i="26"/>
  <c r="AH111" i="26"/>
  <c r="AG111" i="26"/>
  <c r="AF111" i="26"/>
  <c r="AE111" i="26"/>
  <c r="AD111" i="26"/>
  <c r="AC111" i="26"/>
  <c r="AB111" i="26"/>
  <c r="AA111" i="26"/>
  <c r="Z111" i="26"/>
  <c r="Y111" i="26"/>
  <c r="X111" i="26"/>
  <c r="W111" i="26"/>
  <c r="V110" i="26"/>
  <c r="AP110" i="26"/>
  <c r="AO110" i="26"/>
  <c r="AN110" i="26"/>
  <c r="AM110" i="26"/>
  <c r="AL110" i="26"/>
  <c r="AK110" i="26"/>
  <c r="AJ110" i="26"/>
  <c r="AI110" i="26"/>
  <c r="AH110" i="26"/>
  <c r="AG110" i="26"/>
  <c r="AF110" i="26"/>
  <c r="AE110" i="26"/>
  <c r="AD110" i="26"/>
  <c r="AC110" i="26"/>
  <c r="AB110" i="26"/>
  <c r="AA110" i="26"/>
  <c r="Z110" i="26"/>
  <c r="Y110" i="26"/>
  <c r="X110" i="26"/>
  <c r="W110" i="26"/>
  <c r="V109" i="26"/>
  <c r="AP109" i="26"/>
  <c r="AO109" i="26"/>
  <c r="AN109" i="26"/>
  <c r="AM109" i="26"/>
  <c r="AL109" i="26"/>
  <c r="AK109" i="26"/>
  <c r="AJ109" i="26"/>
  <c r="AI109" i="26"/>
  <c r="AH109" i="26"/>
  <c r="AG109" i="26"/>
  <c r="AF109" i="26"/>
  <c r="AE109" i="26"/>
  <c r="AD109" i="26"/>
  <c r="AC109" i="26"/>
  <c r="AB109" i="26"/>
  <c r="AA109" i="26"/>
  <c r="Z109" i="26"/>
  <c r="Y109" i="26"/>
  <c r="X109" i="26"/>
  <c r="W109" i="26"/>
  <c r="V108" i="26"/>
  <c r="AP108" i="26"/>
  <c r="AO108" i="26"/>
  <c r="AN108" i="26"/>
  <c r="AM108" i="26"/>
  <c r="AL108" i="26"/>
  <c r="AK108" i="26"/>
  <c r="AJ108" i="26"/>
  <c r="AI108" i="26"/>
  <c r="AH108" i="26"/>
  <c r="AG108" i="26"/>
  <c r="AF108" i="26"/>
  <c r="AE108" i="26"/>
  <c r="AD108" i="26"/>
  <c r="AC108" i="26"/>
  <c r="AB108" i="26"/>
  <c r="AA108" i="26"/>
  <c r="Z108" i="26"/>
  <c r="Y108" i="26"/>
  <c r="X108" i="26"/>
  <c r="W108" i="26"/>
  <c r="V107" i="26"/>
  <c r="AP107" i="26"/>
  <c r="AO107" i="26"/>
  <c r="AN107" i="26"/>
  <c r="AM107" i="26"/>
  <c r="AL107" i="26"/>
  <c r="AK107" i="26"/>
  <c r="AJ107" i="26"/>
  <c r="AI107" i="26"/>
  <c r="AH107" i="26"/>
  <c r="AG107" i="26"/>
  <c r="AF107" i="26"/>
  <c r="AE107" i="26"/>
  <c r="AD107" i="26"/>
  <c r="AC107" i="26"/>
  <c r="AB107" i="26"/>
  <c r="AA107" i="26"/>
  <c r="Z107" i="26"/>
  <c r="Y107" i="26"/>
  <c r="X107" i="26"/>
  <c r="W107" i="26"/>
  <c r="V106" i="26"/>
  <c r="AP106" i="26"/>
  <c r="AO106" i="26"/>
  <c r="AN106" i="26"/>
  <c r="AM106" i="26"/>
  <c r="AL106" i="26"/>
  <c r="AK106" i="26"/>
  <c r="AJ106" i="26"/>
  <c r="AI106" i="26"/>
  <c r="AH106" i="26"/>
  <c r="AG106" i="26"/>
  <c r="AF106" i="26"/>
  <c r="AE106" i="26"/>
  <c r="AD106" i="26"/>
  <c r="AC106" i="26"/>
  <c r="AB106" i="26"/>
  <c r="AA106" i="26"/>
  <c r="Z106" i="26"/>
  <c r="Y106" i="26"/>
  <c r="X106" i="26"/>
  <c r="W106" i="26"/>
  <c r="V105" i="26"/>
  <c r="AP105" i="26"/>
  <c r="AO105" i="26"/>
  <c r="AN105" i="26"/>
  <c r="AM105" i="26"/>
  <c r="AL105" i="26"/>
  <c r="AK105" i="26"/>
  <c r="AJ105" i="26"/>
  <c r="AI105" i="26"/>
  <c r="AH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4" i="26"/>
  <c r="AP104" i="26"/>
  <c r="AO104" i="26"/>
  <c r="AN104" i="26"/>
  <c r="AM104" i="26"/>
  <c r="AL104" i="26"/>
  <c r="AK104" i="26"/>
  <c r="AJ104" i="26"/>
  <c r="AI104" i="26"/>
  <c r="AH104" i="26"/>
  <c r="AG104" i="26"/>
  <c r="AF104" i="26"/>
  <c r="AE104" i="26"/>
  <c r="AD104" i="26"/>
  <c r="AC104" i="26"/>
  <c r="AB104" i="26"/>
  <c r="AA104" i="26"/>
  <c r="Z104" i="26"/>
  <c r="Y104" i="26"/>
  <c r="X104" i="26"/>
  <c r="W104" i="26"/>
  <c r="V103" i="26"/>
  <c r="AP103" i="26"/>
  <c r="AO103" i="26"/>
  <c r="AN103" i="26"/>
  <c r="AM103" i="26"/>
  <c r="AL103" i="26"/>
  <c r="AK103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2" i="26"/>
  <c r="AP102" i="26"/>
  <c r="AO102" i="26"/>
  <c r="AN102" i="26"/>
  <c r="AM102" i="26"/>
  <c r="AL102" i="26"/>
  <c r="AK102" i="26"/>
  <c r="AJ102" i="26"/>
  <c r="AI102" i="26"/>
  <c r="AH102" i="26"/>
  <c r="AG102" i="26"/>
  <c r="AF102" i="26"/>
  <c r="AE102" i="26"/>
  <c r="AD102" i="26"/>
  <c r="AC102" i="26"/>
  <c r="AB102" i="26"/>
  <c r="AA102" i="26"/>
  <c r="Z102" i="26"/>
  <c r="Y102" i="26"/>
  <c r="X102" i="26"/>
  <c r="W102" i="26"/>
  <c r="V101" i="26"/>
  <c r="AP101" i="26"/>
  <c r="AO101" i="26"/>
  <c r="AN101" i="26"/>
  <c r="AM101" i="26"/>
  <c r="AL101" i="26"/>
  <c r="AK101" i="26"/>
  <c r="AJ101" i="26"/>
  <c r="AI101" i="26"/>
  <c r="AH101" i="26"/>
  <c r="AG101" i="26"/>
  <c r="AF101" i="26"/>
  <c r="AE101" i="26"/>
  <c r="AD101" i="26"/>
  <c r="AC101" i="26"/>
  <c r="AB101" i="26"/>
  <c r="AA101" i="26"/>
  <c r="Z101" i="26"/>
  <c r="Y101" i="26"/>
  <c r="X101" i="26"/>
  <c r="W101" i="26"/>
  <c r="V100" i="26"/>
  <c r="AP100" i="26"/>
  <c r="AO100" i="26"/>
  <c r="AN100" i="26"/>
  <c r="AM100" i="26"/>
  <c r="AL100" i="26"/>
  <c r="AK100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Y100" i="26"/>
  <c r="X100" i="26"/>
  <c r="W100" i="26"/>
  <c r="V99" i="26"/>
  <c r="AP99" i="26"/>
  <c r="AO99" i="26"/>
  <c r="AN99" i="26"/>
  <c r="AM99" i="26"/>
  <c r="AL99" i="26"/>
  <c r="AK99" i="26"/>
  <c r="AJ99" i="26"/>
  <c r="AI99" i="26"/>
  <c r="AH99" i="26"/>
  <c r="AG99" i="26"/>
  <c r="AF99" i="26"/>
  <c r="AE99" i="26"/>
  <c r="AD99" i="26"/>
  <c r="AC99" i="26"/>
  <c r="AB99" i="26"/>
  <c r="AA99" i="26"/>
  <c r="Z99" i="26"/>
  <c r="Y99" i="26"/>
  <c r="X99" i="26"/>
  <c r="W99" i="26"/>
  <c r="V98" i="26"/>
  <c r="AP98" i="26"/>
  <c r="AO98" i="26"/>
  <c r="AN98" i="26"/>
  <c r="AM98" i="26"/>
  <c r="AL98" i="26"/>
  <c r="AK98" i="26"/>
  <c r="AJ98" i="26"/>
  <c r="AI98" i="26"/>
  <c r="AH98" i="26"/>
  <c r="AG98" i="26"/>
  <c r="AF98" i="26"/>
  <c r="AE98" i="26"/>
  <c r="AD98" i="26"/>
  <c r="AC98" i="26"/>
  <c r="AB98" i="26"/>
  <c r="AA98" i="26"/>
  <c r="Z98" i="26"/>
  <c r="Y98" i="26"/>
  <c r="X98" i="26"/>
  <c r="W98" i="26"/>
  <c r="V97" i="26"/>
  <c r="AP97" i="26"/>
  <c r="AO97" i="26"/>
  <c r="AN97" i="26"/>
  <c r="AM97" i="26"/>
  <c r="AL97" i="26"/>
  <c r="AK97" i="26"/>
  <c r="AJ97" i="26"/>
  <c r="AI97" i="26"/>
  <c r="AH97" i="26"/>
  <c r="AG97" i="26"/>
  <c r="AF97" i="26"/>
  <c r="AE97" i="26"/>
  <c r="AD97" i="26"/>
  <c r="AC97" i="26"/>
  <c r="AB97" i="26"/>
  <c r="AA97" i="26"/>
  <c r="Z97" i="26"/>
  <c r="Y97" i="26"/>
  <c r="X97" i="26"/>
  <c r="W97" i="26"/>
  <c r="V96" i="26"/>
  <c r="AP96" i="26"/>
  <c r="AO96" i="26"/>
  <c r="AN96" i="26"/>
  <c r="AM96" i="26"/>
  <c r="AL96" i="26"/>
  <c r="AK96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W96" i="26"/>
  <c r="V95" i="26"/>
  <c r="AP95" i="26"/>
  <c r="AO95" i="26"/>
  <c r="AN95" i="26"/>
  <c r="AM95" i="26"/>
  <c r="AL95" i="26"/>
  <c r="AK95" i="26"/>
  <c r="AJ95" i="26"/>
  <c r="AI95" i="26"/>
  <c r="AH95" i="26"/>
  <c r="AG95" i="26"/>
  <c r="AF95" i="26"/>
  <c r="AE95" i="26"/>
  <c r="AD95" i="26"/>
  <c r="AC95" i="26"/>
  <c r="AB95" i="26"/>
  <c r="AA95" i="26"/>
  <c r="Z95" i="26"/>
  <c r="Y95" i="26"/>
  <c r="X95" i="26"/>
  <c r="W95" i="26"/>
  <c r="V94" i="26"/>
  <c r="AP94" i="26"/>
  <c r="AO94" i="26"/>
  <c r="AN94" i="26"/>
  <c r="AM94" i="26"/>
  <c r="AL94" i="26"/>
  <c r="AK94" i="26"/>
  <c r="AJ94" i="26"/>
  <c r="AI94" i="26"/>
  <c r="AH94" i="26"/>
  <c r="AG94" i="26"/>
  <c r="AF94" i="26"/>
  <c r="AE94" i="26"/>
  <c r="AD94" i="26"/>
  <c r="AC94" i="26"/>
  <c r="AB94" i="26"/>
  <c r="AA94" i="26"/>
  <c r="Z94" i="26"/>
  <c r="Y94" i="26"/>
  <c r="X94" i="26"/>
  <c r="W94" i="26"/>
  <c r="V93" i="26"/>
  <c r="AP93" i="26"/>
  <c r="AO93" i="26"/>
  <c r="AN93" i="26"/>
  <c r="AM93" i="26"/>
  <c r="AL93" i="26"/>
  <c r="AK93" i="26"/>
  <c r="AJ93" i="26"/>
  <c r="AI93" i="26"/>
  <c r="AH93" i="26"/>
  <c r="AG93" i="26"/>
  <c r="AF93" i="26"/>
  <c r="AE93" i="26"/>
  <c r="AD93" i="26"/>
  <c r="AC93" i="26"/>
  <c r="AB93" i="26"/>
  <c r="AA93" i="26"/>
  <c r="Z93" i="26"/>
  <c r="Y93" i="26"/>
  <c r="X93" i="26"/>
  <c r="W93" i="26"/>
  <c r="V92" i="26"/>
  <c r="AP92" i="26"/>
  <c r="AO92" i="26"/>
  <c r="AN92" i="26"/>
  <c r="AM92" i="26"/>
  <c r="AL92" i="26"/>
  <c r="AK92" i="26"/>
  <c r="AJ92" i="26"/>
  <c r="AI92" i="26"/>
  <c r="AH92" i="26"/>
  <c r="AG92" i="26"/>
  <c r="AF92" i="26"/>
  <c r="AE92" i="26"/>
  <c r="AD92" i="26"/>
  <c r="AC92" i="26"/>
  <c r="AB92" i="26"/>
  <c r="AA92" i="26"/>
  <c r="Z92" i="26"/>
  <c r="Y92" i="26"/>
  <c r="X92" i="26"/>
  <c r="W92" i="26"/>
  <c r="V91" i="26"/>
  <c r="AP91" i="26"/>
  <c r="AO91" i="26"/>
  <c r="AN91" i="26"/>
  <c r="AM91" i="26"/>
  <c r="AL91" i="26"/>
  <c r="AK91" i="26"/>
  <c r="AJ91" i="26"/>
  <c r="AI91" i="26"/>
  <c r="AH91" i="26"/>
  <c r="AG91" i="26"/>
  <c r="AF91" i="26"/>
  <c r="AE91" i="26"/>
  <c r="AD91" i="26"/>
  <c r="AC91" i="26"/>
  <c r="AB91" i="26"/>
  <c r="AA91" i="26"/>
  <c r="Z91" i="26"/>
  <c r="Y91" i="26"/>
  <c r="X91" i="26"/>
  <c r="W91" i="26"/>
  <c r="V90" i="26"/>
  <c r="AP90" i="26"/>
  <c r="AO90" i="26"/>
  <c r="AN90" i="26"/>
  <c r="AM90" i="26"/>
  <c r="AL90" i="26"/>
  <c r="AK90" i="26"/>
  <c r="AJ90" i="26"/>
  <c r="AI90" i="26"/>
  <c r="AH90" i="26"/>
  <c r="AG90" i="26"/>
  <c r="AF90" i="26"/>
  <c r="AE90" i="26"/>
  <c r="AD90" i="26"/>
  <c r="AC90" i="26"/>
  <c r="AB90" i="26"/>
  <c r="AA90" i="26"/>
  <c r="Z90" i="26"/>
  <c r="Y90" i="26"/>
  <c r="X90" i="26"/>
  <c r="W90" i="26"/>
  <c r="V89" i="26"/>
  <c r="AP89" i="26"/>
  <c r="AO89" i="26"/>
  <c r="AN89" i="26"/>
  <c r="AM89" i="26"/>
  <c r="AL89" i="26"/>
  <c r="AK89" i="26"/>
  <c r="AJ89" i="26"/>
  <c r="AI89" i="26"/>
  <c r="AH89" i="26"/>
  <c r="AG89" i="26"/>
  <c r="AF89" i="26"/>
  <c r="AE89" i="26"/>
  <c r="AD89" i="26"/>
  <c r="AC89" i="26"/>
  <c r="AB89" i="26"/>
  <c r="AA89" i="26"/>
  <c r="Z89" i="26"/>
  <c r="Y89" i="26"/>
  <c r="X89" i="26"/>
  <c r="W89" i="26"/>
  <c r="V88" i="26"/>
  <c r="AP88" i="26"/>
  <c r="AO88" i="26"/>
  <c r="AN88" i="26"/>
  <c r="AM88" i="26"/>
  <c r="AL88" i="26"/>
  <c r="AK88" i="26"/>
  <c r="AJ88" i="26"/>
  <c r="AI88" i="26"/>
  <c r="AH88" i="26"/>
  <c r="AG88" i="26"/>
  <c r="AF88" i="26"/>
  <c r="AE88" i="26"/>
  <c r="AD88" i="26"/>
  <c r="AC88" i="26"/>
  <c r="AB88" i="26"/>
  <c r="AA88" i="26"/>
  <c r="Z88" i="26"/>
  <c r="Y88" i="26"/>
  <c r="X88" i="26"/>
  <c r="W88" i="26"/>
  <c r="V87" i="26"/>
  <c r="AP87" i="26"/>
  <c r="AO87" i="26"/>
  <c r="AN87" i="26"/>
  <c r="AM87" i="26"/>
  <c r="AL87" i="26"/>
  <c r="AK87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6" i="26"/>
  <c r="AP86" i="26"/>
  <c r="AO86" i="26"/>
  <c r="AN86" i="26"/>
  <c r="AM86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5" i="26"/>
  <c r="AP85" i="26"/>
  <c r="AO85" i="26"/>
  <c r="AN85" i="26"/>
  <c r="AM85" i="26"/>
  <c r="AL85" i="26"/>
  <c r="AK85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4" i="26"/>
  <c r="AP84" i="26"/>
  <c r="AO84" i="26"/>
  <c r="AN84" i="26"/>
  <c r="AM84" i="26"/>
  <c r="AL84" i="26"/>
  <c r="AK84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3" i="26"/>
  <c r="AP83" i="26"/>
  <c r="AO83" i="26"/>
  <c r="AN83" i="26"/>
  <c r="AM83" i="26"/>
  <c r="AL83" i="26"/>
  <c r="AK83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2" i="26"/>
  <c r="AP82" i="26"/>
  <c r="AO82" i="26"/>
  <c r="AN82" i="26"/>
  <c r="AM82" i="26"/>
  <c r="AL82" i="26"/>
  <c r="AK82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1" i="26"/>
  <c r="AP81" i="26"/>
  <c r="AO81" i="26"/>
  <c r="AN81" i="26"/>
  <c r="AM81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0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79" i="26"/>
  <c r="AP79" i="26"/>
  <c r="AO79" i="26"/>
  <c r="AN79" i="26"/>
  <c r="AM79" i="26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8" i="26"/>
  <c r="AP78" i="26"/>
  <c r="AO78" i="26"/>
  <c r="AN78" i="26"/>
  <c r="AM78" i="26"/>
  <c r="AL78" i="26"/>
  <c r="AK78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7" i="26"/>
  <c r="AP77" i="26"/>
  <c r="AO77" i="26"/>
  <c r="AN77" i="26"/>
  <c r="AM77" i="26"/>
  <c r="AL77" i="26"/>
  <c r="AK77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6" i="26"/>
  <c r="AP76" i="26"/>
  <c r="AO76" i="26"/>
  <c r="AN76" i="26"/>
  <c r="AM76" i="26"/>
  <c r="AL76" i="26"/>
  <c r="AK76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5" i="26"/>
  <c r="AP75" i="26"/>
  <c r="AO75" i="26"/>
  <c r="AN75" i="26"/>
  <c r="AM75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4" i="26"/>
  <c r="AP74" i="26"/>
  <c r="AO74" i="26"/>
  <c r="AN74" i="26"/>
  <c r="AM74" i="26"/>
  <c r="AL74" i="26"/>
  <c r="AK74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3" i="26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2" i="26"/>
  <c r="AP72" i="26"/>
  <c r="AO72" i="26"/>
  <c r="AN72" i="26"/>
  <c r="AM72" i="26"/>
  <c r="AL72" i="26"/>
  <c r="AK72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2" i="26"/>
  <c r="AP52" i="26"/>
  <c r="AO52" i="26"/>
  <c r="AN52" i="26"/>
  <c r="AM52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1" i="26"/>
  <c r="AP51" i="26"/>
  <c r="AO51" i="26"/>
  <c r="AN51" i="26"/>
  <c r="AM51" i="26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0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49" i="26"/>
  <c r="AP49" i="26"/>
  <c r="AO49" i="26"/>
  <c r="AN49" i="26"/>
  <c r="AM49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6" i="26"/>
  <c r="AP46" i="26"/>
  <c r="AO46" i="26"/>
  <c r="AN46" i="26"/>
  <c r="AM46" i="26"/>
  <c r="AL46" i="26"/>
  <c r="AK46" i="26"/>
  <c r="AJ46" i="26"/>
  <c r="AI46" i="26"/>
  <c r="AH46" i="26"/>
  <c r="AG46" i="26"/>
  <c r="AF46" i="26"/>
  <c r="AE46" i="26"/>
  <c r="AD46" i="26"/>
  <c r="AC46" i="26"/>
  <c r="AB46" i="26"/>
  <c r="AA46" i="26"/>
  <c r="Z46" i="26"/>
  <c r="Y46" i="26"/>
  <c r="X46" i="26"/>
  <c r="W46" i="26"/>
  <c r="V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5" i="26"/>
  <c r="AA45" i="26"/>
  <c r="Z45" i="26"/>
  <c r="Y45" i="26"/>
  <c r="X45" i="26"/>
  <c r="W45" i="26"/>
  <c r="V44" i="26"/>
  <c r="AP44" i="26"/>
  <c r="AO44" i="26"/>
  <c r="AN44" i="26"/>
  <c r="AM44" i="26"/>
  <c r="AL44" i="26"/>
  <c r="AK44" i="26"/>
  <c r="AJ44" i="26"/>
  <c r="AI44" i="26"/>
  <c r="AH44" i="26"/>
  <c r="AG44" i="26"/>
  <c r="AF44" i="26"/>
  <c r="AE44" i="26"/>
  <c r="AD44" i="26"/>
  <c r="AC44" i="26"/>
  <c r="AB44" i="26"/>
  <c r="AA44" i="26"/>
  <c r="Z44" i="26"/>
  <c r="Y44" i="26"/>
  <c r="X44" i="26"/>
  <c r="W44" i="26"/>
  <c r="V43" i="26"/>
  <c r="AP43" i="26"/>
  <c r="AO43" i="26"/>
  <c r="AN43" i="26"/>
  <c r="AM43" i="26"/>
  <c r="AL43" i="26"/>
  <c r="AK43" i="26"/>
  <c r="AJ43" i="26"/>
  <c r="AI43" i="26"/>
  <c r="AH43" i="26"/>
  <c r="AG43" i="26"/>
  <c r="AF43" i="26"/>
  <c r="AE43" i="26"/>
  <c r="AD43" i="26"/>
  <c r="AC43" i="26"/>
  <c r="AB43" i="26"/>
  <c r="AA43" i="26"/>
  <c r="Z43" i="26"/>
  <c r="Y43" i="26"/>
  <c r="X43" i="26"/>
  <c r="W43" i="26"/>
  <c r="V42" i="26"/>
  <c r="AP42" i="26"/>
  <c r="AO42" i="26"/>
  <c r="AN42" i="26"/>
  <c r="AM42" i="26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Z42" i="26"/>
  <c r="Y42" i="26"/>
  <c r="X42" i="26"/>
  <c r="W42" i="26"/>
  <c r="V41" i="26"/>
  <c r="AP41" i="26"/>
  <c r="AO41" i="26"/>
  <c r="AN41" i="26"/>
  <c r="AM41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Z41" i="26"/>
  <c r="Y41" i="26"/>
  <c r="X41" i="26"/>
  <c r="W41" i="26"/>
  <c r="V40" i="26"/>
  <c r="AP40" i="26"/>
  <c r="AO40" i="26"/>
  <c r="AN40" i="26"/>
  <c r="AM40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Y40" i="26"/>
  <c r="X40" i="26"/>
  <c r="W40" i="26"/>
  <c r="V39" i="26"/>
  <c r="AP39" i="26"/>
  <c r="AO39" i="26"/>
  <c r="AN39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Z39" i="26"/>
  <c r="Y39" i="26"/>
  <c r="X39" i="26"/>
  <c r="W39" i="26"/>
  <c r="V38" i="26"/>
  <c r="AP38" i="26"/>
  <c r="AO38" i="26"/>
  <c r="AN38" i="26"/>
  <c r="AM38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Z38" i="26"/>
  <c r="Y38" i="26"/>
  <c r="X38" i="26"/>
  <c r="W38" i="26"/>
  <c r="V37" i="26"/>
  <c r="AP37" i="26"/>
  <c r="AO37" i="26"/>
  <c r="AN37" i="26"/>
  <c r="AM37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Y37" i="26"/>
  <c r="X37" i="26"/>
  <c r="W37" i="26"/>
  <c r="V36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Z36" i="26"/>
  <c r="Y36" i="26"/>
  <c r="X36" i="26"/>
  <c r="W36" i="26"/>
  <c r="V35" i="26"/>
  <c r="AP35" i="26"/>
  <c r="AO35" i="26"/>
  <c r="AN35" i="26"/>
  <c r="AM35" i="26"/>
  <c r="AL35" i="26"/>
  <c r="AK35" i="26"/>
  <c r="AJ35" i="26"/>
  <c r="AI35" i="26"/>
  <c r="AH35" i="26"/>
  <c r="AG35" i="26"/>
  <c r="AF35" i="26"/>
  <c r="AE35" i="26"/>
  <c r="AD35" i="26"/>
  <c r="AC35" i="26"/>
  <c r="AB35" i="26"/>
  <c r="AA35" i="26"/>
  <c r="Z35" i="26"/>
  <c r="Y35" i="26"/>
  <c r="X35" i="26"/>
  <c r="W35" i="26"/>
  <c r="V34" i="26"/>
  <c r="AP34" i="26"/>
  <c r="AO34" i="26"/>
  <c r="AN34" i="26"/>
  <c r="AM34" i="26"/>
  <c r="AL34" i="26"/>
  <c r="AK34" i="26"/>
  <c r="AJ34" i="26"/>
  <c r="AI34" i="26"/>
  <c r="AH34" i="26"/>
  <c r="AG34" i="26"/>
  <c r="AF34" i="26"/>
  <c r="AE34" i="26"/>
  <c r="AD34" i="26"/>
  <c r="AC34" i="26"/>
  <c r="AB34" i="26"/>
  <c r="AA34" i="26"/>
  <c r="Z34" i="26"/>
  <c r="Y34" i="26"/>
  <c r="X34" i="26"/>
  <c r="W34" i="26"/>
  <c r="V33" i="26"/>
  <c r="AP33" i="26"/>
  <c r="AO33" i="26"/>
  <c r="AN33" i="26"/>
  <c r="AM33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2" i="26"/>
  <c r="AP32" i="26"/>
  <c r="AO32" i="26"/>
  <c r="AN32" i="26"/>
  <c r="AM32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0" i="26"/>
  <c r="AP30" i="26"/>
  <c r="AO30" i="26"/>
  <c r="AN30" i="26"/>
  <c r="AM30" i="26"/>
  <c r="AL30" i="26"/>
  <c r="AK30" i="26"/>
  <c r="AJ30" i="26"/>
  <c r="AI30" i="26"/>
  <c r="AH30" i="26"/>
  <c r="AG30" i="26"/>
  <c r="AF30" i="26"/>
  <c r="AE30" i="26"/>
  <c r="AD30" i="26"/>
  <c r="AC30" i="26"/>
  <c r="AB30" i="26"/>
  <c r="AA30" i="26"/>
  <c r="Z30" i="26"/>
  <c r="Y30" i="26"/>
  <c r="X30" i="26"/>
  <c r="W30" i="26"/>
  <c r="V29" i="26"/>
  <c r="AP29" i="26"/>
  <c r="AO29" i="26"/>
  <c r="AN29" i="26"/>
  <c r="AM29" i="26"/>
  <c r="AL29" i="26"/>
  <c r="AK29" i="26"/>
  <c r="AJ29" i="26"/>
  <c r="AI29" i="26"/>
  <c r="AH29" i="26"/>
  <c r="AG29" i="26"/>
  <c r="AF29" i="26"/>
  <c r="AE29" i="26"/>
  <c r="AD29" i="26"/>
  <c r="AC29" i="26"/>
  <c r="AB29" i="26"/>
  <c r="AA29" i="26"/>
  <c r="Z29" i="26"/>
  <c r="Y29" i="26"/>
  <c r="X29" i="26"/>
  <c r="W29" i="26"/>
  <c r="V28" i="26"/>
  <c r="AP28" i="26"/>
  <c r="AO28" i="26"/>
  <c r="AN28" i="26"/>
  <c r="AM28" i="26"/>
  <c r="AL28" i="26"/>
  <c r="AK28" i="26"/>
  <c r="AJ28" i="26"/>
  <c r="AI28" i="26"/>
  <c r="AH28" i="26"/>
  <c r="AG28" i="26"/>
  <c r="AF28" i="26"/>
  <c r="AE28" i="26"/>
  <c r="AD28" i="26"/>
  <c r="AC28" i="26"/>
  <c r="AB28" i="26"/>
  <c r="AA28" i="26"/>
  <c r="Z28" i="26"/>
  <c r="Y28" i="26"/>
  <c r="X28" i="26"/>
  <c r="W28" i="26"/>
  <c r="V27" i="26"/>
  <c r="AP27" i="26"/>
  <c r="AO27" i="26"/>
  <c r="AN27" i="26"/>
  <c r="AM27" i="26"/>
  <c r="AL27" i="26"/>
  <c r="AK27" i="26"/>
  <c r="AJ27" i="26"/>
  <c r="AI27" i="26"/>
  <c r="AH27" i="26"/>
  <c r="AG27" i="26"/>
  <c r="AF27" i="26"/>
  <c r="AE27" i="26"/>
  <c r="AD27" i="26"/>
  <c r="AC27" i="26"/>
  <c r="AB27" i="26"/>
  <c r="AA27" i="26"/>
  <c r="Z27" i="26"/>
  <c r="Y27" i="26"/>
  <c r="X27" i="26"/>
  <c r="W27" i="26"/>
  <c r="V26" i="26"/>
  <c r="AP26" i="26"/>
  <c r="AO26" i="26"/>
  <c r="AN26" i="26"/>
  <c r="AM26" i="26"/>
  <c r="AL26" i="26"/>
  <c r="AK26" i="26"/>
  <c r="AJ26" i="26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5" i="26"/>
  <c r="AP25" i="26"/>
  <c r="AO25" i="26"/>
  <c r="AN25" i="26"/>
  <c r="AM25" i="26"/>
  <c r="AL25" i="26"/>
  <c r="AK25" i="26"/>
  <c r="AJ25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4" i="26"/>
  <c r="AP24" i="26"/>
  <c r="AO24" i="26"/>
  <c r="AN24" i="26"/>
  <c r="AM24" i="26"/>
  <c r="AL24" i="26"/>
  <c r="AK24" i="26"/>
  <c r="AJ24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3" i="26"/>
  <c r="AP23" i="26"/>
  <c r="AO23" i="26"/>
  <c r="AN23" i="26"/>
  <c r="AM23" i="26"/>
  <c r="AL23" i="26"/>
  <c r="AK23" i="26"/>
  <c r="AJ23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2" i="26"/>
  <c r="AP22" i="26"/>
  <c r="AO22" i="26"/>
  <c r="AN22" i="26"/>
  <c r="AM22" i="26"/>
  <c r="AL22" i="26"/>
  <c r="AK22" i="26"/>
  <c r="AJ22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1" i="26"/>
  <c r="AP21" i="26"/>
  <c r="AO21" i="26"/>
  <c r="AN21" i="26"/>
  <c r="AM21" i="26"/>
  <c r="AL21" i="26"/>
  <c r="AK21" i="26"/>
  <c r="AJ21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0" i="26"/>
  <c r="AP20" i="26"/>
  <c r="AO20" i="26"/>
  <c r="AN20" i="26"/>
  <c r="AM20" i="26"/>
  <c r="AL20" i="26"/>
  <c r="AK20" i="26"/>
  <c r="AJ20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19" i="26"/>
  <c r="AP19" i="26"/>
  <c r="AO19" i="26"/>
  <c r="AN19" i="26"/>
  <c r="AM19" i="26"/>
  <c r="AL19" i="26"/>
  <c r="AK19" i="26"/>
  <c r="AJ19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8" i="26"/>
  <c r="AP18" i="26"/>
  <c r="AO18" i="26"/>
  <c r="AN18" i="26"/>
  <c r="AM18" i="26"/>
  <c r="AL18" i="26"/>
  <c r="AK18" i="26"/>
  <c r="AJ18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7" i="26"/>
  <c r="AP17" i="26"/>
  <c r="AO17" i="26"/>
  <c r="AN17" i="26"/>
  <c r="AM17" i="26"/>
  <c r="AL17" i="26"/>
  <c r="AK17" i="26"/>
  <c r="AJ17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6" i="26"/>
  <c r="AP16" i="26"/>
  <c r="AO16" i="26"/>
  <c r="AN16" i="26"/>
  <c r="AM16" i="26"/>
  <c r="AL16" i="26"/>
  <c r="AK16" i="26"/>
  <c r="AJ16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5" i="26"/>
  <c r="AP15" i="26"/>
  <c r="AO15" i="26"/>
  <c r="AN15" i="26"/>
  <c r="AM15" i="26"/>
  <c r="AL15" i="26"/>
  <c r="AK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4" i="26"/>
  <c r="AP14" i="26"/>
  <c r="AO14" i="26"/>
  <c r="AN14" i="26"/>
  <c r="AM14" i="26"/>
  <c r="AL14" i="26"/>
  <c r="AK14" i="26"/>
  <c r="AJ14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3" i="26"/>
  <c r="AP13" i="26"/>
  <c r="AO13" i="26"/>
  <c r="AN13" i="26"/>
  <c r="AM13" i="26"/>
  <c r="AL13" i="26"/>
  <c r="AK13" i="26"/>
  <c r="AJ13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2" i="26"/>
  <c r="AP12" i="26"/>
  <c r="AO12" i="26"/>
  <c r="AN12" i="26"/>
  <c r="AM12" i="26"/>
  <c r="AL12" i="26"/>
  <c r="AK12" i="26"/>
  <c r="AJ12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0" i="26"/>
  <c r="AP10" i="26"/>
  <c r="AO10" i="26"/>
  <c r="AN10" i="26"/>
  <c r="AM10" i="26"/>
  <c r="AL10" i="26"/>
  <c r="AK10" i="26"/>
  <c r="AJ10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9" i="26"/>
  <c r="AP9" i="26"/>
  <c r="AO9" i="26"/>
  <c r="AN9" i="26"/>
  <c r="AM9" i="26"/>
  <c r="AL9" i="26"/>
  <c r="AK9" i="26"/>
  <c r="AJ9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8" i="26"/>
  <c r="AP8" i="26"/>
  <c r="AO8" i="26"/>
  <c r="AN8" i="26"/>
  <c r="AM8" i="26"/>
  <c r="AL8" i="26"/>
  <c r="AK8" i="26"/>
  <c r="AJ8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7" i="26"/>
  <c r="AP7" i="26"/>
  <c r="AO7" i="26"/>
  <c r="AN7" i="26"/>
  <c r="AM7" i="26"/>
  <c r="AL7" i="26"/>
  <c r="AK7" i="26"/>
  <c r="AJ7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6" i="26"/>
  <c r="AP6" i="26"/>
  <c r="AO6" i="26"/>
  <c r="AN6" i="26"/>
  <c r="AM6" i="26"/>
  <c r="AL6" i="26"/>
  <c r="AK6" i="26"/>
  <c r="AJ6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5" i="26"/>
  <c r="AP5" i="26"/>
  <c r="AO5" i="26"/>
  <c r="AN5" i="26"/>
  <c r="AM5" i="26"/>
  <c r="AL5" i="26"/>
  <c r="AK5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4" i="26"/>
  <c r="AP4" i="26"/>
  <c r="AO4" i="26"/>
  <c r="AN4" i="26"/>
  <c r="AM4" i="26"/>
  <c r="AL4" i="26"/>
  <c r="AK4" i="26"/>
  <c r="AJ4" i="26"/>
  <c r="AI4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3" i="26"/>
  <c r="AP3" i="26"/>
  <c r="AO3" i="26"/>
  <c r="AN3" i="26"/>
  <c r="AM3" i="26"/>
  <c r="AL3" i="26"/>
  <c r="AK3" i="26"/>
  <c r="AJ3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2" i="26"/>
  <c r="AP2" i="26"/>
  <c r="AO2" i="26"/>
  <c r="AN2" i="26"/>
  <c r="AM2" i="26"/>
  <c r="AL2" i="26"/>
  <c r="AK2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177" i="25"/>
  <c r="AP177" i="25"/>
  <c r="AO177" i="25"/>
  <c r="AN177" i="25"/>
  <c r="AM177" i="25"/>
  <c r="AL177" i="25"/>
  <c r="AK177" i="25"/>
  <c r="AJ177" i="25"/>
  <c r="AI177" i="25"/>
  <c r="AH177" i="25"/>
  <c r="AG177" i="25"/>
  <c r="AF177" i="25"/>
  <c r="AE177" i="25"/>
  <c r="AD177" i="25"/>
  <c r="AC177" i="25"/>
  <c r="AB177" i="25"/>
  <c r="AA177" i="25"/>
  <c r="Z177" i="25"/>
  <c r="Y177" i="25"/>
  <c r="X177" i="25"/>
  <c r="W177" i="25"/>
  <c r="V176" i="25"/>
  <c r="AP176" i="25"/>
  <c r="AO176" i="25"/>
  <c r="AN176" i="25"/>
  <c r="AM176" i="25"/>
  <c r="AL176" i="25"/>
  <c r="AK176" i="25"/>
  <c r="AJ176" i="25"/>
  <c r="AI176" i="25"/>
  <c r="AH176" i="25"/>
  <c r="AG176" i="25"/>
  <c r="AF176" i="25"/>
  <c r="AE176" i="25"/>
  <c r="AD176" i="25"/>
  <c r="AC176" i="25"/>
  <c r="AB176" i="25"/>
  <c r="AA176" i="25"/>
  <c r="Z176" i="25"/>
  <c r="Y176" i="25"/>
  <c r="X176" i="25"/>
  <c r="W176" i="25"/>
  <c r="V175" i="25"/>
  <c r="AP175" i="25"/>
  <c r="AO175" i="25"/>
  <c r="AN175" i="25"/>
  <c r="AM175" i="25"/>
  <c r="AL175" i="25"/>
  <c r="AK175" i="25"/>
  <c r="AJ175" i="25"/>
  <c r="AI175" i="25"/>
  <c r="AH175" i="25"/>
  <c r="AG175" i="25"/>
  <c r="AF175" i="25"/>
  <c r="AE175" i="25"/>
  <c r="AD175" i="25"/>
  <c r="AC175" i="25"/>
  <c r="AB175" i="25"/>
  <c r="AA175" i="25"/>
  <c r="Z175" i="25"/>
  <c r="Y175" i="25"/>
  <c r="X175" i="25"/>
  <c r="W175" i="25"/>
  <c r="V174" i="25"/>
  <c r="AP174" i="25"/>
  <c r="AO174" i="25"/>
  <c r="AN174" i="25"/>
  <c r="AM174" i="25"/>
  <c r="AL174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Z174" i="25"/>
  <c r="Y174" i="25"/>
  <c r="X174" i="25"/>
  <c r="W174" i="25"/>
  <c r="V173" i="25"/>
  <c r="AP173" i="25"/>
  <c r="AO173" i="25"/>
  <c r="AN173" i="25"/>
  <c r="AM173" i="25"/>
  <c r="AL173" i="25"/>
  <c r="AK173" i="25"/>
  <c r="AJ173" i="25"/>
  <c r="AI173" i="25"/>
  <c r="AH173" i="25"/>
  <c r="AG173" i="25"/>
  <c r="AF173" i="25"/>
  <c r="AE173" i="25"/>
  <c r="AD173" i="25"/>
  <c r="AC173" i="25"/>
  <c r="AB173" i="25"/>
  <c r="AA173" i="25"/>
  <c r="Z173" i="25"/>
  <c r="Y173" i="25"/>
  <c r="X173" i="25"/>
  <c r="W173" i="25"/>
  <c r="V172" i="25"/>
  <c r="AP172" i="25"/>
  <c r="AO172" i="25"/>
  <c r="AN172" i="25"/>
  <c r="AM172" i="25"/>
  <c r="AL172" i="25"/>
  <c r="AK172" i="25"/>
  <c r="AJ172" i="25"/>
  <c r="AI172" i="25"/>
  <c r="AH172" i="25"/>
  <c r="AG172" i="25"/>
  <c r="AF172" i="25"/>
  <c r="AE172" i="25"/>
  <c r="AD172" i="25"/>
  <c r="AC172" i="25"/>
  <c r="AB172" i="25"/>
  <c r="AA172" i="25"/>
  <c r="Z172" i="25"/>
  <c r="Y172" i="25"/>
  <c r="X172" i="25"/>
  <c r="W172" i="25"/>
  <c r="V171" i="25"/>
  <c r="AP171" i="25"/>
  <c r="AO171" i="25"/>
  <c r="AN171" i="25"/>
  <c r="AM171" i="25"/>
  <c r="AL171" i="25"/>
  <c r="AK171" i="25"/>
  <c r="AJ171" i="25"/>
  <c r="AI171" i="25"/>
  <c r="AH171" i="25"/>
  <c r="AG171" i="25"/>
  <c r="AF171" i="25"/>
  <c r="AE171" i="25"/>
  <c r="AD171" i="25"/>
  <c r="AC171" i="25"/>
  <c r="AB171" i="25"/>
  <c r="AA171" i="25"/>
  <c r="Z171" i="25"/>
  <c r="Y171" i="25"/>
  <c r="X171" i="25"/>
  <c r="W171" i="25"/>
  <c r="V170" i="25"/>
  <c r="AP170" i="25"/>
  <c r="AO170" i="25"/>
  <c r="AN170" i="25"/>
  <c r="AM170" i="25"/>
  <c r="AL170" i="25"/>
  <c r="AK170" i="25"/>
  <c r="AJ170" i="25"/>
  <c r="AI170" i="25"/>
  <c r="AH170" i="25"/>
  <c r="AG170" i="25"/>
  <c r="AF170" i="25"/>
  <c r="AE170" i="25"/>
  <c r="AD170" i="25"/>
  <c r="AC170" i="25"/>
  <c r="AB170" i="25"/>
  <c r="AA170" i="25"/>
  <c r="Z170" i="25"/>
  <c r="Y170" i="25"/>
  <c r="X170" i="25"/>
  <c r="W170" i="25"/>
  <c r="V169" i="25"/>
  <c r="AP169" i="25"/>
  <c r="AO169" i="25"/>
  <c r="AN169" i="25"/>
  <c r="AM169" i="25"/>
  <c r="AL169" i="25"/>
  <c r="AK169" i="25"/>
  <c r="AJ169" i="25"/>
  <c r="AI169" i="25"/>
  <c r="AH169" i="25"/>
  <c r="AG169" i="25"/>
  <c r="AF169" i="25"/>
  <c r="AE169" i="25"/>
  <c r="AD169" i="25"/>
  <c r="AC169" i="25"/>
  <c r="AB169" i="25"/>
  <c r="AA169" i="25"/>
  <c r="Z169" i="25"/>
  <c r="Y169" i="25"/>
  <c r="X169" i="25"/>
  <c r="W169" i="25"/>
  <c r="V168" i="25"/>
  <c r="AP168" i="25"/>
  <c r="AO168" i="25"/>
  <c r="AN168" i="25"/>
  <c r="AM168" i="25"/>
  <c r="AL168" i="25"/>
  <c r="AK168" i="25"/>
  <c r="AJ168" i="25"/>
  <c r="AI168" i="25"/>
  <c r="AH168" i="25"/>
  <c r="AG168" i="25"/>
  <c r="AF168" i="25"/>
  <c r="AE168" i="25"/>
  <c r="AD168" i="25"/>
  <c r="AC168" i="25"/>
  <c r="AB168" i="25"/>
  <c r="AA168" i="25"/>
  <c r="Z168" i="25"/>
  <c r="Y168" i="25"/>
  <c r="X168" i="25"/>
  <c r="W168" i="25"/>
  <c r="V167" i="25"/>
  <c r="AP167" i="25"/>
  <c r="AO167" i="25"/>
  <c r="AN167" i="25"/>
  <c r="AM167" i="25"/>
  <c r="AL167" i="25"/>
  <c r="AK167" i="25"/>
  <c r="AJ167" i="25"/>
  <c r="AI167" i="25"/>
  <c r="AH167" i="25"/>
  <c r="AG167" i="25"/>
  <c r="AF167" i="25"/>
  <c r="AE167" i="25"/>
  <c r="AD167" i="25"/>
  <c r="AC167" i="25"/>
  <c r="AB167" i="25"/>
  <c r="AA167" i="25"/>
  <c r="Z167" i="25"/>
  <c r="Y167" i="25"/>
  <c r="X167" i="25"/>
  <c r="W167" i="25"/>
  <c r="V166" i="25"/>
  <c r="AP166" i="25"/>
  <c r="AO166" i="25"/>
  <c r="AN166" i="25"/>
  <c r="AM166" i="25"/>
  <c r="AL166" i="25"/>
  <c r="AK166" i="25"/>
  <c r="AJ166" i="25"/>
  <c r="AI166" i="25"/>
  <c r="AH166" i="25"/>
  <c r="AG166" i="25"/>
  <c r="AF166" i="25"/>
  <c r="AE166" i="25"/>
  <c r="AD166" i="25"/>
  <c r="AC166" i="25"/>
  <c r="AB166" i="25"/>
  <c r="AA166" i="25"/>
  <c r="Z166" i="25"/>
  <c r="Y166" i="25"/>
  <c r="X166" i="25"/>
  <c r="W166" i="25"/>
  <c r="V165" i="25"/>
  <c r="AP165" i="25"/>
  <c r="AO165" i="25"/>
  <c r="AN165" i="25"/>
  <c r="AM165" i="25"/>
  <c r="AL165" i="25"/>
  <c r="AK165" i="25"/>
  <c r="AJ165" i="25"/>
  <c r="AI165" i="25"/>
  <c r="AH165" i="25"/>
  <c r="AG165" i="25"/>
  <c r="AF165" i="25"/>
  <c r="AE165" i="25"/>
  <c r="AD165" i="25"/>
  <c r="AC165" i="25"/>
  <c r="AB165" i="25"/>
  <c r="AA165" i="25"/>
  <c r="Z165" i="25"/>
  <c r="Y165" i="25"/>
  <c r="X165" i="25"/>
  <c r="W165" i="25"/>
  <c r="V164" i="25"/>
  <c r="AP164" i="25"/>
  <c r="AO164" i="25"/>
  <c r="AN164" i="25"/>
  <c r="AM164" i="25"/>
  <c r="AL164" i="25"/>
  <c r="AK164" i="25"/>
  <c r="AJ164" i="25"/>
  <c r="AI164" i="25"/>
  <c r="AH164" i="25"/>
  <c r="AG164" i="25"/>
  <c r="AF164" i="25"/>
  <c r="AE164" i="25"/>
  <c r="AD164" i="25"/>
  <c r="AC164" i="25"/>
  <c r="AB164" i="25"/>
  <c r="AA164" i="25"/>
  <c r="Z164" i="25"/>
  <c r="Y164" i="25"/>
  <c r="X164" i="25"/>
  <c r="W164" i="25"/>
  <c r="V163" i="25"/>
  <c r="AP163" i="25"/>
  <c r="AO163" i="25"/>
  <c r="AN163" i="25"/>
  <c r="AM163" i="25"/>
  <c r="AL163" i="25"/>
  <c r="AK163" i="25"/>
  <c r="AJ163" i="25"/>
  <c r="AI163" i="25"/>
  <c r="AH163" i="25"/>
  <c r="AG163" i="25"/>
  <c r="AF163" i="25"/>
  <c r="AE163" i="25"/>
  <c r="AD163" i="25"/>
  <c r="AC163" i="25"/>
  <c r="AB163" i="25"/>
  <c r="AA163" i="25"/>
  <c r="Z163" i="25"/>
  <c r="Y163" i="25"/>
  <c r="X163" i="25"/>
  <c r="W163" i="25"/>
  <c r="V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1" i="25"/>
  <c r="AP161" i="25"/>
  <c r="AO161" i="25"/>
  <c r="AN161" i="25"/>
  <c r="AM161" i="25"/>
  <c r="AL161" i="25"/>
  <c r="AK161" i="25"/>
  <c r="AJ161" i="25"/>
  <c r="AI161" i="25"/>
  <c r="AH161" i="25"/>
  <c r="AG161" i="25"/>
  <c r="AF161" i="25"/>
  <c r="AE161" i="25"/>
  <c r="AD161" i="25"/>
  <c r="AC161" i="25"/>
  <c r="AB161" i="25"/>
  <c r="AA161" i="25"/>
  <c r="Z161" i="25"/>
  <c r="Y161" i="25"/>
  <c r="X161" i="25"/>
  <c r="W161" i="25"/>
  <c r="V160" i="25"/>
  <c r="AP160" i="25"/>
  <c r="AO160" i="25"/>
  <c r="AN160" i="25"/>
  <c r="AM160" i="25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Z160" i="25"/>
  <c r="Y160" i="25"/>
  <c r="X160" i="25"/>
  <c r="W160" i="25"/>
  <c r="V159" i="25"/>
  <c r="AP159" i="25"/>
  <c r="AO159" i="25"/>
  <c r="AN159" i="25"/>
  <c r="AM159" i="25"/>
  <c r="AL159" i="25"/>
  <c r="AK159" i="25"/>
  <c r="AJ159" i="25"/>
  <c r="AI159" i="25"/>
  <c r="AH159" i="25"/>
  <c r="AG159" i="25"/>
  <c r="AF159" i="25"/>
  <c r="AE159" i="25"/>
  <c r="AD159" i="25"/>
  <c r="AC159" i="25"/>
  <c r="AB159" i="25"/>
  <c r="AA159" i="25"/>
  <c r="Z159" i="25"/>
  <c r="Y159" i="25"/>
  <c r="X159" i="25"/>
  <c r="W159" i="25"/>
  <c r="V158" i="25"/>
  <c r="AP158" i="25"/>
  <c r="AO158" i="25"/>
  <c r="AN158" i="25"/>
  <c r="AM158" i="25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Z158" i="25"/>
  <c r="Y158" i="25"/>
  <c r="X158" i="25"/>
  <c r="W158" i="25"/>
  <c r="V157" i="25"/>
  <c r="AP157" i="25"/>
  <c r="AO157" i="25"/>
  <c r="AN157" i="25"/>
  <c r="AM157" i="25"/>
  <c r="AL157" i="25"/>
  <c r="AK157" i="25"/>
  <c r="AJ157" i="25"/>
  <c r="AI157" i="25"/>
  <c r="AH157" i="25"/>
  <c r="AG157" i="25"/>
  <c r="AF157" i="25"/>
  <c r="AE157" i="25"/>
  <c r="AD157" i="25"/>
  <c r="AC157" i="25"/>
  <c r="AB157" i="25"/>
  <c r="AA157" i="25"/>
  <c r="Z157" i="25"/>
  <c r="Y157" i="25"/>
  <c r="X157" i="25"/>
  <c r="W157" i="25"/>
  <c r="V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3" i="25"/>
  <c r="AP153" i="25"/>
  <c r="AO153" i="25"/>
  <c r="AN153" i="25"/>
  <c r="AM153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Z151" i="25"/>
  <c r="Y151" i="25"/>
  <c r="X151" i="25"/>
  <c r="W151" i="25"/>
  <c r="V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0" i="25"/>
  <c r="AP140" i="25"/>
  <c r="AO140" i="25"/>
  <c r="AN140" i="25"/>
  <c r="AM140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Z132" i="25"/>
  <c r="Y132" i="25"/>
  <c r="X132" i="25"/>
  <c r="W132" i="25"/>
  <c r="V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0" i="25"/>
  <c r="AP130" i="25"/>
  <c r="AO130" i="25"/>
  <c r="AN130" i="25"/>
  <c r="AM130" i="25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Z127" i="25"/>
  <c r="Y127" i="25"/>
  <c r="X127" i="25"/>
  <c r="W127" i="25"/>
  <c r="V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Z126" i="25"/>
  <c r="Y126" i="25"/>
  <c r="X126" i="25"/>
  <c r="W126" i="25"/>
  <c r="V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Z125" i="25"/>
  <c r="Y125" i="25"/>
  <c r="X125" i="25"/>
  <c r="W125" i="25"/>
  <c r="V124" i="25"/>
  <c r="AP124" i="25"/>
  <c r="AO124" i="25"/>
  <c r="AN124" i="25"/>
  <c r="AM124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Z124" i="25"/>
  <c r="Y124" i="25"/>
  <c r="X124" i="25"/>
  <c r="W124" i="25"/>
  <c r="V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99" i="25"/>
  <c r="AP99" i="25"/>
  <c r="AO99" i="25"/>
  <c r="AN99" i="25"/>
  <c r="AM99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4" i="25"/>
  <c r="AP4" i="25"/>
  <c r="AO4" i="25"/>
  <c r="AN4" i="25"/>
  <c r="AM4" i="25"/>
  <c r="AL4" i="25"/>
  <c r="AK4" i="25"/>
  <c r="AJ4" i="25"/>
  <c r="AI4" i="25"/>
  <c r="AH4" i="25"/>
  <c r="AG4" i="25"/>
  <c r="AF4" i="25"/>
  <c r="AE4" i="25"/>
  <c r="AD4" i="25"/>
  <c r="AC4" i="25"/>
  <c r="AB4" i="25"/>
  <c r="AA4" i="25"/>
  <c r="Z4" i="25"/>
  <c r="Y4" i="25"/>
  <c r="X4" i="25"/>
  <c r="W4" i="25"/>
  <c r="V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Z3" i="25"/>
  <c r="Y3" i="25"/>
  <c r="X3" i="25"/>
  <c r="W3" i="25"/>
  <c r="V2" i="25"/>
  <c r="AP2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Y2" i="25"/>
  <c r="X2" i="25"/>
  <c r="W2" i="25"/>
  <c r="V177" i="22"/>
  <c r="AP177" i="22"/>
  <c r="AO177" i="22"/>
  <c r="AN177" i="22"/>
  <c r="AM177" i="22"/>
  <c r="AL177" i="22"/>
  <c r="AK177" i="22"/>
  <c r="AJ177" i="22"/>
  <c r="AI177" i="22"/>
  <c r="AH177" i="22"/>
  <c r="AG177" i="22"/>
  <c r="AF177" i="22"/>
  <c r="AE177" i="22"/>
  <c r="AD177" i="22"/>
  <c r="AC177" i="22"/>
  <c r="AB177" i="22"/>
  <c r="AA177" i="22"/>
  <c r="Z177" i="22"/>
  <c r="Y177" i="22"/>
  <c r="X177" i="22"/>
  <c r="W177" i="22"/>
  <c r="V176" i="22"/>
  <c r="AP176" i="22"/>
  <c r="AO176" i="22"/>
  <c r="AN176" i="22"/>
  <c r="AM176" i="22"/>
  <c r="AL176" i="22"/>
  <c r="AK176" i="22"/>
  <c r="AJ176" i="22"/>
  <c r="AI176" i="22"/>
  <c r="AH176" i="22"/>
  <c r="AG176" i="22"/>
  <c r="AF176" i="22"/>
  <c r="AE176" i="22"/>
  <c r="AD176" i="22"/>
  <c r="AC176" i="22"/>
  <c r="AB176" i="22"/>
  <c r="AA176" i="22"/>
  <c r="Z176" i="22"/>
  <c r="Y176" i="22"/>
  <c r="X176" i="22"/>
  <c r="W176" i="22"/>
  <c r="V175" i="22"/>
  <c r="AP175" i="22"/>
  <c r="AO175" i="22"/>
  <c r="AN175" i="22"/>
  <c r="AM175" i="22"/>
  <c r="AL175" i="22"/>
  <c r="AK175" i="22"/>
  <c r="AJ175" i="22"/>
  <c r="AI175" i="22"/>
  <c r="AH175" i="22"/>
  <c r="AG175" i="22"/>
  <c r="AF175" i="22"/>
  <c r="AE175" i="22"/>
  <c r="AD175" i="22"/>
  <c r="AC175" i="22"/>
  <c r="AB175" i="22"/>
  <c r="AA175" i="22"/>
  <c r="Z175" i="22"/>
  <c r="Y175" i="22"/>
  <c r="X175" i="22"/>
  <c r="W175" i="22"/>
  <c r="V174" i="22"/>
  <c r="AP174" i="22"/>
  <c r="AO174" i="22"/>
  <c r="AN174" i="22"/>
  <c r="AM174" i="22"/>
  <c r="AL174" i="22"/>
  <c r="AK174" i="22"/>
  <c r="AJ174" i="22"/>
  <c r="AI174" i="22"/>
  <c r="AH174" i="22"/>
  <c r="AG174" i="22"/>
  <c r="AF174" i="22"/>
  <c r="AE174" i="22"/>
  <c r="AD174" i="22"/>
  <c r="AC174" i="22"/>
  <c r="AB174" i="22"/>
  <c r="AA174" i="22"/>
  <c r="Z174" i="22"/>
  <c r="Y174" i="22"/>
  <c r="X174" i="22"/>
  <c r="W174" i="22"/>
  <c r="V173" i="22"/>
  <c r="AP173" i="22"/>
  <c r="AO173" i="22"/>
  <c r="AN173" i="22"/>
  <c r="AM173" i="22"/>
  <c r="AL173" i="22"/>
  <c r="AK173" i="22"/>
  <c r="AJ173" i="22"/>
  <c r="AI173" i="22"/>
  <c r="AH173" i="22"/>
  <c r="AG173" i="22"/>
  <c r="AF173" i="22"/>
  <c r="AE173" i="22"/>
  <c r="AD173" i="22"/>
  <c r="AC173" i="22"/>
  <c r="AB173" i="22"/>
  <c r="AA173" i="22"/>
  <c r="Z173" i="22"/>
  <c r="Y173" i="22"/>
  <c r="X173" i="22"/>
  <c r="W173" i="22"/>
  <c r="V172" i="22"/>
  <c r="AP172" i="22"/>
  <c r="AO172" i="22"/>
  <c r="AN172" i="22"/>
  <c r="AM172" i="22"/>
  <c r="AL172" i="22"/>
  <c r="AK172" i="22"/>
  <c r="AJ172" i="22"/>
  <c r="AI172" i="22"/>
  <c r="AH172" i="22"/>
  <c r="AG172" i="22"/>
  <c r="AF172" i="22"/>
  <c r="AE172" i="22"/>
  <c r="AD172" i="22"/>
  <c r="AC172" i="22"/>
  <c r="AB172" i="22"/>
  <c r="AA172" i="22"/>
  <c r="Z172" i="22"/>
  <c r="Y172" i="22"/>
  <c r="X172" i="22"/>
  <c r="W172" i="22"/>
  <c r="V171" i="22"/>
  <c r="AP171" i="22"/>
  <c r="AO171" i="22"/>
  <c r="AN171" i="22"/>
  <c r="AM171" i="22"/>
  <c r="AL171" i="22"/>
  <c r="AK171" i="22"/>
  <c r="AJ171" i="22"/>
  <c r="AI171" i="22"/>
  <c r="AH171" i="22"/>
  <c r="AG171" i="22"/>
  <c r="AF171" i="22"/>
  <c r="AE171" i="22"/>
  <c r="AD171" i="22"/>
  <c r="AC171" i="22"/>
  <c r="AB171" i="22"/>
  <c r="AA171" i="22"/>
  <c r="Z171" i="22"/>
  <c r="Y171" i="22"/>
  <c r="X171" i="22"/>
  <c r="W171" i="22"/>
  <c r="V170" i="22"/>
  <c r="AP170" i="22"/>
  <c r="AO170" i="22"/>
  <c r="AN170" i="22"/>
  <c r="AM170" i="22"/>
  <c r="AL170" i="22"/>
  <c r="AK170" i="22"/>
  <c r="AJ170" i="22"/>
  <c r="AI170" i="22"/>
  <c r="AH170" i="22"/>
  <c r="AG170" i="22"/>
  <c r="AF170" i="22"/>
  <c r="AE170" i="22"/>
  <c r="AD170" i="22"/>
  <c r="AC170" i="22"/>
  <c r="AB170" i="22"/>
  <c r="AA170" i="22"/>
  <c r="Z170" i="22"/>
  <c r="Y170" i="22"/>
  <c r="X170" i="22"/>
  <c r="W170" i="22"/>
  <c r="V169" i="22"/>
  <c r="AP169" i="22"/>
  <c r="AO169" i="22"/>
  <c r="AN169" i="22"/>
  <c r="AM169" i="22"/>
  <c r="AL169" i="22"/>
  <c r="AK169" i="22"/>
  <c r="AJ169" i="22"/>
  <c r="AI169" i="22"/>
  <c r="AH169" i="22"/>
  <c r="AG169" i="22"/>
  <c r="AF169" i="22"/>
  <c r="AE169" i="22"/>
  <c r="AD169" i="22"/>
  <c r="AC169" i="22"/>
  <c r="AB169" i="22"/>
  <c r="AA169" i="22"/>
  <c r="Z169" i="22"/>
  <c r="Y169" i="22"/>
  <c r="X169" i="22"/>
  <c r="W169" i="22"/>
  <c r="V168" i="22"/>
  <c r="AP168" i="22"/>
  <c r="AO168" i="22"/>
  <c r="AN168" i="22"/>
  <c r="AM168" i="22"/>
  <c r="AL168" i="22"/>
  <c r="AK168" i="22"/>
  <c r="AJ168" i="22"/>
  <c r="AI168" i="22"/>
  <c r="AH168" i="22"/>
  <c r="AG168" i="22"/>
  <c r="AF168" i="22"/>
  <c r="AE168" i="22"/>
  <c r="AD168" i="22"/>
  <c r="AC168" i="22"/>
  <c r="AB168" i="22"/>
  <c r="AA168" i="22"/>
  <c r="Z168" i="22"/>
  <c r="Y168" i="22"/>
  <c r="X168" i="22"/>
  <c r="W168" i="22"/>
  <c r="V167" i="22"/>
  <c r="AP167" i="22"/>
  <c r="AO167" i="22"/>
  <c r="AN167" i="22"/>
  <c r="AM167" i="22"/>
  <c r="AL167" i="22"/>
  <c r="AK167" i="22"/>
  <c r="AJ167" i="22"/>
  <c r="AI167" i="22"/>
  <c r="AH167" i="22"/>
  <c r="AG167" i="22"/>
  <c r="AF167" i="22"/>
  <c r="AE167" i="22"/>
  <c r="AD167" i="22"/>
  <c r="AC167" i="22"/>
  <c r="AB167" i="22"/>
  <c r="AA167" i="22"/>
  <c r="Z167" i="22"/>
  <c r="Y167" i="22"/>
  <c r="X167" i="22"/>
  <c r="W167" i="22"/>
  <c r="V166" i="22"/>
  <c r="AP166" i="22"/>
  <c r="AO166" i="22"/>
  <c r="AN166" i="22"/>
  <c r="AM166" i="22"/>
  <c r="AL166" i="22"/>
  <c r="AK166" i="22"/>
  <c r="AJ166" i="22"/>
  <c r="AI166" i="22"/>
  <c r="AH166" i="22"/>
  <c r="AG166" i="22"/>
  <c r="AF166" i="22"/>
  <c r="AE166" i="22"/>
  <c r="AD166" i="22"/>
  <c r="AC166" i="22"/>
  <c r="AB166" i="22"/>
  <c r="AA166" i="22"/>
  <c r="Z166" i="22"/>
  <c r="Y166" i="22"/>
  <c r="X166" i="22"/>
  <c r="W166" i="22"/>
  <c r="V165" i="22"/>
  <c r="AP165" i="22"/>
  <c r="AO165" i="22"/>
  <c r="AN165" i="22"/>
  <c r="AM165" i="22"/>
  <c r="AL165" i="22"/>
  <c r="AK165" i="22"/>
  <c r="AJ165" i="22"/>
  <c r="AI165" i="22"/>
  <c r="AH165" i="22"/>
  <c r="AG165" i="22"/>
  <c r="AF165" i="22"/>
  <c r="AE165" i="22"/>
  <c r="AD165" i="22"/>
  <c r="AC165" i="22"/>
  <c r="AB165" i="22"/>
  <c r="AA165" i="22"/>
  <c r="Z165" i="22"/>
  <c r="Y165" i="22"/>
  <c r="X165" i="22"/>
  <c r="W165" i="22"/>
  <c r="V164" i="22"/>
  <c r="AP164" i="22"/>
  <c r="AO164" i="22"/>
  <c r="AN164" i="22"/>
  <c r="AM164" i="22"/>
  <c r="AL164" i="22"/>
  <c r="AK164" i="22"/>
  <c r="AJ164" i="22"/>
  <c r="AI164" i="22"/>
  <c r="AH164" i="22"/>
  <c r="AG164" i="22"/>
  <c r="AF164" i="22"/>
  <c r="AE164" i="22"/>
  <c r="AD164" i="22"/>
  <c r="AC164" i="22"/>
  <c r="AB164" i="22"/>
  <c r="AA164" i="22"/>
  <c r="Z164" i="22"/>
  <c r="Y164" i="22"/>
  <c r="X164" i="22"/>
  <c r="W164" i="22"/>
  <c r="V163" i="22"/>
  <c r="AP163" i="22"/>
  <c r="AO163" i="22"/>
  <c r="AN163" i="22"/>
  <c r="AM163" i="22"/>
  <c r="AL163" i="22"/>
  <c r="AK163" i="22"/>
  <c r="AJ163" i="22"/>
  <c r="AI163" i="22"/>
  <c r="AH163" i="22"/>
  <c r="AG163" i="22"/>
  <c r="AF163" i="22"/>
  <c r="AE163" i="22"/>
  <c r="AD163" i="22"/>
  <c r="AC163" i="22"/>
  <c r="AB163" i="22"/>
  <c r="AA163" i="22"/>
  <c r="Z163" i="22"/>
  <c r="Y163" i="22"/>
  <c r="X163" i="22"/>
  <c r="W163" i="22"/>
  <c r="V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1" i="22"/>
  <c r="AP161" i="22"/>
  <c r="AO161" i="22"/>
  <c r="AN161" i="22"/>
  <c r="AM161" i="22"/>
  <c r="AL161" i="22"/>
  <c r="AK161" i="22"/>
  <c r="AJ161" i="22"/>
  <c r="AI161" i="22"/>
  <c r="AH161" i="22"/>
  <c r="AG161" i="22"/>
  <c r="AF161" i="22"/>
  <c r="AE161" i="22"/>
  <c r="AD161" i="22"/>
  <c r="AC161" i="22"/>
  <c r="AB161" i="22"/>
  <c r="AA161" i="22"/>
  <c r="Z161" i="22"/>
  <c r="Y161" i="22"/>
  <c r="X161" i="22"/>
  <c r="W161" i="22"/>
  <c r="V160" i="22"/>
  <c r="AP160" i="22"/>
  <c r="AO160" i="22"/>
  <c r="AN160" i="22"/>
  <c r="AM160" i="22"/>
  <c r="AL160" i="22"/>
  <c r="AK160" i="22"/>
  <c r="AJ160" i="22"/>
  <c r="AI160" i="22"/>
  <c r="AH160" i="22"/>
  <c r="AG160" i="22"/>
  <c r="AF160" i="22"/>
  <c r="AE160" i="22"/>
  <c r="AD160" i="22"/>
  <c r="AC160" i="22"/>
  <c r="AB160" i="22"/>
  <c r="AA160" i="22"/>
  <c r="Z160" i="22"/>
  <c r="Y160" i="22"/>
  <c r="X160" i="22"/>
  <c r="W160" i="22"/>
  <c r="V159" i="22"/>
  <c r="AP159" i="22"/>
  <c r="AO159" i="22"/>
  <c r="AN159" i="22"/>
  <c r="AM159" i="22"/>
  <c r="AL159" i="22"/>
  <c r="AK159" i="22"/>
  <c r="AJ159" i="22"/>
  <c r="AI159" i="22"/>
  <c r="AH159" i="22"/>
  <c r="AG159" i="22"/>
  <c r="AF159" i="22"/>
  <c r="AE159" i="22"/>
  <c r="AD159" i="22"/>
  <c r="AC159" i="22"/>
  <c r="AB159" i="22"/>
  <c r="AA159" i="22"/>
  <c r="Z159" i="22"/>
  <c r="Y159" i="22"/>
  <c r="X159" i="22"/>
  <c r="W159" i="22"/>
  <c r="V158" i="22"/>
  <c r="AP158" i="22"/>
  <c r="AO158" i="22"/>
  <c r="AN158" i="22"/>
  <c r="AM158" i="22"/>
  <c r="AL158" i="22"/>
  <c r="AK158" i="22"/>
  <c r="AJ158" i="22"/>
  <c r="AI158" i="22"/>
  <c r="AH158" i="22"/>
  <c r="AG158" i="22"/>
  <c r="AF158" i="22"/>
  <c r="AE158" i="22"/>
  <c r="AD158" i="22"/>
  <c r="AC158" i="22"/>
  <c r="AB158" i="22"/>
  <c r="AA158" i="22"/>
  <c r="Z158" i="22"/>
  <c r="Y158" i="22"/>
  <c r="X158" i="22"/>
  <c r="W158" i="22"/>
  <c r="V157" i="22"/>
  <c r="AP157" i="22"/>
  <c r="AO157" i="22"/>
  <c r="AN157" i="22"/>
  <c r="AM157" i="22"/>
  <c r="AL157" i="22"/>
  <c r="AK157" i="22"/>
  <c r="AJ157" i="22"/>
  <c r="AI157" i="22"/>
  <c r="AH157" i="22"/>
  <c r="AG157" i="22"/>
  <c r="AF157" i="22"/>
  <c r="AE157" i="22"/>
  <c r="AD157" i="22"/>
  <c r="AC157" i="22"/>
  <c r="AB157" i="22"/>
  <c r="AA157" i="22"/>
  <c r="Z157" i="22"/>
  <c r="Y157" i="22"/>
  <c r="X157" i="22"/>
  <c r="W157" i="22"/>
  <c r="V156" i="22"/>
  <c r="AP156" i="22"/>
  <c r="AO156" i="22"/>
  <c r="AN156" i="22"/>
  <c r="AM156" i="22"/>
  <c r="AL156" i="22"/>
  <c r="AK156" i="22"/>
  <c r="AJ156" i="22"/>
  <c r="AI156" i="22"/>
  <c r="AH156" i="22"/>
  <c r="AG156" i="22"/>
  <c r="AF156" i="22"/>
  <c r="AE156" i="22"/>
  <c r="AD156" i="22"/>
  <c r="AC156" i="22"/>
  <c r="AB156" i="22"/>
  <c r="AA156" i="22"/>
  <c r="Z156" i="22"/>
  <c r="Y156" i="22"/>
  <c r="X156" i="22"/>
  <c r="W156" i="22"/>
  <c r="V155" i="22"/>
  <c r="AP155" i="22"/>
  <c r="AO155" i="22"/>
  <c r="AN155" i="22"/>
  <c r="AM155" i="22"/>
  <c r="AL155" i="22"/>
  <c r="AK155" i="22"/>
  <c r="AJ155" i="22"/>
  <c r="AI155" i="22"/>
  <c r="AH155" i="22"/>
  <c r="AG155" i="22"/>
  <c r="AF155" i="22"/>
  <c r="AE155" i="22"/>
  <c r="AD155" i="22"/>
  <c r="AC155" i="22"/>
  <c r="AB155" i="22"/>
  <c r="AA155" i="22"/>
  <c r="Z155" i="22"/>
  <c r="Y155" i="22"/>
  <c r="X155" i="22"/>
  <c r="W155" i="22"/>
  <c r="V154" i="22"/>
  <c r="AP154" i="22"/>
  <c r="AO154" i="22"/>
  <c r="AN154" i="22"/>
  <c r="AM154" i="22"/>
  <c r="AL154" i="22"/>
  <c r="AK154" i="22"/>
  <c r="AJ154" i="22"/>
  <c r="AI154" i="22"/>
  <c r="AH154" i="22"/>
  <c r="AG154" i="22"/>
  <c r="AF154" i="22"/>
  <c r="AE154" i="22"/>
  <c r="AD154" i="22"/>
  <c r="AC154" i="22"/>
  <c r="AB154" i="22"/>
  <c r="AA154" i="22"/>
  <c r="Z154" i="22"/>
  <c r="Y154" i="22"/>
  <c r="X154" i="22"/>
  <c r="W154" i="22"/>
  <c r="V153" i="22"/>
  <c r="AP153" i="22"/>
  <c r="AO153" i="22"/>
  <c r="AN153" i="22"/>
  <c r="AM153" i="22"/>
  <c r="AL153" i="22"/>
  <c r="AK153" i="22"/>
  <c r="AJ153" i="22"/>
  <c r="AI153" i="22"/>
  <c r="AH153" i="22"/>
  <c r="AG153" i="22"/>
  <c r="AF153" i="22"/>
  <c r="AE153" i="22"/>
  <c r="AD153" i="22"/>
  <c r="AC153" i="22"/>
  <c r="AB153" i="22"/>
  <c r="AA153" i="22"/>
  <c r="Z153" i="22"/>
  <c r="Y153" i="22"/>
  <c r="X153" i="22"/>
  <c r="W153" i="22"/>
  <c r="V152" i="22"/>
  <c r="AP152" i="22"/>
  <c r="AO152" i="22"/>
  <c r="AN152" i="22"/>
  <c r="AM152" i="22"/>
  <c r="AL152" i="22"/>
  <c r="AK152" i="22"/>
  <c r="AJ152" i="22"/>
  <c r="AI152" i="22"/>
  <c r="AH152" i="22"/>
  <c r="AG152" i="22"/>
  <c r="AF152" i="22"/>
  <c r="AE152" i="22"/>
  <c r="AD152" i="22"/>
  <c r="AC152" i="22"/>
  <c r="AB152" i="22"/>
  <c r="AA152" i="22"/>
  <c r="Z152" i="22"/>
  <c r="Y152" i="22"/>
  <c r="X152" i="22"/>
  <c r="W152" i="22"/>
  <c r="V151" i="22"/>
  <c r="AP151" i="22"/>
  <c r="AO151" i="22"/>
  <c r="AN151" i="22"/>
  <c r="AM151" i="22"/>
  <c r="AL151" i="22"/>
  <c r="AK151" i="22"/>
  <c r="AJ151" i="22"/>
  <c r="AI151" i="22"/>
  <c r="AH151" i="22"/>
  <c r="AG151" i="22"/>
  <c r="AF151" i="22"/>
  <c r="AE151" i="22"/>
  <c r="AD151" i="22"/>
  <c r="AC151" i="22"/>
  <c r="AB151" i="22"/>
  <c r="AA151" i="22"/>
  <c r="Z151" i="22"/>
  <c r="Y151" i="22"/>
  <c r="X151" i="22"/>
  <c r="W151" i="22"/>
  <c r="V150" i="22"/>
  <c r="AP150" i="22"/>
  <c r="AO150" i="22"/>
  <c r="AN150" i="22"/>
  <c r="AM150" i="22"/>
  <c r="AL150" i="22"/>
  <c r="AK150" i="22"/>
  <c r="AJ150" i="22"/>
  <c r="AI150" i="22"/>
  <c r="AH150" i="22"/>
  <c r="AG150" i="22"/>
  <c r="AF150" i="22"/>
  <c r="AE150" i="22"/>
  <c r="AD150" i="22"/>
  <c r="AC150" i="22"/>
  <c r="AB150" i="22"/>
  <c r="AA150" i="22"/>
  <c r="Z150" i="22"/>
  <c r="Y150" i="22"/>
  <c r="X150" i="22"/>
  <c r="W150" i="22"/>
  <c r="V149" i="22"/>
  <c r="AP149" i="22"/>
  <c r="AO149" i="22"/>
  <c r="AN149" i="22"/>
  <c r="AM149" i="22"/>
  <c r="AL149" i="22"/>
  <c r="AK149" i="22"/>
  <c r="AJ149" i="22"/>
  <c r="AI149" i="22"/>
  <c r="AH149" i="22"/>
  <c r="AG149" i="22"/>
  <c r="AF149" i="22"/>
  <c r="AE149" i="22"/>
  <c r="AD149" i="22"/>
  <c r="AC149" i="22"/>
  <c r="AB149" i="22"/>
  <c r="AA149" i="22"/>
  <c r="Z149" i="22"/>
  <c r="Y149" i="22"/>
  <c r="X149" i="22"/>
  <c r="W149" i="22"/>
  <c r="V148" i="22"/>
  <c r="AP148" i="22"/>
  <c r="AO148" i="22"/>
  <c r="AN148" i="22"/>
  <c r="AM148" i="22"/>
  <c r="AL148" i="22"/>
  <c r="AK148" i="22"/>
  <c r="AJ148" i="22"/>
  <c r="AI148" i="22"/>
  <c r="AH148" i="22"/>
  <c r="AG148" i="22"/>
  <c r="AF148" i="22"/>
  <c r="AE148" i="22"/>
  <c r="AD148" i="22"/>
  <c r="AC148" i="22"/>
  <c r="AB148" i="22"/>
  <c r="AA148" i="22"/>
  <c r="Z148" i="22"/>
  <c r="Y148" i="22"/>
  <c r="X148" i="22"/>
  <c r="W148" i="22"/>
  <c r="V147" i="22"/>
  <c r="AP147" i="22"/>
  <c r="AO147" i="22"/>
  <c r="AN147" i="22"/>
  <c r="AM147" i="22"/>
  <c r="AL147" i="22"/>
  <c r="AK147" i="22"/>
  <c r="AJ147" i="22"/>
  <c r="AI147" i="22"/>
  <c r="AH147" i="22"/>
  <c r="AG147" i="22"/>
  <c r="AF147" i="22"/>
  <c r="AE147" i="22"/>
  <c r="AD147" i="22"/>
  <c r="AC147" i="22"/>
  <c r="AB147" i="22"/>
  <c r="AA147" i="22"/>
  <c r="Z147" i="22"/>
  <c r="Y147" i="22"/>
  <c r="X147" i="22"/>
  <c r="W147" i="22"/>
  <c r="V146" i="22"/>
  <c r="AP146" i="22"/>
  <c r="AO146" i="22"/>
  <c r="AN146" i="22"/>
  <c r="AM146" i="22"/>
  <c r="AL146" i="22"/>
  <c r="AK146" i="22"/>
  <c r="AJ146" i="22"/>
  <c r="AI146" i="22"/>
  <c r="AH146" i="22"/>
  <c r="AG146" i="22"/>
  <c r="AF146" i="22"/>
  <c r="AE146" i="22"/>
  <c r="AD146" i="22"/>
  <c r="AC146" i="22"/>
  <c r="AB146" i="22"/>
  <c r="AA146" i="22"/>
  <c r="Z146" i="22"/>
  <c r="Y146" i="22"/>
  <c r="X146" i="22"/>
  <c r="W146" i="22"/>
  <c r="V145" i="22"/>
  <c r="AP145" i="22"/>
  <c r="AO145" i="22"/>
  <c r="AN145" i="22"/>
  <c r="AM145" i="22"/>
  <c r="AL145" i="22"/>
  <c r="AK145" i="22"/>
  <c r="AJ145" i="22"/>
  <c r="AI145" i="22"/>
  <c r="AH145" i="22"/>
  <c r="AG145" i="22"/>
  <c r="AF145" i="22"/>
  <c r="AE145" i="22"/>
  <c r="AD145" i="22"/>
  <c r="AC145" i="22"/>
  <c r="AB145" i="22"/>
  <c r="AA145" i="22"/>
  <c r="Z145" i="22"/>
  <c r="Y145" i="22"/>
  <c r="X145" i="22"/>
  <c r="W145" i="22"/>
  <c r="V144" i="22"/>
  <c r="AP144" i="22"/>
  <c r="AO144" i="22"/>
  <c r="AN144" i="22"/>
  <c r="AM144" i="22"/>
  <c r="AL144" i="22"/>
  <c r="AK144" i="22"/>
  <c r="AJ144" i="22"/>
  <c r="AI144" i="22"/>
  <c r="AH144" i="22"/>
  <c r="AG144" i="22"/>
  <c r="AF144" i="22"/>
  <c r="AE144" i="22"/>
  <c r="AD144" i="22"/>
  <c r="AC144" i="22"/>
  <c r="AB144" i="22"/>
  <c r="AA144" i="22"/>
  <c r="Z144" i="22"/>
  <c r="Y144" i="22"/>
  <c r="X144" i="22"/>
  <c r="W144" i="22"/>
  <c r="V143" i="22"/>
  <c r="AP143" i="22"/>
  <c r="AO143" i="22"/>
  <c r="AN143" i="22"/>
  <c r="AM143" i="22"/>
  <c r="AL143" i="22"/>
  <c r="AK143" i="22"/>
  <c r="AJ143" i="22"/>
  <c r="AI143" i="22"/>
  <c r="AH143" i="22"/>
  <c r="AG143" i="22"/>
  <c r="AF143" i="22"/>
  <c r="AE143" i="22"/>
  <c r="AD143" i="22"/>
  <c r="AC143" i="22"/>
  <c r="AB143" i="22"/>
  <c r="AA143" i="22"/>
  <c r="Z143" i="22"/>
  <c r="Y143" i="22"/>
  <c r="X143" i="22"/>
  <c r="W143" i="22"/>
  <c r="V142" i="22"/>
  <c r="AP142" i="22"/>
  <c r="AO142" i="22"/>
  <c r="AN142" i="22"/>
  <c r="AM142" i="22"/>
  <c r="AL142" i="22"/>
  <c r="AK142" i="22"/>
  <c r="AJ142" i="22"/>
  <c r="AI142" i="22"/>
  <c r="AH142" i="22"/>
  <c r="AG142" i="22"/>
  <c r="AF142" i="22"/>
  <c r="AE142" i="22"/>
  <c r="AD142" i="22"/>
  <c r="AC142" i="22"/>
  <c r="AB142" i="22"/>
  <c r="AA142" i="22"/>
  <c r="Z142" i="22"/>
  <c r="Y142" i="22"/>
  <c r="X142" i="22"/>
  <c r="W142" i="22"/>
  <c r="V141" i="22"/>
  <c r="AP141" i="22"/>
  <c r="AO141" i="22"/>
  <c r="AN141" i="22"/>
  <c r="AM141" i="22"/>
  <c r="AL141" i="22"/>
  <c r="AK141" i="22"/>
  <c r="AJ141" i="22"/>
  <c r="AI141" i="22"/>
  <c r="AH141" i="22"/>
  <c r="AG141" i="22"/>
  <c r="AF141" i="22"/>
  <c r="AE141" i="22"/>
  <c r="AD141" i="22"/>
  <c r="AC141" i="22"/>
  <c r="AB141" i="22"/>
  <c r="AA141" i="22"/>
  <c r="Z141" i="22"/>
  <c r="Y141" i="22"/>
  <c r="X141" i="22"/>
  <c r="W141" i="22"/>
  <c r="V140" i="22"/>
  <c r="AP140" i="22"/>
  <c r="AO140" i="22"/>
  <c r="AN140" i="22"/>
  <c r="AM140" i="22"/>
  <c r="AL140" i="22"/>
  <c r="AK140" i="22"/>
  <c r="AJ140" i="22"/>
  <c r="AI140" i="22"/>
  <c r="AH140" i="22"/>
  <c r="AG140" i="22"/>
  <c r="AF140" i="22"/>
  <c r="AE140" i="22"/>
  <c r="AD140" i="22"/>
  <c r="AC140" i="22"/>
  <c r="AB140" i="22"/>
  <c r="AA140" i="22"/>
  <c r="Z140" i="22"/>
  <c r="Y140" i="22"/>
  <c r="X140" i="22"/>
  <c r="W140" i="22"/>
  <c r="V139" i="22"/>
  <c r="AP139" i="22"/>
  <c r="AO139" i="22"/>
  <c r="AN139" i="22"/>
  <c r="AM139" i="22"/>
  <c r="AL139" i="22"/>
  <c r="AK139" i="22"/>
  <c r="AJ139" i="22"/>
  <c r="AI139" i="22"/>
  <c r="AH139" i="22"/>
  <c r="AG139" i="22"/>
  <c r="AF139" i="22"/>
  <c r="AE139" i="22"/>
  <c r="AD139" i="22"/>
  <c r="AC139" i="22"/>
  <c r="AB139" i="22"/>
  <c r="AA139" i="22"/>
  <c r="Z139" i="22"/>
  <c r="Y139" i="22"/>
  <c r="X139" i="22"/>
  <c r="W139" i="22"/>
  <c r="V138" i="22"/>
  <c r="AP138" i="22"/>
  <c r="AO138" i="22"/>
  <c r="AN138" i="22"/>
  <c r="AM138" i="22"/>
  <c r="AL138" i="22"/>
  <c r="AK138" i="22"/>
  <c r="AJ138" i="22"/>
  <c r="AI138" i="22"/>
  <c r="AH138" i="22"/>
  <c r="AG138" i="22"/>
  <c r="AF138" i="22"/>
  <c r="AE138" i="22"/>
  <c r="AD138" i="22"/>
  <c r="AC138" i="22"/>
  <c r="AB138" i="22"/>
  <c r="AA138" i="22"/>
  <c r="Z138" i="22"/>
  <c r="Y138" i="22"/>
  <c r="X138" i="22"/>
  <c r="W138" i="22"/>
  <c r="V137" i="22"/>
  <c r="AP137" i="22"/>
  <c r="AO137" i="22"/>
  <c r="AN137" i="22"/>
  <c r="AM137" i="22"/>
  <c r="AL137" i="22"/>
  <c r="AK137" i="22"/>
  <c r="AJ137" i="22"/>
  <c r="AI137" i="22"/>
  <c r="AH137" i="22"/>
  <c r="AG137" i="22"/>
  <c r="AF137" i="22"/>
  <c r="AE137" i="22"/>
  <c r="AD137" i="22"/>
  <c r="AC137" i="22"/>
  <c r="AB137" i="22"/>
  <c r="AA137" i="22"/>
  <c r="Z137" i="22"/>
  <c r="Y137" i="22"/>
  <c r="X137" i="22"/>
  <c r="W137" i="22"/>
  <c r="V136" i="22"/>
  <c r="AP136" i="22"/>
  <c r="AO136" i="22"/>
  <c r="AN136" i="22"/>
  <c r="AM136" i="22"/>
  <c r="AL136" i="22"/>
  <c r="AK136" i="22"/>
  <c r="AJ136" i="22"/>
  <c r="AI136" i="22"/>
  <c r="AH136" i="22"/>
  <c r="AG136" i="22"/>
  <c r="AF136" i="22"/>
  <c r="AE136" i="22"/>
  <c r="AD136" i="22"/>
  <c r="AC136" i="22"/>
  <c r="AB136" i="22"/>
  <c r="AA136" i="22"/>
  <c r="Z136" i="22"/>
  <c r="Y136" i="22"/>
  <c r="X136" i="22"/>
  <c r="W136" i="22"/>
  <c r="V135" i="22"/>
  <c r="AP135" i="22"/>
  <c r="AO135" i="22"/>
  <c r="AN135" i="22"/>
  <c r="AM135" i="22"/>
  <c r="AL135" i="22"/>
  <c r="AK135" i="22"/>
  <c r="AJ135" i="22"/>
  <c r="AI135" i="22"/>
  <c r="AH135" i="22"/>
  <c r="AG135" i="22"/>
  <c r="AF135" i="22"/>
  <c r="AE135" i="22"/>
  <c r="AD135" i="22"/>
  <c r="AC135" i="22"/>
  <c r="AB135" i="22"/>
  <c r="AA135" i="22"/>
  <c r="Z135" i="22"/>
  <c r="Y135" i="22"/>
  <c r="X135" i="22"/>
  <c r="W135" i="22"/>
  <c r="V134" i="22"/>
  <c r="AP134" i="22"/>
  <c r="AO134" i="22"/>
  <c r="AN134" i="22"/>
  <c r="AM134" i="22"/>
  <c r="AL134" i="22"/>
  <c r="AK134" i="22"/>
  <c r="AJ134" i="22"/>
  <c r="AI134" i="22"/>
  <c r="AH134" i="22"/>
  <c r="AG134" i="22"/>
  <c r="AF134" i="22"/>
  <c r="AE134" i="22"/>
  <c r="AD134" i="22"/>
  <c r="AC134" i="22"/>
  <c r="AB134" i="22"/>
  <c r="AA134" i="22"/>
  <c r="Z134" i="22"/>
  <c r="Y134" i="22"/>
  <c r="X134" i="22"/>
  <c r="W134" i="22"/>
  <c r="V133" i="22"/>
  <c r="AP133" i="22"/>
  <c r="AO133" i="22"/>
  <c r="AN133" i="22"/>
  <c r="AM133" i="22"/>
  <c r="AL133" i="22"/>
  <c r="AK133" i="22"/>
  <c r="AJ133" i="22"/>
  <c r="AI133" i="22"/>
  <c r="AH133" i="22"/>
  <c r="AG133" i="22"/>
  <c r="AF133" i="22"/>
  <c r="AE133" i="22"/>
  <c r="AD133" i="22"/>
  <c r="AC133" i="22"/>
  <c r="AB133" i="22"/>
  <c r="AA133" i="22"/>
  <c r="Z133" i="22"/>
  <c r="Y133" i="22"/>
  <c r="X133" i="22"/>
  <c r="W133" i="22"/>
  <c r="V132" i="22"/>
  <c r="AP132" i="22"/>
  <c r="AO132" i="22"/>
  <c r="AN132" i="22"/>
  <c r="AM132" i="22"/>
  <c r="AL132" i="22"/>
  <c r="AK132" i="22"/>
  <c r="AJ132" i="22"/>
  <c r="AI132" i="22"/>
  <c r="AH132" i="22"/>
  <c r="AG132" i="22"/>
  <c r="AF132" i="22"/>
  <c r="AE132" i="22"/>
  <c r="AD132" i="22"/>
  <c r="AC132" i="22"/>
  <c r="AB132" i="22"/>
  <c r="AA132" i="22"/>
  <c r="Z132" i="22"/>
  <c r="Y132" i="22"/>
  <c r="X132" i="22"/>
  <c r="W132" i="22"/>
  <c r="V131" i="22"/>
  <c r="AP131" i="22"/>
  <c r="AO131" i="22"/>
  <c r="AN131" i="22"/>
  <c r="AM131" i="22"/>
  <c r="AL131" i="22"/>
  <c r="AK131" i="22"/>
  <c r="AJ131" i="22"/>
  <c r="AI131" i="22"/>
  <c r="AH131" i="22"/>
  <c r="AG131" i="22"/>
  <c r="AF131" i="22"/>
  <c r="AE131" i="22"/>
  <c r="AD131" i="22"/>
  <c r="AC131" i="22"/>
  <c r="AB131" i="22"/>
  <c r="AA131" i="22"/>
  <c r="Z131" i="22"/>
  <c r="Y131" i="22"/>
  <c r="X131" i="22"/>
  <c r="W131" i="22"/>
  <c r="V130" i="22"/>
  <c r="AP130" i="22"/>
  <c r="AO130" i="22"/>
  <c r="AN130" i="22"/>
  <c r="AM130" i="22"/>
  <c r="AL130" i="22"/>
  <c r="AK130" i="22"/>
  <c r="AJ130" i="22"/>
  <c r="AI130" i="22"/>
  <c r="AH130" i="22"/>
  <c r="AG130" i="22"/>
  <c r="AF130" i="22"/>
  <c r="AE130" i="22"/>
  <c r="AD130" i="22"/>
  <c r="AC130" i="22"/>
  <c r="AB130" i="22"/>
  <c r="AA130" i="22"/>
  <c r="Z130" i="22"/>
  <c r="Y130" i="22"/>
  <c r="X130" i="22"/>
  <c r="W130" i="22"/>
  <c r="V129" i="22"/>
  <c r="AP129" i="22"/>
  <c r="AO129" i="22"/>
  <c r="AN129" i="22"/>
  <c r="AM129" i="22"/>
  <c r="AL129" i="22"/>
  <c r="AK129" i="22"/>
  <c r="AJ129" i="22"/>
  <c r="AI129" i="22"/>
  <c r="AH129" i="22"/>
  <c r="AG129" i="22"/>
  <c r="AF129" i="22"/>
  <c r="AE129" i="22"/>
  <c r="AD129" i="22"/>
  <c r="AC129" i="22"/>
  <c r="AB129" i="22"/>
  <c r="AA129" i="22"/>
  <c r="Z129" i="22"/>
  <c r="Y129" i="22"/>
  <c r="X129" i="22"/>
  <c r="W129" i="22"/>
  <c r="V128" i="22"/>
  <c r="AP128" i="22"/>
  <c r="AO128" i="22"/>
  <c r="AN128" i="22"/>
  <c r="AM128" i="22"/>
  <c r="AL128" i="22"/>
  <c r="AK128" i="22"/>
  <c r="AJ128" i="22"/>
  <c r="AI128" i="22"/>
  <c r="AH128" i="22"/>
  <c r="AG128" i="22"/>
  <c r="AF128" i="22"/>
  <c r="AE128" i="22"/>
  <c r="AD128" i="22"/>
  <c r="AC128" i="22"/>
  <c r="AB128" i="22"/>
  <c r="AA128" i="22"/>
  <c r="Z128" i="22"/>
  <c r="Y128" i="22"/>
  <c r="X128" i="22"/>
  <c r="W128" i="22"/>
  <c r="V127" i="22"/>
  <c r="AP127" i="22"/>
  <c r="AO127" i="22"/>
  <c r="AN127" i="22"/>
  <c r="AM127" i="22"/>
  <c r="AL127" i="22"/>
  <c r="AK127" i="22"/>
  <c r="AJ127" i="22"/>
  <c r="AI127" i="22"/>
  <c r="AH127" i="22"/>
  <c r="AG127" i="22"/>
  <c r="AF127" i="22"/>
  <c r="AE127" i="22"/>
  <c r="AD127" i="22"/>
  <c r="AC127" i="22"/>
  <c r="AB127" i="22"/>
  <c r="AA127" i="22"/>
  <c r="Z127" i="22"/>
  <c r="Y127" i="22"/>
  <c r="X127" i="22"/>
  <c r="W127" i="22"/>
  <c r="V126" i="22"/>
  <c r="AP126" i="22"/>
  <c r="AO126" i="22"/>
  <c r="AN126" i="22"/>
  <c r="AM126" i="22"/>
  <c r="AL126" i="22"/>
  <c r="AK126" i="22"/>
  <c r="AJ126" i="22"/>
  <c r="AI126" i="22"/>
  <c r="AH126" i="22"/>
  <c r="AG126" i="22"/>
  <c r="AF126" i="22"/>
  <c r="AE126" i="22"/>
  <c r="AD126" i="22"/>
  <c r="AC126" i="22"/>
  <c r="AB126" i="22"/>
  <c r="AA126" i="22"/>
  <c r="Z126" i="22"/>
  <c r="Y126" i="22"/>
  <c r="X126" i="22"/>
  <c r="W126" i="22"/>
  <c r="V125" i="22"/>
  <c r="AP125" i="22"/>
  <c r="AO125" i="22"/>
  <c r="AN125" i="22"/>
  <c r="AM125" i="22"/>
  <c r="AL125" i="22"/>
  <c r="AK125" i="22"/>
  <c r="AJ125" i="22"/>
  <c r="AI125" i="22"/>
  <c r="AH125" i="22"/>
  <c r="AG125" i="22"/>
  <c r="AF125" i="22"/>
  <c r="AE125" i="22"/>
  <c r="AD125" i="22"/>
  <c r="AC125" i="22"/>
  <c r="AB125" i="22"/>
  <c r="AA125" i="22"/>
  <c r="Z125" i="22"/>
  <c r="Y125" i="22"/>
  <c r="X125" i="22"/>
  <c r="W125" i="22"/>
  <c r="V124" i="22"/>
  <c r="AP124" i="22"/>
  <c r="AO124" i="22"/>
  <c r="AN124" i="22"/>
  <c r="AM124" i="22"/>
  <c r="AL124" i="22"/>
  <c r="AK124" i="22"/>
  <c r="AJ124" i="22"/>
  <c r="AI124" i="22"/>
  <c r="AH124" i="22"/>
  <c r="AG124" i="22"/>
  <c r="AF124" i="22"/>
  <c r="AE124" i="22"/>
  <c r="AD124" i="22"/>
  <c r="AC124" i="22"/>
  <c r="AB124" i="22"/>
  <c r="AA124" i="22"/>
  <c r="Z124" i="22"/>
  <c r="Y124" i="22"/>
  <c r="X124" i="22"/>
  <c r="W124" i="22"/>
  <c r="V123" i="22"/>
  <c r="AP123" i="22"/>
  <c r="AO123" i="22"/>
  <c r="AN123" i="22"/>
  <c r="AM123" i="22"/>
  <c r="AL123" i="22"/>
  <c r="AK123" i="22"/>
  <c r="AJ123" i="22"/>
  <c r="AI123" i="22"/>
  <c r="AH123" i="22"/>
  <c r="AG123" i="22"/>
  <c r="AF123" i="22"/>
  <c r="AE123" i="22"/>
  <c r="AD123" i="22"/>
  <c r="AC123" i="22"/>
  <c r="AB123" i="22"/>
  <c r="AA123" i="22"/>
  <c r="Z123" i="22"/>
  <c r="Y123" i="22"/>
  <c r="X123" i="22"/>
  <c r="W123" i="22"/>
  <c r="V122" i="22"/>
  <c r="AP122" i="22"/>
  <c r="AO122" i="22"/>
  <c r="AN122" i="22"/>
  <c r="AM122" i="22"/>
  <c r="AL122" i="22"/>
  <c r="AK122" i="22"/>
  <c r="AJ122" i="22"/>
  <c r="AI122" i="22"/>
  <c r="AH122" i="22"/>
  <c r="AG122" i="22"/>
  <c r="AF122" i="22"/>
  <c r="AE122" i="22"/>
  <c r="AD122" i="22"/>
  <c r="AC122" i="22"/>
  <c r="AB122" i="22"/>
  <c r="AA122" i="22"/>
  <c r="Z122" i="22"/>
  <c r="Y122" i="22"/>
  <c r="X122" i="22"/>
  <c r="W122" i="22"/>
  <c r="V121" i="22"/>
  <c r="AP121" i="22"/>
  <c r="AO121" i="22"/>
  <c r="AN121" i="22"/>
  <c r="AM121" i="22"/>
  <c r="AL121" i="22"/>
  <c r="AK121" i="22"/>
  <c r="AJ121" i="22"/>
  <c r="AI121" i="22"/>
  <c r="AH121" i="22"/>
  <c r="AG121" i="22"/>
  <c r="AF121" i="22"/>
  <c r="AE121" i="22"/>
  <c r="AD121" i="22"/>
  <c r="AC121" i="22"/>
  <c r="AB121" i="22"/>
  <c r="AA121" i="22"/>
  <c r="Z121" i="22"/>
  <c r="Y121" i="22"/>
  <c r="X121" i="22"/>
  <c r="W121" i="22"/>
  <c r="V120" i="22"/>
  <c r="AP120" i="22"/>
  <c r="AO120" i="22"/>
  <c r="AN120" i="22"/>
  <c r="AM120" i="22"/>
  <c r="AL120" i="22"/>
  <c r="AK120" i="22"/>
  <c r="AJ120" i="22"/>
  <c r="AI120" i="22"/>
  <c r="AH120" i="22"/>
  <c r="AG120" i="22"/>
  <c r="AF120" i="22"/>
  <c r="AE120" i="22"/>
  <c r="AD120" i="22"/>
  <c r="AC120" i="22"/>
  <c r="AB120" i="22"/>
  <c r="AA120" i="22"/>
  <c r="Z120" i="22"/>
  <c r="Y120" i="22"/>
  <c r="X120" i="22"/>
  <c r="W120" i="22"/>
  <c r="V119" i="22"/>
  <c r="AP119" i="22"/>
  <c r="AO119" i="22"/>
  <c r="AN119" i="22"/>
  <c r="AM119" i="22"/>
  <c r="AL119" i="22"/>
  <c r="AK119" i="22"/>
  <c r="AJ119" i="22"/>
  <c r="AI119" i="22"/>
  <c r="AH119" i="22"/>
  <c r="AG119" i="22"/>
  <c r="AF119" i="22"/>
  <c r="AE119" i="22"/>
  <c r="AD119" i="22"/>
  <c r="AC119" i="22"/>
  <c r="AB119" i="22"/>
  <c r="AA119" i="22"/>
  <c r="Z119" i="22"/>
  <c r="Y119" i="22"/>
  <c r="X119" i="22"/>
  <c r="W119" i="22"/>
  <c r="V118" i="22"/>
  <c r="AP118" i="22"/>
  <c r="AO118" i="22"/>
  <c r="AN118" i="22"/>
  <c r="AM118" i="22"/>
  <c r="AL118" i="22"/>
  <c r="AK118" i="22"/>
  <c r="AJ118" i="22"/>
  <c r="AI118" i="22"/>
  <c r="AH118" i="22"/>
  <c r="AG118" i="22"/>
  <c r="AF118" i="22"/>
  <c r="AE118" i="22"/>
  <c r="AD118" i="22"/>
  <c r="AC118" i="22"/>
  <c r="AB118" i="22"/>
  <c r="AA118" i="22"/>
  <c r="Z118" i="22"/>
  <c r="Y118" i="22"/>
  <c r="X118" i="22"/>
  <c r="W118" i="22"/>
  <c r="V117" i="22"/>
  <c r="AP117" i="22"/>
  <c r="AO117" i="22"/>
  <c r="AN117" i="22"/>
  <c r="AM117" i="22"/>
  <c r="AL117" i="22"/>
  <c r="AK117" i="22"/>
  <c r="AJ117" i="22"/>
  <c r="AI117" i="22"/>
  <c r="AH117" i="22"/>
  <c r="AG117" i="22"/>
  <c r="AF117" i="22"/>
  <c r="AE117" i="22"/>
  <c r="AD117" i="22"/>
  <c r="AC117" i="22"/>
  <c r="AB117" i="22"/>
  <c r="AA117" i="22"/>
  <c r="Z117" i="22"/>
  <c r="Y117" i="22"/>
  <c r="X117" i="22"/>
  <c r="W117" i="22"/>
  <c r="V116" i="22"/>
  <c r="AP116" i="22"/>
  <c r="AO116" i="22"/>
  <c r="AN116" i="22"/>
  <c r="AM116" i="22"/>
  <c r="AL116" i="22"/>
  <c r="AK116" i="22"/>
  <c r="AJ116" i="22"/>
  <c r="AI116" i="22"/>
  <c r="AH116" i="22"/>
  <c r="AG116" i="22"/>
  <c r="AF116" i="22"/>
  <c r="AE116" i="22"/>
  <c r="AD116" i="22"/>
  <c r="AC116" i="22"/>
  <c r="AB116" i="22"/>
  <c r="AA116" i="22"/>
  <c r="Z116" i="22"/>
  <c r="Y116" i="22"/>
  <c r="X116" i="22"/>
  <c r="W116" i="22"/>
  <c r="V115" i="22"/>
  <c r="AP115" i="22"/>
  <c r="AO115" i="22"/>
  <c r="AN115" i="22"/>
  <c r="AM115" i="22"/>
  <c r="AL115" i="22"/>
  <c r="AK115" i="22"/>
  <c r="AJ115" i="22"/>
  <c r="AI115" i="22"/>
  <c r="AH115" i="22"/>
  <c r="AG115" i="22"/>
  <c r="AF115" i="22"/>
  <c r="AE115" i="22"/>
  <c r="AD115" i="22"/>
  <c r="AC115" i="22"/>
  <c r="AB115" i="22"/>
  <c r="AA115" i="22"/>
  <c r="Z115" i="22"/>
  <c r="Y115" i="22"/>
  <c r="X115" i="22"/>
  <c r="W115" i="22"/>
  <c r="V114" i="22"/>
  <c r="AP114" i="22"/>
  <c r="AO114" i="22"/>
  <c r="AN114" i="22"/>
  <c r="AM114" i="22"/>
  <c r="AL114" i="22"/>
  <c r="AK114" i="22"/>
  <c r="AJ114" i="22"/>
  <c r="AI114" i="22"/>
  <c r="AH114" i="22"/>
  <c r="AG114" i="22"/>
  <c r="AF114" i="22"/>
  <c r="AE114" i="22"/>
  <c r="AD114" i="22"/>
  <c r="AC114" i="22"/>
  <c r="AB114" i="22"/>
  <c r="AA114" i="22"/>
  <c r="Z114" i="22"/>
  <c r="Y114" i="22"/>
  <c r="X114" i="22"/>
  <c r="W114" i="22"/>
  <c r="V113" i="22"/>
  <c r="AP113" i="22"/>
  <c r="AO113" i="22"/>
  <c r="AN113" i="22"/>
  <c r="AM113" i="22"/>
  <c r="AL113" i="22"/>
  <c r="AK113" i="22"/>
  <c r="AJ113" i="22"/>
  <c r="AI113" i="22"/>
  <c r="AH113" i="22"/>
  <c r="AG113" i="22"/>
  <c r="AF113" i="22"/>
  <c r="AE113" i="22"/>
  <c r="AD113" i="22"/>
  <c r="AC113" i="22"/>
  <c r="AB113" i="22"/>
  <c r="AA113" i="22"/>
  <c r="Z113" i="22"/>
  <c r="Y113" i="22"/>
  <c r="X113" i="22"/>
  <c r="W113" i="22"/>
  <c r="V112" i="22"/>
  <c r="AP112" i="22"/>
  <c r="AO112" i="22"/>
  <c r="AN112" i="22"/>
  <c r="AM112" i="22"/>
  <c r="AL112" i="22"/>
  <c r="AK112" i="22"/>
  <c r="AJ112" i="22"/>
  <c r="AI112" i="22"/>
  <c r="AH112" i="22"/>
  <c r="AG112" i="22"/>
  <c r="AF112" i="22"/>
  <c r="AE112" i="22"/>
  <c r="AD112" i="22"/>
  <c r="AC112" i="22"/>
  <c r="AB112" i="22"/>
  <c r="AA112" i="22"/>
  <c r="Z112" i="22"/>
  <c r="Y112" i="22"/>
  <c r="X112" i="22"/>
  <c r="W112" i="22"/>
  <c r="V111" i="22"/>
  <c r="AP111" i="22"/>
  <c r="AO111" i="22"/>
  <c r="AN111" i="22"/>
  <c r="AM111" i="22"/>
  <c r="AL111" i="22"/>
  <c r="AK111" i="22"/>
  <c r="AJ111" i="22"/>
  <c r="AI111" i="22"/>
  <c r="AH111" i="22"/>
  <c r="AG111" i="22"/>
  <c r="AF111" i="22"/>
  <c r="AE111" i="22"/>
  <c r="AD111" i="22"/>
  <c r="AC111" i="22"/>
  <c r="AB111" i="22"/>
  <c r="AA111" i="22"/>
  <c r="Z111" i="22"/>
  <c r="Y111" i="22"/>
  <c r="X111" i="22"/>
  <c r="W111" i="22"/>
  <c r="V110" i="22"/>
  <c r="AP110" i="22"/>
  <c r="AO110" i="22"/>
  <c r="AN110" i="22"/>
  <c r="AM110" i="22"/>
  <c r="AL110" i="22"/>
  <c r="AK110" i="22"/>
  <c r="AJ110" i="22"/>
  <c r="AI110" i="22"/>
  <c r="AH110" i="22"/>
  <c r="AG110" i="22"/>
  <c r="AF110" i="22"/>
  <c r="AE110" i="22"/>
  <c r="AD110" i="22"/>
  <c r="AC110" i="22"/>
  <c r="AB110" i="22"/>
  <c r="AA110" i="22"/>
  <c r="Z110" i="22"/>
  <c r="Y110" i="22"/>
  <c r="X110" i="22"/>
  <c r="W110" i="22"/>
  <c r="V109" i="22"/>
  <c r="AP109" i="22"/>
  <c r="AO109" i="22"/>
  <c r="AN109" i="22"/>
  <c r="AM109" i="22"/>
  <c r="AL109" i="22"/>
  <c r="AK109" i="22"/>
  <c r="AJ109" i="22"/>
  <c r="AI109" i="22"/>
  <c r="AH109" i="22"/>
  <c r="AG109" i="22"/>
  <c r="AF109" i="22"/>
  <c r="AE109" i="22"/>
  <c r="AD109" i="22"/>
  <c r="AC109" i="22"/>
  <c r="AB109" i="22"/>
  <c r="AA109" i="22"/>
  <c r="Z109" i="22"/>
  <c r="Y109" i="22"/>
  <c r="X109" i="22"/>
  <c r="W109" i="22"/>
  <c r="V108" i="22"/>
  <c r="AP108" i="22"/>
  <c r="AO108" i="22"/>
  <c r="AN108" i="22"/>
  <c r="AM108" i="22"/>
  <c r="AL108" i="22"/>
  <c r="AK108" i="22"/>
  <c r="AJ108" i="22"/>
  <c r="AI108" i="22"/>
  <c r="AH108" i="22"/>
  <c r="AG108" i="22"/>
  <c r="AF108" i="22"/>
  <c r="AE108" i="22"/>
  <c r="AD108" i="22"/>
  <c r="AC108" i="22"/>
  <c r="AB108" i="22"/>
  <c r="AA108" i="22"/>
  <c r="Z108" i="22"/>
  <c r="Y108" i="22"/>
  <c r="X108" i="22"/>
  <c r="W108" i="22"/>
  <c r="V107" i="22"/>
  <c r="AP107" i="22"/>
  <c r="AO107" i="22"/>
  <c r="AN107" i="22"/>
  <c r="AM107" i="22"/>
  <c r="AL107" i="22"/>
  <c r="AK107" i="22"/>
  <c r="AJ107" i="22"/>
  <c r="AI107" i="22"/>
  <c r="AH107" i="22"/>
  <c r="AG107" i="22"/>
  <c r="AF107" i="22"/>
  <c r="AE107" i="22"/>
  <c r="AD107" i="22"/>
  <c r="AC107" i="22"/>
  <c r="AB107" i="22"/>
  <c r="AA107" i="22"/>
  <c r="Z107" i="22"/>
  <c r="Y107" i="22"/>
  <c r="X107" i="22"/>
  <c r="W107" i="22"/>
  <c r="V106" i="22"/>
  <c r="AP106" i="22"/>
  <c r="AO106" i="22"/>
  <c r="AN106" i="22"/>
  <c r="AM106" i="22"/>
  <c r="AL106" i="22"/>
  <c r="AK106" i="22"/>
  <c r="AJ106" i="22"/>
  <c r="AI106" i="22"/>
  <c r="AH106" i="22"/>
  <c r="AG106" i="22"/>
  <c r="AF106" i="22"/>
  <c r="AE106" i="22"/>
  <c r="AD106" i="22"/>
  <c r="AC106" i="22"/>
  <c r="AB106" i="22"/>
  <c r="AA106" i="22"/>
  <c r="Z106" i="22"/>
  <c r="Y106" i="22"/>
  <c r="X106" i="22"/>
  <c r="W106" i="22"/>
  <c r="V105" i="22"/>
  <c r="AP105" i="22"/>
  <c r="AO105" i="22"/>
  <c r="AN105" i="22"/>
  <c r="AM105" i="22"/>
  <c r="AL105" i="22"/>
  <c r="AK105" i="22"/>
  <c r="AJ105" i="22"/>
  <c r="AI105" i="22"/>
  <c r="AH105" i="22"/>
  <c r="AG105" i="22"/>
  <c r="AF105" i="22"/>
  <c r="AE105" i="22"/>
  <c r="AD105" i="22"/>
  <c r="AC105" i="22"/>
  <c r="AB105" i="22"/>
  <c r="AA105" i="22"/>
  <c r="Z105" i="22"/>
  <c r="Y105" i="22"/>
  <c r="X105" i="22"/>
  <c r="W105" i="22"/>
  <c r="V104" i="22"/>
  <c r="AP104" i="22"/>
  <c r="AO104" i="22"/>
  <c r="AN104" i="22"/>
  <c r="AM104" i="22"/>
  <c r="AL104" i="22"/>
  <c r="AK104" i="22"/>
  <c r="AJ104" i="22"/>
  <c r="AI104" i="22"/>
  <c r="AH104" i="22"/>
  <c r="AG104" i="22"/>
  <c r="AF104" i="22"/>
  <c r="AE104" i="22"/>
  <c r="AD104" i="22"/>
  <c r="AC104" i="22"/>
  <c r="AB104" i="22"/>
  <c r="AA104" i="22"/>
  <c r="Z104" i="22"/>
  <c r="Y104" i="22"/>
  <c r="X104" i="22"/>
  <c r="W104" i="22"/>
  <c r="V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2" i="22"/>
  <c r="AP102" i="22"/>
  <c r="AO102" i="22"/>
  <c r="AN102" i="22"/>
  <c r="AM102" i="22"/>
  <c r="AL102" i="22"/>
  <c r="AK102" i="22"/>
  <c r="AJ102" i="22"/>
  <c r="AI102" i="22"/>
  <c r="AH102" i="22"/>
  <c r="AG102" i="22"/>
  <c r="AF102" i="22"/>
  <c r="AE102" i="22"/>
  <c r="AD102" i="22"/>
  <c r="AC102" i="22"/>
  <c r="AB102" i="22"/>
  <c r="AA102" i="22"/>
  <c r="Z102" i="22"/>
  <c r="Y102" i="22"/>
  <c r="X102" i="22"/>
  <c r="W102" i="22"/>
  <c r="V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Y101" i="22"/>
  <c r="X101" i="22"/>
  <c r="W101" i="22"/>
  <c r="V100" i="22"/>
  <c r="AP100" i="22"/>
  <c r="AO100" i="22"/>
  <c r="AN100" i="22"/>
  <c r="AM100" i="22"/>
  <c r="AL100" i="22"/>
  <c r="AK100" i="22"/>
  <c r="AJ100" i="22"/>
  <c r="AI100" i="22"/>
  <c r="AH100" i="22"/>
  <c r="AG100" i="22"/>
  <c r="AF100" i="22"/>
  <c r="AE100" i="22"/>
  <c r="AD100" i="22"/>
  <c r="AC100" i="22"/>
  <c r="AB100" i="22"/>
  <c r="AA100" i="22"/>
  <c r="Z100" i="22"/>
  <c r="Y100" i="22"/>
  <c r="X100" i="22"/>
  <c r="W100" i="22"/>
  <c r="V99" i="22"/>
  <c r="AP99" i="22"/>
  <c r="AO99" i="22"/>
  <c r="AN99" i="22"/>
  <c r="AM99" i="22"/>
  <c r="AL99" i="22"/>
  <c r="AK99" i="22"/>
  <c r="AJ99" i="22"/>
  <c r="AI99" i="22"/>
  <c r="AH99" i="22"/>
  <c r="AG99" i="22"/>
  <c r="AF99" i="22"/>
  <c r="AE99" i="22"/>
  <c r="AD99" i="22"/>
  <c r="AC99" i="22"/>
  <c r="AB99" i="22"/>
  <c r="AA99" i="22"/>
  <c r="Z99" i="22"/>
  <c r="Y99" i="22"/>
  <c r="X99" i="22"/>
  <c r="W99" i="22"/>
  <c r="V98" i="22"/>
  <c r="AP98" i="22"/>
  <c r="AO98" i="22"/>
  <c r="AN98" i="22"/>
  <c r="AM98" i="22"/>
  <c r="AL98" i="22"/>
  <c r="AK98" i="22"/>
  <c r="AJ98" i="22"/>
  <c r="AI98" i="22"/>
  <c r="AH98" i="22"/>
  <c r="AG98" i="22"/>
  <c r="AF98" i="22"/>
  <c r="AE98" i="22"/>
  <c r="AD98" i="22"/>
  <c r="AC98" i="22"/>
  <c r="AB98" i="22"/>
  <c r="AA98" i="22"/>
  <c r="Z98" i="22"/>
  <c r="Y98" i="22"/>
  <c r="X98" i="22"/>
  <c r="W98" i="22"/>
  <c r="V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W97" i="22"/>
  <c r="V96" i="22"/>
  <c r="AP96" i="22"/>
  <c r="AO96" i="22"/>
  <c r="AN96" i="22"/>
  <c r="AM96" i="22"/>
  <c r="AL96" i="22"/>
  <c r="AK96" i="22"/>
  <c r="AJ96" i="22"/>
  <c r="AI96" i="22"/>
  <c r="AH96" i="22"/>
  <c r="AG96" i="22"/>
  <c r="AF96" i="22"/>
  <c r="AE96" i="22"/>
  <c r="AD96" i="22"/>
  <c r="AC96" i="22"/>
  <c r="AB96" i="22"/>
  <c r="AA96" i="22"/>
  <c r="Z96" i="22"/>
  <c r="Y96" i="22"/>
  <c r="X96" i="22"/>
  <c r="W96" i="22"/>
  <c r="V95" i="22"/>
  <c r="AP95" i="22"/>
  <c r="AO95" i="22"/>
  <c r="AN95" i="22"/>
  <c r="AM95" i="22"/>
  <c r="AL95" i="22"/>
  <c r="AK95" i="22"/>
  <c r="AJ95" i="22"/>
  <c r="AI95" i="22"/>
  <c r="AH95" i="22"/>
  <c r="AG95" i="22"/>
  <c r="AF95" i="22"/>
  <c r="AE95" i="22"/>
  <c r="AD95" i="22"/>
  <c r="AC95" i="22"/>
  <c r="AB95" i="22"/>
  <c r="AA95" i="22"/>
  <c r="Z95" i="22"/>
  <c r="Y95" i="22"/>
  <c r="X95" i="22"/>
  <c r="W95" i="22"/>
  <c r="V94" i="22"/>
  <c r="AP94" i="22"/>
  <c r="AO94" i="22"/>
  <c r="AN94" i="22"/>
  <c r="AM94" i="22"/>
  <c r="AL94" i="22"/>
  <c r="AK94" i="22"/>
  <c r="AJ94" i="22"/>
  <c r="AI94" i="22"/>
  <c r="AH94" i="22"/>
  <c r="AG94" i="22"/>
  <c r="AF94" i="22"/>
  <c r="AE94" i="22"/>
  <c r="AD94" i="22"/>
  <c r="AC94" i="22"/>
  <c r="AB94" i="22"/>
  <c r="AA94" i="22"/>
  <c r="Z94" i="22"/>
  <c r="Y94" i="22"/>
  <c r="X94" i="22"/>
  <c r="W94" i="22"/>
  <c r="V93" i="22"/>
  <c r="AP93" i="22"/>
  <c r="AO93" i="22"/>
  <c r="AN93" i="22"/>
  <c r="AM93" i="22"/>
  <c r="AL93" i="22"/>
  <c r="AK93" i="22"/>
  <c r="AJ93" i="22"/>
  <c r="AI93" i="22"/>
  <c r="AH93" i="22"/>
  <c r="AG93" i="22"/>
  <c r="AF93" i="22"/>
  <c r="AE93" i="22"/>
  <c r="AD93" i="22"/>
  <c r="AC93" i="22"/>
  <c r="AB93" i="22"/>
  <c r="AA93" i="22"/>
  <c r="Z93" i="22"/>
  <c r="Y93" i="22"/>
  <c r="X93" i="22"/>
  <c r="W93" i="22"/>
  <c r="V92" i="22"/>
  <c r="AP92" i="22"/>
  <c r="AO92" i="22"/>
  <c r="AN92" i="22"/>
  <c r="AM92" i="22"/>
  <c r="AL92" i="22"/>
  <c r="AK92" i="22"/>
  <c r="AJ92" i="22"/>
  <c r="AI92" i="22"/>
  <c r="AH92" i="22"/>
  <c r="AG92" i="22"/>
  <c r="AF92" i="22"/>
  <c r="AE92" i="22"/>
  <c r="AD92" i="22"/>
  <c r="AC92" i="22"/>
  <c r="AB92" i="22"/>
  <c r="AA92" i="22"/>
  <c r="Z92" i="22"/>
  <c r="Y92" i="22"/>
  <c r="X92" i="22"/>
  <c r="W92" i="22"/>
  <c r="V91" i="22"/>
  <c r="AP91" i="22"/>
  <c r="AO91" i="22"/>
  <c r="AN91" i="22"/>
  <c r="AM91" i="22"/>
  <c r="AL91" i="22"/>
  <c r="AK91" i="22"/>
  <c r="AJ91" i="22"/>
  <c r="AI91" i="22"/>
  <c r="AH91" i="22"/>
  <c r="AG91" i="22"/>
  <c r="AF91" i="22"/>
  <c r="AE91" i="22"/>
  <c r="AD91" i="22"/>
  <c r="AC91" i="22"/>
  <c r="AB91" i="22"/>
  <c r="AA91" i="22"/>
  <c r="Z91" i="22"/>
  <c r="Y91" i="22"/>
  <c r="X91" i="22"/>
  <c r="W91" i="22"/>
  <c r="V90" i="22"/>
  <c r="AP90" i="22"/>
  <c r="AO90" i="22"/>
  <c r="AN90" i="22"/>
  <c r="AM90" i="22"/>
  <c r="AL90" i="22"/>
  <c r="AK90" i="22"/>
  <c r="AJ90" i="22"/>
  <c r="AI90" i="22"/>
  <c r="AH90" i="22"/>
  <c r="AG90" i="22"/>
  <c r="AF90" i="22"/>
  <c r="AE90" i="22"/>
  <c r="AD90" i="22"/>
  <c r="AC90" i="22"/>
  <c r="AB90" i="22"/>
  <c r="AA90" i="22"/>
  <c r="Z90" i="22"/>
  <c r="Y90" i="22"/>
  <c r="X90" i="22"/>
  <c r="W90" i="22"/>
  <c r="V89" i="22"/>
  <c r="AP89" i="22"/>
  <c r="AO89" i="22"/>
  <c r="AN89" i="22"/>
  <c r="AM89" i="22"/>
  <c r="AL89" i="22"/>
  <c r="AK89" i="22"/>
  <c r="AJ89" i="22"/>
  <c r="AI89" i="22"/>
  <c r="AH89" i="22"/>
  <c r="AG89" i="22"/>
  <c r="AF89" i="22"/>
  <c r="AE89" i="22"/>
  <c r="AD89" i="22"/>
  <c r="AC89" i="22"/>
  <c r="AB89" i="22"/>
  <c r="AA89" i="22"/>
  <c r="Z89" i="22"/>
  <c r="Y89" i="22"/>
  <c r="X89" i="22"/>
  <c r="W89" i="22"/>
  <c r="V88" i="22"/>
  <c r="AP88" i="22"/>
  <c r="AO88" i="22"/>
  <c r="AN88" i="22"/>
  <c r="AM88" i="22"/>
  <c r="AL88" i="22"/>
  <c r="AK88" i="22"/>
  <c r="AJ88" i="22"/>
  <c r="AI88" i="22"/>
  <c r="AH88" i="22"/>
  <c r="AG88" i="22"/>
  <c r="AF88" i="22"/>
  <c r="AE88" i="22"/>
  <c r="AD88" i="22"/>
  <c r="AC88" i="22"/>
  <c r="AB88" i="22"/>
  <c r="AA88" i="22"/>
  <c r="Z88" i="22"/>
  <c r="Y88" i="22"/>
  <c r="X88" i="22"/>
  <c r="W88" i="22"/>
  <c r="V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6" i="22"/>
  <c r="AP46" i="22"/>
  <c r="AO46" i="22"/>
  <c r="AN46" i="22"/>
  <c r="AM46" i="22"/>
  <c r="AL46" i="22"/>
  <c r="AK46" i="22"/>
  <c r="AJ46" i="22"/>
  <c r="AI46" i="22"/>
  <c r="AH46" i="22"/>
  <c r="AG46" i="22"/>
  <c r="AF46" i="22"/>
  <c r="AE46" i="22"/>
  <c r="AD46" i="22"/>
  <c r="AC46" i="22"/>
  <c r="AB46" i="22"/>
  <c r="AA46" i="22"/>
  <c r="Z46" i="22"/>
  <c r="Y46" i="22"/>
  <c r="X46" i="22"/>
  <c r="W46" i="22"/>
  <c r="V45" i="22"/>
  <c r="AP45" i="22"/>
  <c r="AO45" i="22"/>
  <c r="AN45" i="22"/>
  <c r="AM45" i="22"/>
  <c r="AL45" i="22"/>
  <c r="AK45" i="22"/>
  <c r="AJ45" i="22"/>
  <c r="AI45" i="22"/>
  <c r="AH45" i="22"/>
  <c r="AG45" i="22"/>
  <c r="AF45" i="22"/>
  <c r="AE45" i="22"/>
  <c r="AD45" i="22"/>
  <c r="AC45" i="22"/>
  <c r="AB45" i="22"/>
  <c r="AA45" i="22"/>
  <c r="Z45" i="22"/>
  <c r="Y45" i="22"/>
  <c r="X45" i="22"/>
  <c r="W45" i="22"/>
  <c r="V44" i="22"/>
  <c r="AP44" i="22"/>
  <c r="AO44" i="22"/>
  <c r="AN44" i="22"/>
  <c r="AM44" i="22"/>
  <c r="AL44" i="22"/>
  <c r="AK44" i="22"/>
  <c r="AJ44" i="22"/>
  <c r="AI44" i="22"/>
  <c r="AH44" i="22"/>
  <c r="AG44" i="22"/>
  <c r="AF44" i="22"/>
  <c r="AE44" i="22"/>
  <c r="AD44" i="22"/>
  <c r="AC44" i="22"/>
  <c r="AB44" i="22"/>
  <c r="AA44" i="22"/>
  <c r="Z44" i="22"/>
  <c r="Y44" i="22"/>
  <c r="X44" i="22"/>
  <c r="W44" i="22"/>
  <c r="V43" i="22"/>
  <c r="AP43" i="22"/>
  <c r="AO43" i="22"/>
  <c r="AN43" i="22"/>
  <c r="AM43" i="22"/>
  <c r="AL43" i="22"/>
  <c r="AK43" i="22"/>
  <c r="AJ43" i="22"/>
  <c r="AI43" i="22"/>
  <c r="AH43" i="22"/>
  <c r="AG43" i="22"/>
  <c r="AF43" i="22"/>
  <c r="AE43" i="22"/>
  <c r="AD43" i="22"/>
  <c r="AC43" i="22"/>
  <c r="AB43" i="22"/>
  <c r="AA43" i="22"/>
  <c r="Z43" i="22"/>
  <c r="Y43" i="22"/>
  <c r="X43" i="22"/>
  <c r="W43" i="22"/>
  <c r="V42" i="22"/>
  <c r="AP42" i="22"/>
  <c r="AO42" i="22"/>
  <c r="AN42" i="22"/>
  <c r="AM42" i="22"/>
  <c r="AL42" i="22"/>
  <c r="AK42" i="22"/>
  <c r="AJ42" i="22"/>
  <c r="AI42" i="22"/>
  <c r="AH42" i="22"/>
  <c r="AG42" i="22"/>
  <c r="AF42" i="22"/>
  <c r="AE42" i="22"/>
  <c r="AD42" i="22"/>
  <c r="AC42" i="22"/>
  <c r="AB42" i="22"/>
  <c r="AA42" i="22"/>
  <c r="Z42" i="22"/>
  <c r="Y42" i="22"/>
  <c r="X42" i="22"/>
  <c r="W42" i="22"/>
  <c r="V41" i="22"/>
  <c r="AP41" i="22"/>
  <c r="AO41" i="22"/>
  <c r="AN41" i="22"/>
  <c r="AM41" i="22"/>
  <c r="AL41" i="22"/>
  <c r="AK41" i="22"/>
  <c r="AJ41" i="22"/>
  <c r="AI41" i="22"/>
  <c r="AH41" i="22"/>
  <c r="AG41" i="22"/>
  <c r="AF41" i="22"/>
  <c r="AE41" i="22"/>
  <c r="AD41" i="22"/>
  <c r="AC41" i="22"/>
  <c r="AB41" i="22"/>
  <c r="AA41" i="22"/>
  <c r="Z41" i="22"/>
  <c r="Y41" i="22"/>
  <c r="X41" i="22"/>
  <c r="W41" i="22"/>
  <c r="V40" i="22"/>
  <c r="AP40" i="22"/>
  <c r="AO40" i="22"/>
  <c r="AN40" i="22"/>
  <c r="AM40" i="22"/>
  <c r="AL40" i="22"/>
  <c r="AK40" i="22"/>
  <c r="AJ40" i="22"/>
  <c r="AI40" i="22"/>
  <c r="AH40" i="22"/>
  <c r="AG40" i="22"/>
  <c r="AF40" i="22"/>
  <c r="AE40" i="22"/>
  <c r="AD40" i="22"/>
  <c r="AC40" i="22"/>
  <c r="AB40" i="22"/>
  <c r="AA40" i="22"/>
  <c r="Z40" i="22"/>
  <c r="Y40" i="22"/>
  <c r="X40" i="22"/>
  <c r="W40" i="22"/>
  <c r="V39" i="22"/>
  <c r="AP39" i="22"/>
  <c r="AO39" i="22"/>
  <c r="AN39" i="22"/>
  <c r="AM39" i="22"/>
  <c r="AL39" i="22"/>
  <c r="AK39" i="22"/>
  <c r="AJ39" i="22"/>
  <c r="AI39" i="22"/>
  <c r="AH39" i="22"/>
  <c r="AG39" i="22"/>
  <c r="AF39" i="22"/>
  <c r="AE39" i="22"/>
  <c r="AD39" i="22"/>
  <c r="AC39" i="22"/>
  <c r="AB39" i="22"/>
  <c r="AA39" i="22"/>
  <c r="Z39" i="22"/>
  <c r="Y39" i="22"/>
  <c r="X39" i="22"/>
  <c r="W39" i="22"/>
  <c r="V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D38" i="22"/>
  <c r="AC38" i="22"/>
  <c r="AB38" i="22"/>
  <c r="AA38" i="22"/>
  <c r="Z38" i="22"/>
  <c r="Y38" i="22"/>
  <c r="X38" i="22"/>
  <c r="W38" i="22"/>
  <c r="V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D37" i="22"/>
  <c r="AC37" i="22"/>
  <c r="AB37" i="22"/>
  <c r="AA37" i="22"/>
  <c r="Z37" i="22"/>
  <c r="Y37" i="22"/>
  <c r="X37" i="22"/>
  <c r="W37" i="22"/>
  <c r="V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D36" i="22"/>
  <c r="AC36" i="22"/>
  <c r="AB36" i="22"/>
  <c r="AA36" i="22"/>
  <c r="Z36" i="22"/>
  <c r="Y36" i="22"/>
  <c r="X36" i="22"/>
  <c r="W36" i="22"/>
  <c r="V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D35" i="22"/>
  <c r="AC35" i="22"/>
  <c r="AB35" i="22"/>
  <c r="AA35" i="22"/>
  <c r="Z35" i="22"/>
  <c r="Y35" i="22"/>
  <c r="X35" i="22"/>
  <c r="W35" i="22"/>
  <c r="V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D34" i="22"/>
  <c r="AC34" i="22"/>
  <c r="AB34" i="22"/>
  <c r="AA34" i="22"/>
  <c r="Z34" i="22"/>
  <c r="Y34" i="22"/>
  <c r="X34" i="22"/>
  <c r="W34" i="22"/>
  <c r="V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D33" i="22"/>
  <c r="AC33" i="22"/>
  <c r="AB33" i="22"/>
  <c r="AA33" i="22"/>
  <c r="Z33" i="22"/>
  <c r="Y33" i="22"/>
  <c r="X33" i="22"/>
  <c r="W33" i="22"/>
  <c r="V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D32" i="22"/>
  <c r="AC32" i="22"/>
  <c r="AB32" i="22"/>
  <c r="AA32" i="22"/>
  <c r="Z32" i="22"/>
  <c r="Y32" i="22"/>
  <c r="X32" i="22"/>
  <c r="W32" i="22"/>
  <c r="V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D31" i="22"/>
  <c r="AC31" i="22"/>
  <c r="AB31" i="22"/>
  <c r="AA31" i="22"/>
  <c r="Z31" i="22"/>
  <c r="Y31" i="22"/>
  <c r="X31" i="22"/>
  <c r="W31" i="22"/>
  <c r="V30" i="22"/>
  <c r="AP30" i="22"/>
  <c r="AO30" i="22"/>
  <c r="AN30" i="22"/>
  <c r="AM30" i="22"/>
  <c r="AL30" i="22"/>
  <c r="AK30" i="22"/>
  <c r="AJ30" i="22"/>
  <c r="AI30" i="22"/>
  <c r="AH30" i="22"/>
  <c r="AG30" i="22"/>
  <c r="AF30" i="22"/>
  <c r="AE30" i="22"/>
  <c r="AD30" i="22"/>
  <c r="AC30" i="22"/>
  <c r="AB30" i="22"/>
  <c r="AA30" i="22"/>
  <c r="Z30" i="22"/>
  <c r="Y30" i="22"/>
  <c r="X30" i="22"/>
  <c r="W30" i="22"/>
  <c r="V29" i="22"/>
  <c r="AP29" i="22"/>
  <c r="AO29" i="22"/>
  <c r="AN29" i="22"/>
  <c r="AM29" i="22"/>
  <c r="AL29" i="22"/>
  <c r="AK29" i="22"/>
  <c r="AJ29" i="22"/>
  <c r="AI29" i="22"/>
  <c r="AH29" i="22"/>
  <c r="AG29" i="22"/>
  <c r="AF29" i="22"/>
  <c r="AE29" i="22"/>
  <c r="AD29" i="22"/>
  <c r="AC29" i="22"/>
  <c r="AB29" i="22"/>
  <c r="AA29" i="22"/>
  <c r="Z29" i="22"/>
  <c r="Y29" i="22"/>
  <c r="X29" i="22"/>
  <c r="W29" i="22"/>
  <c r="V28" i="22"/>
  <c r="AP28" i="22"/>
  <c r="AO28" i="22"/>
  <c r="AN28" i="22"/>
  <c r="AM28" i="22"/>
  <c r="AL28" i="22"/>
  <c r="AK28" i="22"/>
  <c r="AJ28" i="22"/>
  <c r="AI28" i="22"/>
  <c r="AH28" i="22"/>
  <c r="AG28" i="22"/>
  <c r="AF28" i="22"/>
  <c r="AE28" i="22"/>
  <c r="AD28" i="22"/>
  <c r="AC28" i="22"/>
  <c r="AB28" i="22"/>
  <c r="AA28" i="22"/>
  <c r="Z28" i="22"/>
  <c r="Y28" i="22"/>
  <c r="X28" i="22"/>
  <c r="W28" i="22"/>
  <c r="V27" i="22"/>
  <c r="AP27" i="22"/>
  <c r="AO27" i="22"/>
  <c r="AN27" i="22"/>
  <c r="AM27" i="22"/>
  <c r="AL27" i="22"/>
  <c r="AK27" i="22"/>
  <c r="AJ27" i="22"/>
  <c r="AI27" i="22"/>
  <c r="AH27" i="22"/>
  <c r="AG27" i="22"/>
  <c r="AF27" i="22"/>
  <c r="AE27" i="22"/>
  <c r="AD27" i="22"/>
  <c r="AC27" i="22"/>
  <c r="AB27" i="22"/>
  <c r="AA27" i="22"/>
  <c r="Z27" i="22"/>
  <c r="Y27" i="22"/>
  <c r="X27" i="22"/>
  <c r="W27" i="22"/>
  <c r="V26" i="22"/>
  <c r="AP26" i="22"/>
  <c r="AO26" i="22"/>
  <c r="AN26" i="22"/>
  <c r="AM26" i="22"/>
  <c r="AL26" i="22"/>
  <c r="AK26" i="22"/>
  <c r="AJ26" i="22"/>
  <c r="AI26" i="22"/>
  <c r="AH26" i="22"/>
  <c r="AG26" i="22"/>
  <c r="AF26" i="22"/>
  <c r="AE26" i="22"/>
  <c r="AD26" i="22"/>
  <c r="AC26" i="22"/>
  <c r="AB26" i="22"/>
  <c r="AA26" i="22"/>
  <c r="Z26" i="22"/>
  <c r="Y26" i="22"/>
  <c r="X26" i="22"/>
  <c r="W26" i="22"/>
  <c r="V25" i="22"/>
  <c r="AP25" i="22"/>
  <c r="AO25" i="22"/>
  <c r="AN25" i="22"/>
  <c r="AM25" i="22"/>
  <c r="AL25" i="22"/>
  <c r="AK25" i="22"/>
  <c r="AJ25" i="22"/>
  <c r="AI25" i="22"/>
  <c r="AH25" i="22"/>
  <c r="AG25" i="22"/>
  <c r="AF25" i="22"/>
  <c r="AE25" i="22"/>
  <c r="AD25" i="22"/>
  <c r="AC25" i="22"/>
  <c r="AB25" i="22"/>
  <c r="AA25" i="22"/>
  <c r="Z25" i="22"/>
  <c r="Y25" i="22"/>
  <c r="X25" i="22"/>
  <c r="W25" i="22"/>
  <c r="V24" i="22"/>
  <c r="AP24" i="22"/>
  <c r="AO24" i="22"/>
  <c r="AN24" i="22"/>
  <c r="AM24" i="22"/>
  <c r="AL24" i="22"/>
  <c r="AK24" i="22"/>
  <c r="AJ24" i="22"/>
  <c r="AI24" i="22"/>
  <c r="AH24" i="22"/>
  <c r="AG24" i="22"/>
  <c r="AF24" i="22"/>
  <c r="AE24" i="22"/>
  <c r="AD24" i="22"/>
  <c r="AC24" i="22"/>
  <c r="AB24" i="22"/>
  <c r="AA24" i="22"/>
  <c r="Z24" i="22"/>
  <c r="Y24" i="22"/>
  <c r="X24" i="22"/>
  <c r="W24" i="22"/>
  <c r="V23" i="22"/>
  <c r="AP23" i="22"/>
  <c r="AO23" i="22"/>
  <c r="AN23" i="22"/>
  <c r="AM23" i="22"/>
  <c r="AL23" i="22"/>
  <c r="AK23" i="22"/>
  <c r="AJ23" i="22"/>
  <c r="AI23" i="22"/>
  <c r="AH23" i="22"/>
  <c r="AG23" i="22"/>
  <c r="AF23" i="22"/>
  <c r="AE23" i="22"/>
  <c r="AD23" i="22"/>
  <c r="AC23" i="22"/>
  <c r="AB23" i="22"/>
  <c r="AA23" i="22"/>
  <c r="Z23" i="22"/>
  <c r="Y23" i="22"/>
  <c r="X23" i="22"/>
  <c r="W23" i="22"/>
  <c r="V22" i="22"/>
  <c r="AP22" i="22"/>
  <c r="AO22" i="22"/>
  <c r="AN22" i="22"/>
  <c r="AM22" i="22"/>
  <c r="AL22" i="22"/>
  <c r="AK22" i="22"/>
  <c r="AJ22" i="22"/>
  <c r="AI22" i="22"/>
  <c r="AH22" i="22"/>
  <c r="AG22" i="22"/>
  <c r="AF22" i="22"/>
  <c r="AE22" i="22"/>
  <c r="AD22" i="22"/>
  <c r="AC22" i="22"/>
  <c r="AB22" i="22"/>
  <c r="AA22" i="22"/>
  <c r="Z22" i="22"/>
  <c r="Y22" i="22"/>
  <c r="X22" i="22"/>
  <c r="W22" i="22"/>
  <c r="V21" i="22"/>
  <c r="AP21" i="22"/>
  <c r="AO21" i="22"/>
  <c r="AN21" i="22"/>
  <c r="AM21" i="22"/>
  <c r="AL21" i="22"/>
  <c r="AK21" i="22"/>
  <c r="AJ21" i="22"/>
  <c r="AI21" i="22"/>
  <c r="AH21" i="22"/>
  <c r="AG21" i="22"/>
  <c r="AF21" i="22"/>
  <c r="AE21" i="22"/>
  <c r="AD21" i="22"/>
  <c r="AC21" i="22"/>
  <c r="AB21" i="22"/>
  <c r="AA21" i="22"/>
  <c r="Z21" i="22"/>
  <c r="Y21" i="22"/>
  <c r="X21" i="22"/>
  <c r="W21" i="22"/>
  <c r="V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Y20" i="22"/>
  <c r="X20" i="22"/>
  <c r="W20" i="22"/>
  <c r="V19" i="22"/>
  <c r="AP19" i="22"/>
  <c r="AO19" i="22"/>
  <c r="AN19" i="22"/>
  <c r="AM19" i="22"/>
  <c r="AL19" i="22"/>
  <c r="AK19" i="22"/>
  <c r="AJ19" i="22"/>
  <c r="AI19" i="22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8" i="22"/>
  <c r="AP18" i="22"/>
  <c r="AO18" i="22"/>
  <c r="AN18" i="22"/>
  <c r="AM18" i="22"/>
  <c r="AL18" i="22"/>
  <c r="AK18" i="22"/>
  <c r="AJ18" i="22"/>
  <c r="AI18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7" i="22"/>
  <c r="AP17" i="22"/>
  <c r="AO17" i="22"/>
  <c r="AN17" i="22"/>
  <c r="AM17" i="22"/>
  <c r="AL17" i="22"/>
  <c r="AK17" i="22"/>
  <c r="AJ17" i="22"/>
  <c r="AI17" i="22"/>
  <c r="AH17" i="22"/>
  <c r="AG17" i="22"/>
  <c r="AF17" i="22"/>
  <c r="AE17" i="22"/>
  <c r="AD17" i="22"/>
  <c r="AC17" i="22"/>
  <c r="AB17" i="22"/>
  <c r="AA17" i="22"/>
  <c r="Z17" i="22"/>
  <c r="Y17" i="22"/>
  <c r="X17" i="22"/>
  <c r="W17" i="22"/>
  <c r="V16" i="22"/>
  <c r="AP16" i="22"/>
  <c r="AO16" i="22"/>
  <c r="AN16" i="22"/>
  <c r="AM16" i="22"/>
  <c r="AL16" i="22"/>
  <c r="AK16" i="22"/>
  <c r="AJ16" i="22"/>
  <c r="AI16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5" i="22"/>
  <c r="AP15" i="22"/>
  <c r="AO15" i="22"/>
  <c r="AN15" i="22"/>
  <c r="AM15" i="22"/>
  <c r="AL15" i="22"/>
  <c r="AK15" i="22"/>
  <c r="AJ15" i="22"/>
  <c r="AI15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4" i="22"/>
  <c r="AP14" i="22"/>
  <c r="AO14" i="22"/>
  <c r="AN14" i="22"/>
  <c r="AM14" i="22"/>
  <c r="AL14" i="22"/>
  <c r="AK14" i="22"/>
  <c r="AJ14" i="22"/>
  <c r="AI14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3" i="22"/>
  <c r="AP13" i="22"/>
  <c r="AO13" i="22"/>
  <c r="AN13" i="22"/>
  <c r="AM13" i="22"/>
  <c r="AL13" i="22"/>
  <c r="AK13" i="22"/>
  <c r="AJ13" i="22"/>
  <c r="AI13" i="22"/>
  <c r="AH13" i="22"/>
  <c r="AG13" i="22"/>
  <c r="AF13" i="22"/>
  <c r="AE13" i="22"/>
  <c r="AD13" i="22"/>
  <c r="AC13" i="22"/>
  <c r="AB13" i="22"/>
  <c r="AA13" i="22"/>
  <c r="Z13" i="22"/>
  <c r="Y13" i="22"/>
  <c r="X13" i="22"/>
  <c r="W13" i="22"/>
  <c r="V12" i="22"/>
  <c r="AP12" i="22"/>
  <c r="AO12" i="22"/>
  <c r="AN12" i="22"/>
  <c r="AM12" i="22"/>
  <c r="AL12" i="22"/>
  <c r="AK12" i="22"/>
  <c r="AJ12" i="22"/>
  <c r="AI12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1" i="22"/>
  <c r="AP11" i="22"/>
  <c r="AO11" i="22"/>
  <c r="AN11" i="22"/>
  <c r="AM11" i="22"/>
  <c r="AL11" i="22"/>
  <c r="AK11" i="22"/>
  <c r="AJ11" i="22"/>
  <c r="AI11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0" i="22"/>
  <c r="AP10" i="22"/>
  <c r="AO10" i="22"/>
  <c r="AN10" i="22"/>
  <c r="AM10" i="22"/>
  <c r="AL10" i="22"/>
  <c r="AK10" i="22"/>
  <c r="AJ10" i="22"/>
  <c r="AI10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9" i="22"/>
  <c r="AP9" i="22"/>
  <c r="AO9" i="22"/>
  <c r="AN9" i="22"/>
  <c r="AM9" i="22"/>
  <c r="AL9" i="22"/>
  <c r="AK9" i="22"/>
  <c r="AJ9" i="22"/>
  <c r="AI9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8" i="22"/>
  <c r="AP8" i="22"/>
  <c r="AO8" i="22"/>
  <c r="AN8" i="22"/>
  <c r="AM8" i="22"/>
  <c r="AL8" i="22"/>
  <c r="AK8" i="22"/>
  <c r="AJ8" i="22"/>
  <c r="AI8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7" i="22"/>
  <c r="AP7" i="22"/>
  <c r="AO7" i="22"/>
  <c r="AN7" i="22"/>
  <c r="AM7" i="22"/>
  <c r="AL7" i="22"/>
  <c r="AK7" i="22"/>
  <c r="AJ7" i="22"/>
  <c r="AI7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6" i="22"/>
  <c r="AP6" i="22"/>
  <c r="AO6" i="22"/>
  <c r="AN6" i="22"/>
  <c r="AM6" i="22"/>
  <c r="AL6" i="22"/>
  <c r="AK6" i="22"/>
  <c r="AJ6" i="22"/>
  <c r="AI6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5" i="22"/>
  <c r="AP5" i="22"/>
  <c r="AO5" i="22"/>
  <c r="AN5" i="22"/>
  <c r="AM5" i="22"/>
  <c r="AL5" i="22"/>
  <c r="AK5" i="22"/>
  <c r="AJ5" i="22"/>
  <c r="AI5" i="22"/>
  <c r="AH5" i="22"/>
  <c r="AG5" i="22"/>
  <c r="AF5" i="22"/>
  <c r="AE5" i="22"/>
  <c r="AD5" i="22"/>
  <c r="AC5" i="22"/>
  <c r="AB5" i="22"/>
  <c r="AA5" i="22"/>
  <c r="Z5" i="22"/>
  <c r="Y5" i="22"/>
  <c r="X5" i="22"/>
  <c r="W5" i="22"/>
  <c r="V4" i="22"/>
  <c r="AP4" i="22"/>
  <c r="AO4" i="22"/>
  <c r="AN4" i="22"/>
  <c r="AM4" i="22"/>
  <c r="AL4" i="22"/>
  <c r="AK4" i="22"/>
  <c r="AJ4" i="22"/>
  <c r="AI4" i="22"/>
  <c r="AH4" i="22"/>
  <c r="AG4" i="22"/>
  <c r="AF4" i="22"/>
  <c r="AE4" i="22"/>
  <c r="AD4" i="22"/>
  <c r="AC4" i="22"/>
  <c r="AB4" i="22"/>
  <c r="AA4" i="22"/>
  <c r="Z4" i="22"/>
  <c r="Y4" i="22"/>
  <c r="X4" i="22"/>
  <c r="W4" i="22"/>
  <c r="V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Z3" i="22"/>
  <c r="Y3" i="22"/>
  <c r="X3" i="22"/>
  <c r="W3" i="22"/>
  <c r="V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39" i="21"/>
  <c r="AP139" i="21"/>
  <c r="AO139" i="21"/>
  <c r="AN139" i="21"/>
  <c r="AM139" i="21"/>
  <c r="AL139" i="21"/>
  <c r="AK139" i="21"/>
  <c r="AJ139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8" i="21"/>
  <c r="AP138" i="21"/>
  <c r="AO138" i="21"/>
  <c r="AN138" i="21"/>
  <c r="AM138" i="21"/>
  <c r="AL138" i="21"/>
  <c r="AK138" i="21"/>
  <c r="AJ138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7" i="21"/>
  <c r="AP137" i="21"/>
  <c r="AO137" i="21"/>
  <c r="AN137" i="21"/>
  <c r="AM137" i="21"/>
  <c r="AL137" i="21"/>
  <c r="AK137" i="21"/>
  <c r="AJ137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6" i="21"/>
  <c r="AP136" i="21"/>
  <c r="AO136" i="21"/>
  <c r="AN136" i="21"/>
  <c r="AM136" i="21"/>
  <c r="AL136" i="21"/>
  <c r="AK136" i="21"/>
  <c r="AJ136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5" i="21"/>
  <c r="AP135" i="21"/>
  <c r="AO135" i="21"/>
  <c r="AN135" i="21"/>
  <c r="AM135" i="21"/>
  <c r="AL135" i="21"/>
  <c r="AK135" i="21"/>
  <c r="AJ135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4" i="21"/>
  <c r="AP134" i="21"/>
  <c r="AO134" i="21"/>
  <c r="AN134" i="21"/>
  <c r="AM134" i="21"/>
  <c r="AL134" i="21"/>
  <c r="AK134" i="21"/>
  <c r="AJ134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3" i="21"/>
  <c r="AP133" i="21"/>
  <c r="AO133" i="21"/>
  <c r="AN133" i="21"/>
  <c r="AM133" i="21"/>
  <c r="AL133" i="21"/>
  <c r="AK133" i="21"/>
  <c r="AJ133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2" i="21"/>
  <c r="AP132" i="21"/>
  <c r="AO132" i="21"/>
  <c r="AN132" i="21"/>
  <c r="AM132" i="21"/>
  <c r="AL132" i="21"/>
  <c r="AK132" i="21"/>
  <c r="AJ132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1" i="21"/>
  <c r="AP131" i="21"/>
  <c r="AO131" i="21"/>
  <c r="AN131" i="21"/>
  <c r="AM131" i="21"/>
  <c r="AL131" i="21"/>
  <c r="AK131" i="21"/>
  <c r="AJ131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0" i="21"/>
  <c r="AP130" i="21"/>
  <c r="AO130" i="21"/>
  <c r="AN130" i="21"/>
  <c r="AM130" i="21"/>
  <c r="AL130" i="21"/>
  <c r="AK130" i="21"/>
  <c r="AJ130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29" i="21"/>
  <c r="AP129" i="21"/>
  <c r="AO129" i="21"/>
  <c r="AN129" i="21"/>
  <c r="AM129" i="21"/>
  <c r="AL129" i="21"/>
  <c r="AK129" i="21"/>
  <c r="AJ129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8" i="21"/>
  <c r="AP128" i="21"/>
  <c r="AO128" i="21"/>
  <c r="AN128" i="21"/>
  <c r="AM128" i="21"/>
  <c r="AL128" i="21"/>
  <c r="AK128" i="21"/>
  <c r="AJ128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7" i="21"/>
  <c r="AP127" i="21"/>
  <c r="AO127" i="21"/>
  <c r="AN127" i="21"/>
  <c r="AM127" i="21"/>
  <c r="AL127" i="21"/>
  <c r="AK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6" i="21"/>
  <c r="AP126" i="21"/>
  <c r="AO126" i="21"/>
  <c r="AN126" i="21"/>
  <c r="AM126" i="21"/>
  <c r="AL126" i="21"/>
  <c r="AK126" i="21"/>
  <c r="AJ126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5" i="21"/>
  <c r="AP125" i="21"/>
  <c r="AO125" i="21"/>
  <c r="AN125" i="21"/>
  <c r="AM125" i="21"/>
  <c r="AL125" i="21"/>
  <c r="AK125" i="21"/>
  <c r="AJ125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4" i="21"/>
  <c r="AP124" i="21"/>
  <c r="AO124" i="21"/>
  <c r="AN124" i="21"/>
  <c r="AM124" i="21"/>
  <c r="AL124" i="21"/>
  <c r="AK124" i="21"/>
  <c r="AJ124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2" i="21"/>
  <c r="AP122" i="21"/>
  <c r="AO122" i="21"/>
  <c r="AN122" i="21"/>
  <c r="AM122" i="21"/>
  <c r="AL122" i="21"/>
  <c r="AK122" i="21"/>
  <c r="AJ122" i="21"/>
  <c r="AI122" i="21"/>
  <c r="AH122" i="21"/>
  <c r="AG122" i="21"/>
  <c r="AF122" i="21"/>
  <c r="AE122" i="21"/>
  <c r="AD122" i="21"/>
  <c r="AC122" i="21"/>
  <c r="AB122" i="21"/>
  <c r="AA122" i="21"/>
  <c r="Z122" i="21"/>
  <c r="Y122" i="21"/>
  <c r="X122" i="21"/>
  <c r="W122" i="21"/>
  <c r="V121" i="21"/>
  <c r="AP121" i="21"/>
  <c r="AO121" i="21"/>
  <c r="AN121" i="21"/>
  <c r="AM121" i="21"/>
  <c r="AL121" i="21"/>
  <c r="AK121" i="21"/>
  <c r="AJ121" i="21"/>
  <c r="AI121" i="21"/>
  <c r="AH121" i="21"/>
  <c r="AG121" i="21"/>
  <c r="AF121" i="21"/>
  <c r="AE121" i="21"/>
  <c r="AD121" i="21"/>
  <c r="AC121" i="21"/>
  <c r="AB121" i="21"/>
  <c r="AA121" i="21"/>
  <c r="Z121" i="21"/>
  <c r="Y121" i="21"/>
  <c r="X121" i="21"/>
  <c r="W121" i="21"/>
  <c r="V120" i="21"/>
  <c r="AP120" i="21"/>
  <c r="AO120" i="21"/>
  <c r="AN120" i="21"/>
  <c r="AM120" i="21"/>
  <c r="AL120" i="21"/>
  <c r="AK120" i="21"/>
  <c r="AJ120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19" i="21"/>
  <c r="AP119" i="21"/>
  <c r="AO119" i="21"/>
  <c r="AN119" i="21"/>
  <c r="AM119" i="21"/>
  <c r="AL119" i="21"/>
  <c r="AK119" i="21"/>
  <c r="AJ119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8" i="21"/>
  <c r="AP118" i="21"/>
  <c r="AO118" i="21"/>
  <c r="AN118" i="21"/>
  <c r="AM118" i="21"/>
  <c r="AL118" i="21"/>
  <c r="AK118" i="21"/>
  <c r="AJ118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7" i="21"/>
  <c r="AP117" i="21"/>
  <c r="AO117" i="21"/>
  <c r="AN117" i="21"/>
  <c r="AM117" i="21"/>
  <c r="AL117" i="21"/>
  <c r="AK117" i="21"/>
  <c r="AJ117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6" i="21"/>
  <c r="AP116" i="21"/>
  <c r="AO116" i="21"/>
  <c r="AN116" i="21"/>
  <c r="AM116" i="21"/>
  <c r="AL116" i="21"/>
  <c r="AK116" i="21"/>
  <c r="AJ116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5" i="21"/>
  <c r="AP115" i="21"/>
  <c r="AO115" i="21"/>
  <c r="AN115" i="21"/>
  <c r="AM115" i="21"/>
  <c r="AL115" i="21"/>
  <c r="AK115" i="21"/>
  <c r="AJ115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4" i="21"/>
  <c r="AP114" i="21"/>
  <c r="AO114" i="21"/>
  <c r="AN114" i="21"/>
  <c r="AM114" i="21"/>
  <c r="AL114" i="21"/>
  <c r="AK114" i="21"/>
  <c r="AJ114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3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2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1" i="21"/>
  <c r="AP111" i="21"/>
  <c r="AO111" i="21"/>
  <c r="AN111" i="21"/>
  <c r="AM111" i="21"/>
  <c r="AL111" i="21"/>
  <c r="AK111" i="21"/>
  <c r="AJ111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0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8" i="21"/>
  <c r="AP108" i="21"/>
  <c r="AO108" i="21"/>
  <c r="AN108" i="21"/>
  <c r="AM108" i="21"/>
  <c r="AL108" i="21"/>
  <c r="AK108" i="21"/>
  <c r="AJ108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7" i="21"/>
  <c r="AP107" i="21"/>
  <c r="AO107" i="21"/>
  <c r="AN107" i="21"/>
  <c r="AM107" i="21"/>
  <c r="AL107" i="21"/>
  <c r="AK107" i="21"/>
  <c r="AJ107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6" i="21"/>
  <c r="AP106" i="21"/>
  <c r="AO106" i="21"/>
  <c r="AN106" i="21"/>
  <c r="AM106" i="21"/>
  <c r="AL106" i="21"/>
  <c r="AK106" i="21"/>
  <c r="AJ106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5" i="21"/>
  <c r="AP105" i="21"/>
  <c r="AO105" i="21"/>
  <c r="AN105" i="21"/>
  <c r="AM105" i="21"/>
  <c r="AL105" i="21"/>
  <c r="AK105" i="21"/>
  <c r="AJ105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4" i="21"/>
  <c r="AP104" i="21"/>
  <c r="AO104" i="21"/>
  <c r="AN104" i="21"/>
  <c r="AM104" i="21"/>
  <c r="AL104" i="21"/>
  <c r="AK104" i="21"/>
  <c r="AJ104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0" i="21"/>
  <c r="AP100" i="21"/>
  <c r="AO100" i="21"/>
  <c r="AN100" i="21"/>
  <c r="AM100" i="21"/>
  <c r="AL100" i="21"/>
  <c r="AK100" i="21"/>
  <c r="AJ100" i="21"/>
  <c r="AI100" i="21"/>
  <c r="AH100" i="21"/>
  <c r="AG100" i="21"/>
  <c r="AF100" i="21"/>
  <c r="AE100" i="21"/>
  <c r="AD100" i="21"/>
  <c r="AC100" i="21"/>
  <c r="AB100" i="21"/>
  <c r="AA100" i="21"/>
  <c r="Z100" i="21"/>
  <c r="Y100" i="21"/>
  <c r="X100" i="21"/>
  <c r="W100" i="21"/>
  <c r="V99" i="21"/>
  <c r="AP99" i="21"/>
  <c r="AO99" i="21"/>
  <c r="AN99" i="21"/>
  <c r="AM99" i="21"/>
  <c r="AL99" i="21"/>
  <c r="AK99" i="21"/>
  <c r="AJ99" i="21"/>
  <c r="AI99" i="21"/>
  <c r="AH99" i="21"/>
  <c r="AG99" i="21"/>
  <c r="AF99" i="21"/>
  <c r="AE99" i="21"/>
  <c r="AD99" i="21"/>
  <c r="AC99" i="21"/>
  <c r="AB99" i="21"/>
  <c r="AA99" i="21"/>
  <c r="Z99" i="21"/>
  <c r="Y99" i="21"/>
  <c r="X99" i="21"/>
  <c r="W99" i="21"/>
  <c r="V98" i="21"/>
  <c r="AP98" i="21"/>
  <c r="AO98" i="21"/>
  <c r="AN98" i="21"/>
  <c r="AM98" i="21"/>
  <c r="AL98" i="21"/>
  <c r="AK98" i="21"/>
  <c r="AJ98" i="21"/>
  <c r="AI98" i="21"/>
  <c r="AH98" i="21"/>
  <c r="AG98" i="21"/>
  <c r="AF98" i="21"/>
  <c r="AE98" i="21"/>
  <c r="AD98" i="21"/>
  <c r="AC98" i="21"/>
  <c r="AB98" i="21"/>
  <c r="AA98" i="21"/>
  <c r="Z98" i="21"/>
  <c r="Y98" i="21"/>
  <c r="X98" i="21"/>
  <c r="W98" i="21"/>
  <c r="V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6" i="21"/>
  <c r="AP96" i="21"/>
  <c r="AO96" i="21"/>
  <c r="AN96" i="21"/>
  <c r="AM96" i="2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5" i="21"/>
  <c r="AP95" i="21"/>
  <c r="AO95" i="21"/>
  <c r="AN95" i="21"/>
  <c r="AM95" i="2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4" i="21"/>
  <c r="AP94" i="21"/>
  <c r="AO94" i="21"/>
  <c r="AN94" i="21"/>
  <c r="AM94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3" i="21"/>
  <c r="AP93" i="21"/>
  <c r="AO93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2" i="2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8" i="21"/>
  <c r="AP88" i="21"/>
  <c r="AO88" i="21"/>
  <c r="AN88" i="21"/>
  <c r="AM88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6" i="2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5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4" i="2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29" i="21"/>
  <c r="AP29" i="21"/>
  <c r="AO29" i="21"/>
  <c r="AN29" i="21"/>
  <c r="AM29" i="21"/>
  <c r="AL29" i="21"/>
  <c r="AK29" i="21"/>
  <c r="AJ29" i="21"/>
  <c r="AI29" i="21"/>
  <c r="AH29" i="21"/>
  <c r="AG29" i="21"/>
  <c r="AF29" i="21"/>
  <c r="AE29" i="21"/>
  <c r="AD29" i="21"/>
  <c r="AC29" i="21"/>
  <c r="AB29" i="21"/>
  <c r="AA29" i="21"/>
  <c r="Z29" i="21"/>
  <c r="Y29" i="21"/>
  <c r="X29" i="21"/>
  <c r="W29" i="21"/>
  <c r="V28" i="2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1" i="2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19" i="21"/>
  <c r="AP19" i="21"/>
  <c r="AO19" i="21"/>
  <c r="AN19" i="21"/>
  <c r="AM19" i="2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5" i="21"/>
  <c r="AP5" i="21"/>
  <c r="AO5" i="21"/>
  <c r="AN5" i="21"/>
  <c r="AM5" i="21"/>
  <c r="AL5" i="21"/>
  <c r="AK5" i="21"/>
  <c r="AJ5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4" i="21"/>
  <c r="AP4" i="21"/>
  <c r="AO4" i="21"/>
  <c r="AN4" i="21"/>
  <c r="AM4" i="21"/>
  <c r="AL4" i="21"/>
  <c r="AK4" i="21"/>
  <c r="AJ4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3" i="21"/>
  <c r="AP3" i="21"/>
  <c r="AO3" i="21"/>
  <c r="AN3" i="21"/>
  <c r="AM3" i="21"/>
  <c r="AL3" i="21"/>
  <c r="AK3" i="21"/>
  <c r="AJ3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3" i="19"/>
  <c r="AP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V4" i="19"/>
  <c r="AP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V5" i="19"/>
  <c r="AP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V6" i="19"/>
  <c r="AP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V7" i="19"/>
  <c r="AP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V8" i="19"/>
  <c r="AP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V9" i="19"/>
  <c r="AP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V10" i="19"/>
  <c r="AP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V11" i="19"/>
  <c r="AP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V12" i="19"/>
  <c r="AP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V13" i="19"/>
  <c r="AP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V14" i="19"/>
  <c r="AP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V15" i="19"/>
  <c r="AP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V16" i="19"/>
  <c r="AP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V17" i="19"/>
  <c r="AP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AN17" i="19"/>
  <c r="AO17" i="19"/>
  <c r="V18" i="19"/>
  <c r="AP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V19" i="19"/>
  <c r="AP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V20" i="19"/>
  <c r="AP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AN20" i="19"/>
  <c r="AO20" i="19"/>
  <c r="V21" i="19"/>
  <c r="AP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V22" i="19"/>
  <c r="AP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AN22" i="19"/>
  <c r="AO22" i="19"/>
  <c r="V23" i="19"/>
  <c r="AP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AN23" i="19"/>
  <c r="AO23" i="19"/>
  <c r="V24" i="19"/>
  <c r="AP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AN24" i="19"/>
  <c r="AO24" i="19"/>
  <c r="V25" i="19"/>
  <c r="AP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AN25" i="19"/>
  <c r="AO25" i="19"/>
  <c r="V26" i="19"/>
  <c r="AP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AN26" i="19"/>
  <c r="AO26" i="19"/>
  <c r="V27" i="19"/>
  <c r="AP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AN27" i="19"/>
  <c r="AO27" i="19"/>
  <c r="V28" i="19"/>
  <c r="AP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V29" i="19"/>
  <c r="AP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V30" i="19"/>
  <c r="AP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V31" i="19"/>
  <c r="AP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V32" i="19"/>
  <c r="AP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V33" i="19"/>
  <c r="AP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V34" i="19"/>
  <c r="AP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V35" i="19"/>
  <c r="AP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AN35" i="19"/>
  <c r="AO35" i="19"/>
  <c r="V36" i="19"/>
  <c r="AP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V37" i="19"/>
  <c r="AP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V38" i="19"/>
  <c r="AP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AN38" i="19"/>
  <c r="AO38" i="19"/>
  <c r="V39" i="19"/>
  <c r="AP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V40" i="19"/>
  <c r="AP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V41" i="19"/>
  <c r="AP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AN41" i="19"/>
  <c r="AO41" i="19"/>
  <c r="V42" i="19"/>
  <c r="AP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V43" i="19"/>
  <c r="AP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AN43" i="19"/>
  <c r="AO43" i="19"/>
  <c r="V44" i="19"/>
  <c r="AP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AN44" i="19"/>
  <c r="AO44" i="19"/>
  <c r="V45" i="19"/>
  <c r="AP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AN45" i="19"/>
  <c r="AO45" i="19"/>
  <c r="V46" i="19"/>
  <c r="AP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AN46" i="19"/>
  <c r="AO46" i="19"/>
  <c r="V47" i="19"/>
  <c r="AP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AN47" i="19"/>
  <c r="AO47" i="19"/>
  <c r="V48" i="19"/>
  <c r="AP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V49" i="19"/>
  <c r="AP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V50" i="19"/>
  <c r="AP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V51" i="19"/>
  <c r="AP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V52" i="19"/>
  <c r="AP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V53" i="19"/>
  <c r="AP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V54" i="19"/>
  <c r="AP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V55" i="19"/>
  <c r="AP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V56" i="19"/>
  <c r="AP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V57" i="19"/>
  <c r="AP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V58" i="19"/>
  <c r="AP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V59" i="19"/>
  <c r="AP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V60" i="19"/>
  <c r="AP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V61" i="19"/>
  <c r="AP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AN61" i="19"/>
  <c r="AO61" i="19"/>
  <c r="V62" i="19"/>
  <c r="AP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V63" i="19"/>
  <c r="AP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AN63" i="19"/>
  <c r="AO63" i="19"/>
  <c r="V64" i="19"/>
  <c r="AP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AN64" i="19"/>
  <c r="AO64" i="19"/>
  <c r="V65" i="19"/>
  <c r="AP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AN65" i="19"/>
  <c r="AO65" i="19"/>
  <c r="V66" i="19"/>
  <c r="AP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AN66" i="19"/>
  <c r="AO66" i="19"/>
  <c r="V67" i="19"/>
  <c r="AP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AN67" i="19"/>
  <c r="AO67" i="19"/>
  <c r="V68" i="19"/>
  <c r="AP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AN68" i="19"/>
  <c r="AO68" i="19"/>
  <c r="V69" i="19"/>
  <c r="AP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AN69" i="19"/>
  <c r="AO69" i="19"/>
  <c r="V70" i="19"/>
  <c r="AP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AN70" i="19"/>
  <c r="AO70" i="19"/>
  <c r="V71" i="19"/>
  <c r="AP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AN71" i="19"/>
  <c r="AO71" i="19"/>
  <c r="V72" i="19"/>
  <c r="AP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AN72" i="19"/>
  <c r="AO72" i="19"/>
  <c r="V73" i="19"/>
  <c r="AP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AN73" i="19"/>
  <c r="AO73" i="19"/>
  <c r="V74" i="19"/>
  <c r="AP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AN74" i="19"/>
  <c r="AO74" i="19"/>
  <c r="V75" i="19"/>
  <c r="AP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AN75" i="19"/>
  <c r="AO75" i="19"/>
  <c r="V76" i="19"/>
  <c r="AP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AN76" i="19"/>
  <c r="AO76" i="19"/>
  <c r="V77" i="19"/>
  <c r="AP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AN77" i="19"/>
  <c r="AO77" i="19"/>
  <c r="V78" i="19"/>
  <c r="AP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AN78" i="19"/>
  <c r="AO78" i="19"/>
  <c r="V79" i="19"/>
  <c r="AP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AN79" i="19"/>
  <c r="AO79" i="19"/>
  <c r="V80" i="19"/>
  <c r="AP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AN80" i="19"/>
  <c r="AO80" i="19"/>
  <c r="V81" i="19"/>
  <c r="AP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AN81" i="19"/>
  <c r="AO81" i="19"/>
  <c r="V82" i="19"/>
  <c r="AP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AN82" i="19"/>
  <c r="AO82" i="19"/>
  <c r="V83" i="19"/>
  <c r="AP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AN83" i="19"/>
  <c r="AO83" i="19"/>
  <c r="V84" i="19"/>
  <c r="AP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AN84" i="19"/>
  <c r="AO84" i="19"/>
  <c r="V85" i="19"/>
  <c r="AP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AN85" i="19"/>
  <c r="AO85" i="19"/>
  <c r="V86" i="19"/>
  <c r="AP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AN86" i="19"/>
  <c r="AO86" i="19"/>
  <c r="V87" i="19"/>
  <c r="AP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AN87" i="19"/>
  <c r="AO87" i="19"/>
  <c r="V88" i="19"/>
  <c r="AP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AN88" i="19"/>
  <c r="AO88" i="19"/>
  <c r="V89" i="19"/>
  <c r="AP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AN89" i="19"/>
  <c r="AO89" i="19"/>
  <c r="V90" i="19"/>
  <c r="AP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AN90" i="19"/>
  <c r="AO90" i="19"/>
  <c r="V91" i="19"/>
  <c r="AP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AN91" i="19"/>
  <c r="AO91" i="19"/>
  <c r="V92" i="19"/>
  <c r="AP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AN92" i="19"/>
  <c r="AO92" i="19"/>
  <c r="V93" i="19"/>
  <c r="AP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AN93" i="19"/>
  <c r="AO93" i="19"/>
  <c r="V94" i="19"/>
  <c r="AP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AN94" i="19"/>
  <c r="AO94" i="19"/>
  <c r="V95" i="19"/>
  <c r="AP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AN95" i="19"/>
  <c r="AO95" i="19"/>
  <c r="V96" i="19"/>
  <c r="AP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AN96" i="19"/>
  <c r="AO96" i="19"/>
  <c r="V97" i="19"/>
  <c r="AP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AN97" i="19"/>
  <c r="AO97" i="19"/>
  <c r="V98" i="19"/>
  <c r="AP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AN98" i="19"/>
  <c r="AO98" i="19"/>
  <c r="V99" i="19"/>
  <c r="AP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AN99" i="19"/>
  <c r="AO99" i="19"/>
  <c r="V100" i="19"/>
  <c r="AP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AN100" i="19"/>
  <c r="AO100" i="19"/>
  <c r="V101" i="19"/>
  <c r="AP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V102" i="19"/>
  <c r="AP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AN102" i="19"/>
  <c r="AO102" i="19"/>
  <c r="V103" i="19"/>
  <c r="AP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AN103" i="19"/>
  <c r="AO103" i="19"/>
  <c r="V104" i="19"/>
  <c r="AP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AN104" i="19"/>
  <c r="AO104" i="19"/>
  <c r="V105" i="19"/>
  <c r="AP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AN105" i="19"/>
  <c r="AO105" i="19"/>
  <c r="V106" i="19"/>
  <c r="AP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AN106" i="19"/>
  <c r="AO106" i="19"/>
  <c r="V107" i="19"/>
  <c r="AP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AN107" i="19"/>
  <c r="AO107" i="19"/>
  <c r="V108" i="19"/>
  <c r="AP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AN108" i="19"/>
  <c r="AO108" i="19"/>
  <c r="V109" i="19"/>
  <c r="AP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AN109" i="19"/>
  <c r="AO109" i="19"/>
  <c r="V110" i="19"/>
  <c r="AP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AN110" i="19"/>
  <c r="AO110" i="19"/>
  <c r="V111" i="19"/>
  <c r="AP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AN111" i="19"/>
  <c r="AO111" i="19"/>
  <c r="V112" i="19"/>
  <c r="AP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AN112" i="19"/>
  <c r="AO112" i="19"/>
  <c r="V113" i="19"/>
  <c r="AP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AN113" i="19"/>
  <c r="AO113" i="19"/>
  <c r="V114" i="19"/>
  <c r="AP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AN114" i="19"/>
  <c r="AO114" i="19"/>
  <c r="V115" i="19"/>
  <c r="AP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V116" i="19"/>
  <c r="AP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AN116" i="19"/>
  <c r="AO116" i="19"/>
  <c r="V117" i="19"/>
  <c r="AP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AN117" i="19"/>
  <c r="AO117" i="19"/>
  <c r="V118" i="19"/>
  <c r="AP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AN118" i="19"/>
  <c r="AO118" i="19"/>
  <c r="V119" i="19"/>
  <c r="AP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AN119" i="19"/>
  <c r="AO119" i="19"/>
  <c r="V120" i="19"/>
  <c r="AP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AN120" i="19"/>
  <c r="AO120" i="19"/>
  <c r="V121" i="19"/>
  <c r="AP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AN121" i="19"/>
  <c r="AO121" i="19"/>
  <c r="V122" i="19"/>
  <c r="AP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AN122" i="19"/>
  <c r="AO122" i="19"/>
  <c r="V123" i="19"/>
  <c r="AP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AN123" i="19"/>
  <c r="AO123" i="19"/>
  <c r="V124" i="19"/>
  <c r="AP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AN124" i="19"/>
  <c r="AO124" i="19"/>
  <c r="V125" i="19"/>
  <c r="AP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AN125" i="19"/>
  <c r="AO125" i="19"/>
  <c r="V126" i="19"/>
  <c r="AP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AN126" i="19"/>
  <c r="AO126" i="19"/>
  <c r="V127" i="19"/>
  <c r="AP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AN127" i="19"/>
  <c r="AO127" i="19"/>
  <c r="V128" i="19"/>
  <c r="AP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AN128" i="19"/>
  <c r="AO128" i="19"/>
  <c r="V129" i="19"/>
  <c r="AP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AN129" i="19"/>
  <c r="AO129" i="19"/>
  <c r="V130" i="19"/>
  <c r="AP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AN130" i="19"/>
  <c r="AO130" i="19"/>
  <c r="V131" i="19"/>
  <c r="AP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AN131" i="19"/>
  <c r="AO131" i="19"/>
  <c r="V132" i="19"/>
  <c r="AP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AN132" i="19"/>
  <c r="AO132" i="19"/>
  <c r="V133" i="19"/>
  <c r="AP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AN133" i="19"/>
  <c r="AO133" i="19"/>
  <c r="V134" i="19"/>
  <c r="AP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AN134" i="19"/>
  <c r="AO134" i="19"/>
  <c r="V135" i="19"/>
  <c r="AP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AN135" i="19"/>
  <c r="AO135" i="19"/>
  <c r="V136" i="19"/>
  <c r="AP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AN136" i="19"/>
  <c r="AO136" i="19"/>
  <c r="V137" i="19"/>
  <c r="AP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AN137" i="19"/>
  <c r="AO137" i="19"/>
  <c r="V138" i="19"/>
  <c r="AP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AN138" i="19"/>
  <c r="AO138" i="19"/>
  <c r="V139" i="19"/>
  <c r="AP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AN139" i="19"/>
  <c r="AO139" i="19"/>
  <c r="V140" i="19"/>
  <c r="AP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AN140" i="19"/>
  <c r="AO140" i="19"/>
  <c r="V141" i="19"/>
  <c r="AP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AN141" i="19"/>
  <c r="AO141" i="19"/>
  <c r="V142" i="19"/>
  <c r="AP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AN142" i="19"/>
  <c r="AO142" i="19"/>
  <c r="V143" i="19"/>
  <c r="AP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AN143" i="19"/>
  <c r="AO143" i="19"/>
  <c r="V144" i="19"/>
  <c r="AP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AN144" i="19"/>
  <c r="AO144" i="19"/>
  <c r="V145" i="19"/>
  <c r="AP145" i="19"/>
  <c r="W145" i="19"/>
  <c r="X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AN145" i="19"/>
  <c r="AO145" i="19"/>
  <c r="V146" i="19"/>
  <c r="AP146" i="19"/>
  <c r="W146" i="19"/>
  <c r="X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AN146" i="19"/>
  <c r="AO146" i="19"/>
  <c r="V147" i="19"/>
  <c r="AP147" i="19"/>
  <c r="W147" i="19"/>
  <c r="X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AN147" i="19"/>
  <c r="AO147" i="19"/>
  <c r="V148" i="19"/>
  <c r="AP148" i="19"/>
  <c r="W148" i="19"/>
  <c r="X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AN148" i="19"/>
  <c r="AO148" i="19"/>
  <c r="V149" i="19"/>
  <c r="AP149" i="19"/>
  <c r="W149" i="19"/>
  <c r="X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AN149" i="19"/>
  <c r="AO149" i="19"/>
  <c r="V150" i="19"/>
  <c r="AP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AN150" i="19"/>
  <c r="AO150" i="19"/>
  <c r="V151" i="19"/>
  <c r="AP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AN151" i="19"/>
  <c r="AO151" i="19"/>
  <c r="V152" i="19"/>
  <c r="AP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AN152" i="19"/>
  <c r="AO152" i="19"/>
  <c r="V153" i="19"/>
  <c r="AP153" i="19"/>
  <c r="W153" i="19"/>
  <c r="X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AN153" i="19"/>
  <c r="AO153" i="19"/>
  <c r="V154" i="19"/>
  <c r="AP154" i="19"/>
  <c r="W154" i="19"/>
  <c r="X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AN154" i="19"/>
  <c r="AO154" i="19"/>
  <c r="V155" i="19"/>
  <c r="AP155" i="19"/>
  <c r="W155" i="19"/>
  <c r="X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AN155" i="19"/>
  <c r="AO155" i="19"/>
  <c r="V156" i="19"/>
  <c r="AP156" i="19"/>
  <c r="W156" i="19"/>
  <c r="X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AN156" i="19"/>
  <c r="AO156" i="19"/>
  <c r="V157" i="19"/>
  <c r="AP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AN157" i="19"/>
  <c r="AO157" i="19"/>
  <c r="V158" i="19"/>
  <c r="AP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AN158" i="19"/>
  <c r="AO158" i="19"/>
  <c r="V159" i="19"/>
  <c r="AP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AN159" i="19"/>
  <c r="AO159" i="19"/>
  <c r="V160" i="19"/>
  <c r="AP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AN160" i="19"/>
  <c r="AO160" i="19"/>
  <c r="V161" i="19"/>
  <c r="AP161" i="19"/>
  <c r="W161" i="19"/>
  <c r="X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AN161" i="19"/>
  <c r="AO161" i="19"/>
  <c r="V162" i="19"/>
  <c r="AP162" i="19"/>
  <c r="W162" i="19"/>
  <c r="X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AN162" i="19"/>
  <c r="AO162" i="19"/>
  <c r="V163" i="19"/>
  <c r="AP163" i="19"/>
  <c r="W163" i="19"/>
  <c r="X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AN163" i="19"/>
  <c r="AO163" i="19"/>
  <c r="V164" i="19"/>
  <c r="AP164" i="19"/>
  <c r="W164" i="19"/>
  <c r="X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AN164" i="19"/>
  <c r="AO164" i="19"/>
  <c r="V165" i="19"/>
  <c r="AP165" i="19"/>
  <c r="W165" i="19"/>
  <c r="X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AN165" i="19"/>
  <c r="AO165" i="19"/>
  <c r="V166" i="19"/>
  <c r="AP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AN166" i="19"/>
  <c r="AO166" i="19"/>
  <c r="V167" i="19"/>
  <c r="AP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AN167" i="19"/>
  <c r="AO167" i="19"/>
  <c r="V168" i="19"/>
  <c r="AP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AN168" i="19"/>
  <c r="AO168" i="19"/>
  <c r="V169" i="19"/>
  <c r="AP169" i="19"/>
  <c r="W169" i="19"/>
  <c r="X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AN169" i="19"/>
  <c r="AO169" i="19"/>
  <c r="V170" i="19"/>
  <c r="AP170" i="19"/>
  <c r="W170" i="19"/>
  <c r="X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AN170" i="19"/>
  <c r="AO170" i="19"/>
  <c r="V171" i="19"/>
  <c r="AP171" i="19"/>
  <c r="W171" i="19"/>
  <c r="X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AN171" i="19"/>
  <c r="AO171" i="19"/>
  <c r="V172" i="19"/>
  <c r="AP172" i="19"/>
  <c r="W172" i="19"/>
  <c r="X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AN172" i="19"/>
  <c r="AO172" i="19"/>
  <c r="V173" i="19"/>
  <c r="AP173" i="19"/>
  <c r="W173" i="19"/>
  <c r="X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AN173" i="19"/>
  <c r="AO173" i="19"/>
  <c r="V174" i="19"/>
  <c r="AP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AN174" i="19"/>
  <c r="AO174" i="19"/>
  <c r="V175" i="19"/>
  <c r="AP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AN175" i="19"/>
  <c r="AO175" i="19"/>
  <c r="V176" i="19"/>
  <c r="AP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AN176" i="19"/>
  <c r="AO176" i="19"/>
  <c r="V177" i="19"/>
  <c r="AP177" i="19"/>
  <c r="W177" i="19"/>
  <c r="X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AN177" i="19"/>
  <c r="AO177" i="19"/>
  <c r="V2" i="19"/>
  <c r="AP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W2" i="19"/>
  <c r="L2" i="1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L3" i="24"/>
  <c r="C3" i="24"/>
  <c r="D3" i="24"/>
  <c r="E3" i="24"/>
  <c r="F3" i="24"/>
  <c r="G3" i="24"/>
  <c r="H3" i="24"/>
  <c r="I3" i="24"/>
  <c r="J3" i="24"/>
  <c r="K3" i="24"/>
  <c r="M3" i="24"/>
  <c r="N3" i="24"/>
  <c r="O3" i="24"/>
  <c r="P3" i="24"/>
  <c r="Q3" i="24"/>
  <c r="R3" i="24"/>
  <c r="S3" i="24"/>
  <c r="T3" i="24"/>
  <c r="U3" i="24"/>
  <c r="B4" i="24"/>
  <c r="L4" i="24"/>
  <c r="C4" i="24"/>
  <c r="D4" i="24"/>
  <c r="E4" i="24"/>
  <c r="F4" i="24"/>
  <c r="G4" i="24"/>
  <c r="H4" i="24"/>
  <c r="I4" i="24"/>
  <c r="J4" i="24"/>
  <c r="K4" i="24"/>
  <c r="M4" i="24"/>
  <c r="N4" i="24"/>
  <c r="O4" i="24"/>
  <c r="P4" i="24"/>
  <c r="Q4" i="24"/>
  <c r="R4" i="24"/>
  <c r="S4" i="24"/>
  <c r="T4" i="24"/>
  <c r="U4" i="24"/>
  <c r="B5" i="24"/>
  <c r="L5" i="24"/>
  <c r="C5" i="24"/>
  <c r="D5" i="24"/>
  <c r="E5" i="24"/>
  <c r="F5" i="24"/>
  <c r="G5" i="24"/>
  <c r="H5" i="24"/>
  <c r="I5" i="24"/>
  <c r="J5" i="24"/>
  <c r="K5" i="24"/>
  <c r="M5" i="24"/>
  <c r="N5" i="24"/>
  <c r="O5" i="24"/>
  <c r="P5" i="24"/>
  <c r="Q5" i="24"/>
  <c r="R5" i="24"/>
  <c r="S5" i="24"/>
  <c r="T5" i="24"/>
  <c r="U5" i="24"/>
  <c r="B6" i="24"/>
  <c r="L6" i="24"/>
  <c r="C6" i="24"/>
  <c r="D6" i="24"/>
  <c r="E6" i="24"/>
  <c r="F6" i="24"/>
  <c r="G6" i="24"/>
  <c r="H6" i="24"/>
  <c r="I6" i="24"/>
  <c r="J6" i="24"/>
  <c r="K6" i="24"/>
  <c r="M6" i="24"/>
  <c r="N6" i="24"/>
  <c r="O6" i="24"/>
  <c r="P6" i="24"/>
  <c r="Q6" i="24"/>
  <c r="R6" i="24"/>
  <c r="S6" i="24"/>
  <c r="T6" i="24"/>
  <c r="U6" i="24"/>
  <c r="B7" i="24"/>
  <c r="L7" i="24"/>
  <c r="C7" i="24"/>
  <c r="D7" i="24"/>
  <c r="E7" i="24"/>
  <c r="F7" i="24"/>
  <c r="G7" i="24"/>
  <c r="H7" i="24"/>
  <c r="I7" i="24"/>
  <c r="J7" i="24"/>
  <c r="K7" i="24"/>
  <c r="M7" i="24"/>
  <c r="N7" i="24"/>
  <c r="O7" i="24"/>
  <c r="P7" i="24"/>
  <c r="Q7" i="24"/>
  <c r="R7" i="24"/>
  <c r="S7" i="24"/>
  <c r="T7" i="24"/>
  <c r="U7" i="24"/>
  <c r="B8" i="24"/>
  <c r="L8" i="24"/>
  <c r="C8" i="24"/>
  <c r="D8" i="24"/>
  <c r="E8" i="24"/>
  <c r="F8" i="24"/>
  <c r="G8" i="24"/>
  <c r="H8" i="24"/>
  <c r="I8" i="24"/>
  <c r="J8" i="24"/>
  <c r="K8" i="24"/>
  <c r="M8" i="24"/>
  <c r="N8" i="24"/>
  <c r="O8" i="24"/>
  <c r="P8" i="24"/>
  <c r="Q8" i="24"/>
  <c r="R8" i="24"/>
  <c r="S8" i="24"/>
  <c r="T8" i="24"/>
  <c r="U8" i="24"/>
  <c r="B9" i="24"/>
  <c r="L9" i="24"/>
  <c r="C9" i="24"/>
  <c r="D9" i="24"/>
  <c r="E9" i="24"/>
  <c r="F9" i="24"/>
  <c r="G9" i="24"/>
  <c r="H9" i="24"/>
  <c r="I9" i="24"/>
  <c r="J9" i="24"/>
  <c r="K9" i="24"/>
  <c r="M9" i="24"/>
  <c r="N9" i="24"/>
  <c r="O9" i="24"/>
  <c r="P9" i="24"/>
  <c r="Q9" i="24"/>
  <c r="R9" i="24"/>
  <c r="S9" i="24"/>
  <c r="T9" i="24"/>
  <c r="U9" i="24"/>
  <c r="B10" i="24"/>
  <c r="L10" i="24"/>
  <c r="C10" i="24"/>
  <c r="D10" i="24"/>
  <c r="E10" i="24"/>
  <c r="F10" i="24"/>
  <c r="G10" i="24"/>
  <c r="H10" i="24"/>
  <c r="I10" i="24"/>
  <c r="J10" i="24"/>
  <c r="K10" i="24"/>
  <c r="M10" i="24"/>
  <c r="N10" i="24"/>
  <c r="O10" i="24"/>
  <c r="P10" i="24"/>
  <c r="Q10" i="24"/>
  <c r="R10" i="24"/>
  <c r="S10" i="24"/>
  <c r="T10" i="24"/>
  <c r="U10" i="24"/>
  <c r="B11" i="24"/>
  <c r="L11" i="24"/>
  <c r="C11" i="24"/>
  <c r="D11" i="24"/>
  <c r="E11" i="24"/>
  <c r="F11" i="24"/>
  <c r="G11" i="24"/>
  <c r="H11" i="24"/>
  <c r="I11" i="24"/>
  <c r="J11" i="24"/>
  <c r="K11" i="24"/>
  <c r="M11" i="24"/>
  <c r="N11" i="24"/>
  <c r="O11" i="24"/>
  <c r="P11" i="24"/>
  <c r="Q11" i="24"/>
  <c r="R11" i="24"/>
  <c r="S11" i="24"/>
  <c r="T11" i="24"/>
  <c r="U11" i="24"/>
  <c r="B12" i="24"/>
  <c r="L12" i="24"/>
  <c r="C12" i="24"/>
  <c r="D12" i="24"/>
  <c r="E12" i="24"/>
  <c r="F12" i="24"/>
  <c r="G12" i="24"/>
  <c r="H12" i="24"/>
  <c r="I12" i="24"/>
  <c r="J12" i="24"/>
  <c r="K12" i="24"/>
  <c r="M12" i="24"/>
  <c r="N12" i="24"/>
  <c r="O12" i="24"/>
  <c r="P12" i="24"/>
  <c r="Q12" i="24"/>
  <c r="R12" i="24"/>
  <c r="S12" i="24"/>
  <c r="T12" i="24"/>
  <c r="U12" i="24"/>
  <c r="B13" i="24"/>
  <c r="L13" i="24"/>
  <c r="C13" i="24"/>
  <c r="D13" i="24"/>
  <c r="E13" i="24"/>
  <c r="F13" i="24"/>
  <c r="G13" i="24"/>
  <c r="H13" i="24"/>
  <c r="I13" i="24"/>
  <c r="J13" i="24"/>
  <c r="K13" i="24"/>
  <c r="M13" i="24"/>
  <c r="N13" i="24"/>
  <c r="O13" i="24"/>
  <c r="P13" i="24"/>
  <c r="Q13" i="24"/>
  <c r="R13" i="24"/>
  <c r="S13" i="24"/>
  <c r="T13" i="24"/>
  <c r="U13" i="24"/>
  <c r="B14" i="24"/>
  <c r="L14" i="24"/>
  <c r="C14" i="24"/>
  <c r="D14" i="24"/>
  <c r="E14" i="24"/>
  <c r="F14" i="24"/>
  <c r="G14" i="24"/>
  <c r="H14" i="24"/>
  <c r="I14" i="24"/>
  <c r="J14" i="24"/>
  <c r="K14" i="24"/>
  <c r="M14" i="24"/>
  <c r="N14" i="24"/>
  <c r="O14" i="24"/>
  <c r="P14" i="24"/>
  <c r="Q14" i="24"/>
  <c r="R14" i="24"/>
  <c r="S14" i="24"/>
  <c r="T14" i="24"/>
  <c r="U14" i="24"/>
  <c r="B15" i="24"/>
  <c r="L15" i="24"/>
  <c r="C15" i="24"/>
  <c r="D15" i="24"/>
  <c r="E15" i="24"/>
  <c r="F15" i="24"/>
  <c r="G15" i="24"/>
  <c r="H15" i="24"/>
  <c r="I15" i="24"/>
  <c r="J15" i="24"/>
  <c r="K15" i="24"/>
  <c r="M15" i="24"/>
  <c r="N15" i="24"/>
  <c r="O15" i="24"/>
  <c r="P15" i="24"/>
  <c r="Q15" i="24"/>
  <c r="R15" i="24"/>
  <c r="S15" i="24"/>
  <c r="T15" i="24"/>
  <c r="U15" i="24"/>
  <c r="B16" i="24"/>
  <c r="L16" i="24"/>
  <c r="C16" i="24"/>
  <c r="D16" i="24"/>
  <c r="E16" i="24"/>
  <c r="F16" i="24"/>
  <c r="G16" i="24"/>
  <c r="H16" i="24"/>
  <c r="I16" i="24"/>
  <c r="J16" i="24"/>
  <c r="K16" i="24"/>
  <c r="M16" i="24"/>
  <c r="N16" i="24"/>
  <c r="O16" i="24"/>
  <c r="P16" i="24"/>
  <c r="Q16" i="24"/>
  <c r="R16" i="24"/>
  <c r="S16" i="24"/>
  <c r="T16" i="24"/>
  <c r="U16" i="24"/>
  <c r="B17" i="24"/>
  <c r="L17" i="24"/>
  <c r="C17" i="24"/>
  <c r="D17" i="24"/>
  <c r="E17" i="24"/>
  <c r="F17" i="24"/>
  <c r="G17" i="24"/>
  <c r="H17" i="24"/>
  <c r="I17" i="24"/>
  <c r="J17" i="24"/>
  <c r="K17" i="24"/>
  <c r="M17" i="24"/>
  <c r="N17" i="24"/>
  <c r="O17" i="24"/>
  <c r="P17" i="24"/>
  <c r="Q17" i="24"/>
  <c r="R17" i="24"/>
  <c r="S17" i="24"/>
  <c r="T17" i="24"/>
  <c r="U17" i="24"/>
  <c r="B18" i="24"/>
  <c r="L18" i="24"/>
  <c r="C18" i="24"/>
  <c r="D18" i="24"/>
  <c r="E18" i="24"/>
  <c r="F18" i="24"/>
  <c r="G18" i="24"/>
  <c r="H18" i="24"/>
  <c r="I18" i="24"/>
  <c r="J18" i="24"/>
  <c r="K18" i="24"/>
  <c r="M18" i="24"/>
  <c r="N18" i="24"/>
  <c r="O18" i="24"/>
  <c r="P18" i="24"/>
  <c r="Q18" i="24"/>
  <c r="R18" i="24"/>
  <c r="S18" i="24"/>
  <c r="T18" i="24"/>
  <c r="U18" i="24"/>
  <c r="B19" i="24"/>
  <c r="L19" i="24"/>
  <c r="C19" i="24"/>
  <c r="D19" i="24"/>
  <c r="E19" i="24"/>
  <c r="F19" i="24"/>
  <c r="G19" i="24"/>
  <c r="H19" i="24"/>
  <c r="I19" i="24"/>
  <c r="J19" i="24"/>
  <c r="K19" i="24"/>
  <c r="M19" i="24"/>
  <c r="N19" i="24"/>
  <c r="O19" i="24"/>
  <c r="P19" i="24"/>
  <c r="Q19" i="24"/>
  <c r="R19" i="24"/>
  <c r="S19" i="24"/>
  <c r="T19" i="24"/>
  <c r="U19" i="24"/>
  <c r="B20" i="24"/>
  <c r="L20" i="24"/>
  <c r="C20" i="24"/>
  <c r="D20" i="24"/>
  <c r="E20" i="24"/>
  <c r="F20" i="24"/>
  <c r="G20" i="24"/>
  <c r="H20" i="24"/>
  <c r="I20" i="24"/>
  <c r="J20" i="24"/>
  <c r="K20" i="24"/>
  <c r="M20" i="24"/>
  <c r="N20" i="24"/>
  <c r="O20" i="24"/>
  <c r="P20" i="24"/>
  <c r="Q20" i="24"/>
  <c r="R20" i="24"/>
  <c r="S20" i="24"/>
  <c r="T20" i="24"/>
  <c r="U20" i="24"/>
  <c r="B21" i="24"/>
  <c r="L21" i="24"/>
  <c r="C21" i="24"/>
  <c r="D21" i="24"/>
  <c r="E21" i="24"/>
  <c r="F21" i="24"/>
  <c r="G21" i="24"/>
  <c r="H21" i="24"/>
  <c r="I21" i="24"/>
  <c r="J21" i="24"/>
  <c r="K21" i="24"/>
  <c r="M21" i="24"/>
  <c r="N21" i="24"/>
  <c r="O21" i="24"/>
  <c r="P21" i="24"/>
  <c r="Q21" i="24"/>
  <c r="R21" i="24"/>
  <c r="S21" i="24"/>
  <c r="T21" i="24"/>
  <c r="U21" i="24"/>
  <c r="B22" i="24"/>
  <c r="L22" i="24"/>
  <c r="C22" i="24"/>
  <c r="D22" i="24"/>
  <c r="E22" i="24"/>
  <c r="F22" i="24"/>
  <c r="G22" i="24"/>
  <c r="H22" i="24"/>
  <c r="I22" i="24"/>
  <c r="J22" i="24"/>
  <c r="K22" i="24"/>
  <c r="M22" i="24"/>
  <c r="N22" i="24"/>
  <c r="O22" i="24"/>
  <c r="P22" i="24"/>
  <c r="Q22" i="24"/>
  <c r="R22" i="24"/>
  <c r="S22" i="24"/>
  <c r="T22" i="24"/>
  <c r="U22" i="24"/>
  <c r="B23" i="24"/>
  <c r="L23" i="24"/>
  <c r="C23" i="24"/>
  <c r="D23" i="24"/>
  <c r="E23" i="24"/>
  <c r="F23" i="24"/>
  <c r="G23" i="24"/>
  <c r="H23" i="24"/>
  <c r="I23" i="24"/>
  <c r="J23" i="24"/>
  <c r="K23" i="24"/>
  <c r="M23" i="24"/>
  <c r="N23" i="24"/>
  <c r="O23" i="24"/>
  <c r="P23" i="24"/>
  <c r="Q23" i="24"/>
  <c r="R23" i="24"/>
  <c r="S23" i="24"/>
  <c r="T23" i="24"/>
  <c r="U23" i="24"/>
  <c r="B24" i="24"/>
  <c r="L24" i="24"/>
  <c r="C24" i="24"/>
  <c r="D24" i="24"/>
  <c r="E24" i="24"/>
  <c r="F24" i="24"/>
  <c r="G24" i="24"/>
  <c r="H24" i="24"/>
  <c r="I24" i="24"/>
  <c r="J24" i="24"/>
  <c r="K24" i="24"/>
  <c r="M24" i="24"/>
  <c r="N24" i="24"/>
  <c r="O24" i="24"/>
  <c r="P24" i="24"/>
  <c r="Q24" i="24"/>
  <c r="R24" i="24"/>
  <c r="S24" i="24"/>
  <c r="T24" i="24"/>
  <c r="U24" i="24"/>
  <c r="B25" i="24"/>
  <c r="L25" i="24"/>
  <c r="C25" i="24"/>
  <c r="D25" i="24"/>
  <c r="E25" i="24"/>
  <c r="F25" i="24"/>
  <c r="G25" i="24"/>
  <c r="H25" i="24"/>
  <c r="I25" i="24"/>
  <c r="J25" i="24"/>
  <c r="K25" i="24"/>
  <c r="M25" i="24"/>
  <c r="N25" i="24"/>
  <c r="O25" i="24"/>
  <c r="P25" i="24"/>
  <c r="Q25" i="24"/>
  <c r="R25" i="24"/>
  <c r="S25" i="24"/>
  <c r="T25" i="24"/>
  <c r="U25" i="24"/>
  <c r="B26" i="24"/>
  <c r="L26" i="24"/>
  <c r="C26" i="24"/>
  <c r="D26" i="24"/>
  <c r="E26" i="24"/>
  <c r="F26" i="24"/>
  <c r="G26" i="24"/>
  <c r="H26" i="24"/>
  <c r="I26" i="24"/>
  <c r="J26" i="24"/>
  <c r="K26" i="24"/>
  <c r="M26" i="24"/>
  <c r="N26" i="24"/>
  <c r="O26" i="24"/>
  <c r="P26" i="24"/>
  <c r="Q26" i="24"/>
  <c r="R26" i="24"/>
  <c r="S26" i="24"/>
  <c r="T26" i="24"/>
  <c r="U26" i="24"/>
  <c r="B27" i="24"/>
  <c r="L27" i="24"/>
  <c r="C27" i="24"/>
  <c r="D27" i="24"/>
  <c r="E27" i="24"/>
  <c r="F27" i="24"/>
  <c r="G27" i="24"/>
  <c r="H27" i="24"/>
  <c r="I27" i="24"/>
  <c r="J27" i="24"/>
  <c r="K27" i="24"/>
  <c r="M27" i="24"/>
  <c r="N27" i="24"/>
  <c r="O27" i="24"/>
  <c r="P27" i="24"/>
  <c r="Q27" i="24"/>
  <c r="R27" i="24"/>
  <c r="S27" i="24"/>
  <c r="T27" i="24"/>
  <c r="U27" i="24"/>
  <c r="B28" i="24"/>
  <c r="L28" i="24"/>
  <c r="C28" i="24"/>
  <c r="D28" i="24"/>
  <c r="E28" i="24"/>
  <c r="F28" i="24"/>
  <c r="G28" i="24"/>
  <c r="H28" i="24"/>
  <c r="I28" i="24"/>
  <c r="J28" i="24"/>
  <c r="K28" i="24"/>
  <c r="M28" i="24"/>
  <c r="N28" i="24"/>
  <c r="O28" i="24"/>
  <c r="P28" i="24"/>
  <c r="Q28" i="24"/>
  <c r="R28" i="24"/>
  <c r="S28" i="24"/>
  <c r="T28" i="24"/>
  <c r="U28" i="24"/>
  <c r="B29" i="24"/>
  <c r="L29" i="24"/>
  <c r="C29" i="24"/>
  <c r="D29" i="24"/>
  <c r="E29" i="24"/>
  <c r="F29" i="24"/>
  <c r="G29" i="24"/>
  <c r="H29" i="24"/>
  <c r="I29" i="24"/>
  <c r="J29" i="24"/>
  <c r="K29" i="24"/>
  <c r="M29" i="24"/>
  <c r="N29" i="24"/>
  <c r="O29" i="24"/>
  <c r="P29" i="24"/>
  <c r="Q29" i="24"/>
  <c r="R29" i="24"/>
  <c r="S29" i="24"/>
  <c r="T29" i="24"/>
  <c r="U29" i="24"/>
  <c r="B30" i="24"/>
  <c r="L30" i="24"/>
  <c r="C30" i="24"/>
  <c r="D30" i="24"/>
  <c r="E30" i="24"/>
  <c r="F30" i="24"/>
  <c r="G30" i="24"/>
  <c r="H30" i="24"/>
  <c r="I30" i="24"/>
  <c r="J30" i="24"/>
  <c r="K30" i="24"/>
  <c r="M30" i="24"/>
  <c r="N30" i="24"/>
  <c r="O30" i="24"/>
  <c r="P30" i="24"/>
  <c r="Q30" i="24"/>
  <c r="R30" i="24"/>
  <c r="S30" i="24"/>
  <c r="T30" i="24"/>
  <c r="U30" i="24"/>
  <c r="B31" i="24"/>
  <c r="L31" i="24"/>
  <c r="C31" i="24"/>
  <c r="D31" i="24"/>
  <c r="E31" i="24"/>
  <c r="F31" i="24"/>
  <c r="G31" i="24"/>
  <c r="H31" i="24"/>
  <c r="I31" i="24"/>
  <c r="J31" i="24"/>
  <c r="K31" i="24"/>
  <c r="M31" i="24"/>
  <c r="N31" i="24"/>
  <c r="O31" i="24"/>
  <c r="P31" i="24"/>
  <c r="Q31" i="24"/>
  <c r="R31" i="24"/>
  <c r="S31" i="24"/>
  <c r="T31" i="24"/>
  <c r="U31" i="24"/>
  <c r="B32" i="24"/>
  <c r="L32" i="24"/>
  <c r="C32" i="24"/>
  <c r="D32" i="24"/>
  <c r="E32" i="24"/>
  <c r="F32" i="24"/>
  <c r="G32" i="24"/>
  <c r="H32" i="24"/>
  <c r="I32" i="24"/>
  <c r="J32" i="24"/>
  <c r="K32" i="24"/>
  <c r="M32" i="24"/>
  <c r="N32" i="24"/>
  <c r="O32" i="24"/>
  <c r="P32" i="24"/>
  <c r="Q32" i="24"/>
  <c r="R32" i="24"/>
  <c r="S32" i="24"/>
  <c r="T32" i="24"/>
  <c r="U32" i="24"/>
  <c r="B33" i="24"/>
  <c r="L33" i="24"/>
  <c r="C33" i="24"/>
  <c r="D33" i="24"/>
  <c r="E33" i="24"/>
  <c r="F33" i="24"/>
  <c r="G33" i="24"/>
  <c r="H33" i="24"/>
  <c r="I33" i="24"/>
  <c r="J33" i="24"/>
  <c r="K33" i="24"/>
  <c r="M33" i="24"/>
  <c r="N33" i="24"/>
  <c r="O33" i="24"/>
  <c r="P33" i="24"/>
  <c r="Q33" i="24"/>
  <c r="R33" i="24"/>
  <c r="S33" i="24"/>
  <c r="T33" i="24"/>
  <c r="U33" i="24"/>
  <c r="B34" i="24"/>
  <c r="L34" i="24"/>
  <c r="C34" i="24"/>
  <c r="D34" i="24"/>
  <c r="E34" i="24"/>
  <c r="F34" i="24"/>
  <c r="G34" i="24"/>
  <c r="H34" i="24"/>
  <c r="I34" i="24"/>
  <c r="J34" i="24"/>
  <c r="K34" i="24"/>
  <c r="M34" i="24"/>
  <c r="N34" i="24"/>
  <c r="O34" i="24"/>
  <c r="P34" i="24"/>
  <c r="Q34" i="24"/>
  <c r="R34" i="24"/>
  <c r="S34" i="24"/>
  <c r="T34" i="24"/>
  <c r="U34" i="24"/>
  <c r="B35" i="24"/>
  <c r="L35" i="24"/>
  <c r="C35" i="24"/>
  <c r="D35" i="24"/>
  <c r="E35" i="24"/>
  <c r="F35" i="24"/>
  <c r="G35" i="24"/>
  <c r="H35" i="24"/>
  <c r="I35" i="24"/>
  <c r="J35" i="24"/>
  <c r="K35" i="24"/>
  <c r="M35" i="24"/>
  <c r="N35" i="24"/>
  <c r="O35" i="24"/>
  <c r="P35" i="24"/>
  <c r="Q35" i="24"/>
  <c r="R35" i="24"/>
  <c r="S35" i="24"/>
  <c r="T35" i="24"/>
  <c r="U35" i="24"/>
  <c r="B36" i="24"/>
  <c r="L36" i="24"/>
  <c r="C36" i="24"/>
  <c r="D36" i="24"/>
  <c r="E36" i="24"/>
  <c r="F36" i="24"/>
  <c r="G36" i="24"/>
  <c r="H36" i="24"/>
  <c r="I36" i="24"/>
  <c r="J36" i="24"/>
  <c r="K36" i="24"/>
  <c r="M36" i="24"/>
  <c r="N36" i="24"/>
  <c r="O36" i="24"/>
  <c r="P36" i="24"/>
  <c r="Q36" i="24"/>
  <c r="R36" i="24"/>
  <c r="S36" i="24"/>
  <c r="T36" i="24"/>
  <c r="U36" i="24"/>
  <c r="B37" i="24"/>
  <c r="L37" i="24"/>
  <c r="C37" i="24"/>
  <c r="D37" i="24"/>
  <c r="E37" i="24"/>
  <c r="F37" i="24"/>
  <c r="G37" i="24"/>
  <c r="H37" i="24"/>
  <c r="I37" i="24"/>
  <c r="J37" i="24"/>
  <c r="K37" i="24"/>
  <c r="M37" i="24"/>
  <c r="N37" i="24"/>
  <c r="O37" i="24"/>
  <c r="P37" i="24"/>
  <c r="Q37" i="24"/>
  <c r="R37" i="24"/>
  <c r="S37" i="24"/>
  <c r="T37" i="24"/>
  <c r="U37" i="24"/>
  <c r="B38" i="24"/>
  <c r="L38" i="24"/>
  <c r="C38" i="24"/>
  <c r="D38" i="24"/>
  <c r="E38" i="24"/>
  <c r="F38" i="24"/>
  <c r="G38" i="24"/>
  <c r="H38" i="24"/>
  <c r="I38" i="24"/>
  <c r="J38" i="24"/>
  <c r="K38" i="24"/>
  <c r="M38" i="24"/>
  <c r="N38" i="24"/>
  <c r="O38" i="24"/>
  <c r="P38" i="24"/>
  <c r="Q38" i="24"/>
  <c r="R38" i="24"/>
  <c r="S38" i="24"/>
  <c r="T38" i="24"/>
  <c r="U38" i="24"/>
  <c r="B39" i="24"/>
  <c r="L39" i="24"/>
  <c r="C39" i="24"/>
  <c r="D39" i="24"/>
  <c r="E39" i="24"/>
  <c r="F39" i="24"/>
  <c r="G39" i="24"/>
  <c r="H39" i="24"/>
  <c r="I39" i="24"/>
  <c r="J39" i="24"/>
  <c r="K39" i="24"/>
  <c r="M39" i="24"/>
  <c r="N39" i="24"/>
  <c r="O39" i="24"/>
  <c r="P39" i="24"/>
  <c r="Q39" i="24"/>
  <c r="R39" i="24"/>
  <c r="S39" i="24"/>
  <c r="T39" i="24"/>
  <c r="U39" i="24"/>
  <c r="B40" i="24"/>
  <c r="L40" i="24"/>
  <c r="C40" i="24"/>
  <c r="D40" i="24"/>
  <c r="E40" i="24"/>
  <c r="F40" i="24"/>
  <c r="G40" i="24"/>
  <c r="H40" i="24"/>
  <c r="I40" i="24"/>
  <c r="J40" i="24"/>
  <c r="K40" i="24"/>
  <c r="M40" i="24"/>
  <c r="N40" i="24"/>
  <c r="O40" i="24"/>
  <c r="P40" i="24"/>
  <c r="Q40" i="24"/>
  <c r="R40" i="24"/>
  <c r="S40" i="24"/>
  <c r="T40" i="24"/>
  <c r="U40" i="24"/>
  <c r="B41" i="24"/>
  <c r="L41" i="24"/>
  <c r="C41" i="24"/>
  <c r="D41" i="24"/>
  <c r="E41" i="24"/>
  <c r="F41" i="24"/>
  <c r="G41" i="24"/>
  <c r="H41" i="24"/>
  <c r="I41" i="24"/>
  <c r="J41" i="24"/>
  <c r="K41" i="24"/>
  <c r="M41" i="24"/>
  <c r="N41" i="24"/>
  <c r="O41" i="24"/>
  <c r="P41" i="24"/>
  <c r="Q41" i="24"/>
  <c r="R41" i="24"/>
  <c r="S41" i="24"/>
  <c r="T41" i="24"/>
  <c r="U41" i="24"/>
  <c r="B42" i="24"/>
  <c r="L42" i="24"/>
  <c r="C42" i="24"/>
  <c r="D42" i="24"/>
  <c r="E42" i="24"/>
  <c r="F42" i="24"/>
  <c r="G42" i="24"/>
  <c r="H42" i="24"/>
  <c r="I42" i="24"/>
  <c r="J42" i="24"/>
  <c r="K42" i="24"/>
  <c r="M42" i="24"/>
  <c r="N42" i="24"/>
  <c r="O42" i="24"/>
  <c r="P42" i="24"/>
  <c r="Q42" i="24"/>
  <c r="R42" i="24"/>
  <c r="S42" i="24"/>
  <c r="T42" i="24"/>
  <c r="U42" i="24"/>
  <c r="B43" i="24"/>
  <c r="L43" i="24"/>
  <c r="C43" i="24"/>
  <c r="D43" i="24"/>
  <c r="E43" i="24"/>
  <c r="F43" i="24"/>
  <c r="G43" i="24"/>
  <c r="H43" i="24"/>
  <c r="I43" i="24"/>
  <c r="J43" i="24"/>
  <c r="K43" i="24"/>
  <c r="M43" i="24"/>
  <c r="N43" i="24"/>
  <c r="O43" i="24"/>
  <c r="P43" i="24"/>
  <c r="Q43" i="24"/>
  <c r="R43" i="24"/>
  <c r="S43" i="24"/>
  <c r="T43" i="24"/>
  <c r="U43" i="24"/>
  <c r="B44" i="24"/>
  <c r="L44" i="24"/>
  <c r="C44" i="24"/>
  <c r="D44" i="24"/>
  <c r="E44" i="24"/>
  <c r="F44" i="24"/>
  <c r="G44" i="24"/>
  <c r="H44" i="24"/>
  <c r="I44" i="24"/>
  <c r="J44" i="24"/>
  <c r="K44" i="24"/>
  <c r="M44" i="24"/>
  <c r="N44" i="24"/>
  <c r="O44" i="24"/>
  <c r="P44" i="24"/>
  <c r="Q44" i="24"/>
  <c r="R44" i="24"/>
  <c r="S44" i="24"/>
  <c r="T44" i="24"/>
  <c r="U44" i="24"/>
  <c r="B45" i="24"/>
  <c r="L45" i="24"/>
  <c r="C45" i="24"/>
  <c r="D45" i="24"/>
  <c r="E45" i="24"/>
  <c r="F45" i="24"/>
  <c r="G45" i="24"/>
  <c r="H45" i="24"/>
  <c r="I45" i="24"/>
  <c r="J45" i="24"/>
  <c r="K45" i="24"/>
  <c r="M45" i="24"/>
  <c r="N45" i="24"/>
  <c r="O45" i="24"/>
  <c r="P45" i="24"/>
  <c r="Q45" i="24"/>
  <c r="R45" i="24"/>
  <c r="S45" i="24"/>
  <c r="T45" i="24"/>
  <c r="U45" i="24"/>
  <c r="B46" i="24"/>
  <c r="L46" i="24"/>
  <c r="C46" i="24"/>
  <c r="D46" i="24"/>
  <c r="E46" i="24"/>
  <c r="F46" i="24"/>
  <c r="G46" i="24"/>
  <c r="H46" i="24"/>
  <c r="I46" i="24"/>
  <c r="J46" i="24"/>
  <c r="K46" i="24"/>
  <c r="M46" i="24"/>
  <c r="N46" i="24"/>
  <c r="O46" i="24"/>
  <c r="P46" i="24"/>
  <c r="Q46" i="24"/>
  <c r="R46" i="24"/>
  <c r="S46" i="24"/>
  <c r="T46" i="24"/>
  <c r="U46" i="24"/>
  <c r="B47" i="24"/>
  <c r="L47" i="24"/>
  <c r="C47" i="24"/>
  <c r="D47" i="24"/>
  <c r="E47" i="24"/>
  <c r="F47" i="24"/>
  <c r="G47" i="24"/>
  <c r="H47" i="24"/>
  <c r="I47" i="24"/>
  <c r="J47" i="24"/>
  <c r="K47" i="24"/>
  <c r="M47" i="24"/>
  <c r="N47" i="24"/>
  <c r="O47" i="24"/>
  <c r="P47" i="24"/>
  <c r="Q47" i="24"/>
  <c r="R47" i="24"/>
  <c r="S47" i="24"/>
  <c r="T47" i="24"/>
  <c r="U47" i="24"/>
  <c r="B48" i="24"/>
  <c r="L48" i="24"/>
  <c r="C48" i="24"/>
  <c r="D48" i="24"/>
  <c r="E48" i="24"/>
  <c r="F48" i="24"/>
  <c r="G48" i="24"/>
  <c r="H48" i="24"/>
  <c r="I48" i="24"/>
  <c r="J48" i="24"/>
  <c r="K48" i="24"/>
  <c r="M48" i="24"/>
  <c r="N48" i="24"/>
  <c r="O48" i="24"/>
  <c r="P48" i="24"/>
  <c r="Q48" i="24"/>
  <c r="R48" i="24"/>
  <c r="S48" i="24"/>
  <c r="T48" i="24"/>
  <c r="U48" i="24"/>
  <c r="B49" i="24"/>
  <c r="L49" i="24"/>
  <c r="C49" i="24"/>
  <c r="D49" i="24"/>
  <c r="E49" i="24"/>
  <c r="F49" i="24"/>
  <c r="G49" i="24"/>
  <c r="H49" i="24"/>
  <c r="I49" i="24"/>
  <c r="J49" i="24"/>
  <c r="K49" i="24"/>
  <c r="M49" i="24"/>
  <c r="N49" i="24"/>
  <c r="O49" i="24"/>
  <c r="P49" i="24"/>
  <c r="Q49" i="24"/>
  <c r="R49" i="24"/>
  <c r="S49" i="24"/>
  <c r="T49" i="24"/>
  <c r="U49" i="24"/>
  <c r="B50" i="24"/>
  <c r="L50" i="24"/>
  <c r="C50" i="24"/>
  <c r="D50" i="24"/>
  <c r="E50" i="24"/>
  <c r="F50" i="24"/>
  <c r="G50" i="24"/>
  <c r="H50" i="24"/>
  <c r="I50" i="24"/>
  <c r="J50" i="24"/>
  <c r="K50" i="24"/>
  <c r="M50" i="24"/>
  <c r="N50" i="24"/>
  <c r="O50" i="24"/>
  <c r="P50" i="24"/>
  <c r="Q50" i="24"/>
  <c r="R50" i="24"/>
  <c r="S50" i="24"/>
  <c r="T50" i="24"/>
  <c r="U50" i="24"/>
  <c r="B51" i="24"/>
  <c r="L51" i="24"/>
  <c r="C51" i="24"/>
  <c r="D51" i="24"/>
  <c r="E51" i="24"/>
  <c r="F51" i="24"/>
  <c r="G51" i="24"/>
  <c r="H51" i="24"/>
  <c r="I51" i="24"/>
  <c r="J51" i="24"/>
  <c r="K51" i="24"/>
  <c r="M51" i="24"/>
  <c r="N51" i="24"/>
  <c r="O51" i="24"/>
  <c r="P51" i="24"/>
  <c r="Q51" i="24"/>
  <c r="R51" i="24"/>
  <c r="S51" i="24"/>
  <c r="T51" i="24"/>
  <c r="U51" i="24"/>
  <c r="B52" i="24"/>
  <c r="L52" i="24"/>
  <c r="C52" i="24"/>
  <c r="D52" i="24"/>
  <c r="E52" i="24"/>
  <c r="F52" i="24"/>
  <c r="G52" i="24"/>
  <c r="H52" i="24"/>
  <c r="I52" i="24"/>
  <c r="J52" i="24"/>
  <c r="K52" i="24"/>
  <c r="M52" i="24"/>
  <c r="N52" i="24"/>
  <c r="O52" i="24"/>
  <c r="P52" i="24"/>
  <c r="Q52" i="24"/>
  <c r="R52" i="24"/>
  <c r="S52" i="24"/>
  <c r="T52" i="24"/>
  <c r="U52" i="24"/>
  <c r="B53" i="24"/>
  <c r="L53" i="24"/>
  <c r="C53" i="24"/>
  <c r="D53" i="24"/>
  <c r="E53" i="24"/>
  <c r="F53" i="24"/>
  <c r="G53" i="24"/>
  <c r="H53" i="24"/>
  <c r="I53" i="24"/>
  <c r="J53" i="24"/>
  <c r="K53" i="24"/>
  <c r="M53" i="24"/>
  <c r="N53" i="24"/>
  <c r="O53" i="24"/>
  <c r="P53" i="24"/>
  <c r="Q53" i="24"/>
  <c r="R53" i="24"/>
  <c r="S53" i="24"/>
  <c r="T53" i="24"/>
  <c r="U53" i="24"/>
  <c r="B54" i="24"/>
  <c r="L54" i="24"/>
  <c r="C54" i="24"/>
  <c r="D54" i="24"/>
  <c r="E54" i="24"/>
  <c r="F54" i="24"/>
  <c r="G54" i="24"/>
  <c r="H54" i="24"/>
  <c r="I54" i="24"/>
  <c r="J54" i="24"/>
  <c r="K54" i="24"/>
  <c r="M54" i="24"/>
  <c r="N54" i="24"/>
  <c r="O54" i="24"/>
  <c r="P54" i="24"/>
  <c r="Q54" i="24"/>
  <c r="R54" i="24"/>
  <c r="S54" i="24"/>
  <c r="T54" i="24"/>
  <c r="U54" i="24"/>
  <c r="B55" i="24"/>
  <c r="L55" i="24"/>
  <c r="C55" i="24"/>
  <c r="D55" i="24"/>
  <c r="E55" i="24"/>
  <c r="F55" i="24"/>
  <c r="G55" i="24"/>
  <c r="H55" i="24"/>
  <c r="I55" i="24"/>
  <c r="J55" i="24"/>
  <c r="K55" i="24"/>
  <c r="M55" i="24"/>
  <c r="N55" i="24"/>
  <c r="O55" i="24"/>
  <c r="P55" i="24"/>
  <c r="Q55" i="24"/>
  <c r="R55" i="24"/>
  <c r="S55" i="24"/>
  <c r="T55" i="24"/>
  <c r="U55" i="24"/>
  <c r="B56" i="24"/>
  <c r="L56" i="24"/>
  <c r="C56" i="24"/>
  <c r="D56" i="24"/>
  <c r="E56" i="24"/>
  <c r="F56" i="24"/>
  <c r="G56" i="24"/>
  <c r="H56" i="24"/>
  <c r="I56" i="24"/>
  <c r="J56" i="24"/>
  <c r="K56" i="24"/>
  <c r="M56" i="24"/>
  <c r="N56" i="24"/>
  <c r="O56" i="24"/>
  <c r="P56" i="24"/>
  <c r="Q56" i="24"/>
  <c r="R56" i="24"/>
  <c r="S56" i="24"/>
  <c r="T56" i="24"/>
  <c r="U56" i="24"/>
  <c r="B57" i="24"/>
  <c r="L57" i="24"/>
  <c r="C57" i="24"/>
  <c r="D57" i="24"/>
  <c r="E57" i="24"/>
  <c r="F57" i="24"/>
  <c r="G57" i="24"/>
  <c r="H57" i="24"/>
  <c r="I57" i="24"/>
  <c r="J57" i="24"/>
  <c r="K57" i="24"/>
  <c r="M57" i="24"/>
  <c r="N57" i="24"/>
  <c r="O57" i="24"/>
  <c r="P57" i="24"/>
  <c r="Q57" i="24"/>
  <c r="R57" i="24"/>
  <c r="S57" i="24"/>
  <c r="T57" i="24"/>
  <c r="U57" i="24"/>
  <c r="B58" i="24"/>
  <c r="L58" i="24"/>
  <c r="C58" i="24"/>
  <c r="D58" i="24"/>
  <c r="E58" i="24"/>
  <c r="F58" i="24"/>
  <c r="G58" i="24"/>
  <c r="H58" i="24"/>
  <c r="I58" i="24"/>
  <c r="J58" i="24"/>
  <c r="K58" i="24"/>
  <c r="M58" i="24"/>
  <c r="N58" i="24"/>
  <c r="O58" i="24"/>
  <c r="P58" i="24"/>
  <c r="Q58" i="24"/>
  <c r="R58" i="24"/>
  <c r="S58" i="24"/>
  <c r="T58" i="24"/>
  <c r="U58" i="24"/>
  <c r="B59" i="24"/>
  <c r="L59" i="24"/>
  <c r="C59" i="24"/>
  <c r="D59" i="24"/>
  <c r="E59" i="24"/>
  <c r="F59" i="24"/>
  <c r="G59" i="24"/>
  <c r="H59" i="24"/>
  <c r="I59" i="24"/>
  <c r="J59" i="24"/>
  <c r="K59" i="24"/>
  <c r="M59" i="24"/>
  <c r="N59" i="24"/>
  <c r="O59" i="24"/>
  <c r="P59" i="24"/>
  <c r="Q59" i="24"/>
  <c r="R59" i="24"/>
  <c r="S59" i="24"/>
  <c r="T59" i="24"/>
  <c r="U59" i="24"/>
  <c r="B60" i="24"/>
  <c r="L60" i="24"/>
  <c r="C60" i="24"/>
  <c r="D60" i="24"/>
  <c r="E60" i="24"/>
  <c r="F60" i="24"/>
  <c r="G60" i="24"/>
  <c r="H60" i="24"/>
  <c r="I60" i="24"/>
  <c r="J60" i="24"/>
  <c r="K60" i="24"/>
  <c r="M60" i="24"/>
  <c r="N60" i="24"/>
  <c r="O60" i="24"/>
  <c r="P60" i="24"/>
  <c r="Q60" i="24"/>
  <c r="R60" i="24"/>
  <c r="S60" i="24"/>
  <c r="T60" i="24"/>
  <c r="U60" i="24"/>
  <c r="B61" i="24"/>
  <c r="L61" i="24"/>
  <c r="C61" i="24"/>
  <c r="D61" i="24"/>
  <c r="E61" i="24"/>
  <c r="F61" i="24"/>
  <c r="G61" i="24"/>
  <c r="H61" i="24"/>
  <c r="I61" i="24"/>
  <c r="J61" i="24"/>
  <c r="K61" i="24"/>
  <c r="M61" i="24"/>
  <c r="N61" i="24"/>
  <c r="O61" i="24"/>
  <c r="P61" i="24"/>
  <c r="Q61" i="24"/>
  <c r="R61" i="24"/>
  <c r="S61" i="24"/>
  <c r="T61" i="24"/>
  <c r="U61" i="24"/>
  <c r="B62" i="24"/>
  <c r="L62" i="24"/>
  <c r="C62" i="24"/>
  <c r="D62" i="24"/>
  <c r="E62" i="24"/>
  <c r="F62" i="24"/>
  <c r="G62" i="24"/>
  <c r="H62" i="24"/>
  <c r="I62" i="24"/>
  <c r="J62" i="24"/>
  <c r="K62" i="24"/>
  <c r="M62" i="24"/>
  <c r="N62" i="24"/>
  <c r="O62" i="24"/>
  <c r="P62" i="24"/>
  <c r="Q62" i="24"/>
  <c r="R62" i="24"/>
  <c r="S62" i="24"/>
  <c r="T62" i="24"/>
  <c r="U62" i="24"/>
  <c r="B63" i="24"/>
  <c r="L63" i="24"/>
  <c r="C63" i="24"/>
  <c r="D63" i="24"/>
  <c r="E63" i="24"/>
  <c r="F63" i="24"/>
  <c r="G63" i="24"/>
  <c r="H63" i="24"/>
  <c r="I63" i="24"/>
  <c r="J63" i="24"/>
  <c r="K63" i="24"/>
  <c r="M63" i="24"/>
  <c r="N63" i="24"/>
  <c r="O63" i="24"/>
  <c r="P63" i="24"/>
  <c r="Q63" i="24"/>
  <c r="R63" i="24"/>
  <c r="S63" i="24"/>
  <c r="T63" i="24"/>
  <c r="U63" i="24"/>
  <c r="B64" i="24"/>
  <c r="L64" i="24"/>
  <c r="C64" i="24"/>
  <c r="D64" i="24"/>
  <c r="E64" i="24"/>
  <c r="F64" i="24"/>
  <c r="G64" i="24"/>
  <c r="H64" i="24"/>
  <c r="I64" i="24"/>
  <c r="J64" i="24"/>
  <c r="K64" i="24"/>
  <c r="M64" i="24"/>
  <c r="N64" i="24"/>
  <c r="O64" i="24"/>
  <c r="P64" i="24"/>
  <c r="Q64" i="24"/>
  <c r="R64" i="24"/>
  <c r="S64" i="24"/>
  <c r="T64" i="24"/>
  <c r="U64" i="24"/>
  <c r="B65" i="24"/>
  <c r="L65" i="24"/>
  <c r="C65" i="24"/>
  <c r="D65" i="24"/>
  <c r="E65" i="24"/>
  <c r="F65" i="24"/>
  <c r="G65" i="24"/>
  <c r="H65" i="24"/>
  <c r="I65" i="24"/>
  <c r="J65" i="24"/>
  <c r="K65" i="24"/>
  <c r="M65" i="24"/>
  <c r="N65" i="24"/>
  <c r="O65" i="24"/>
  <c r="P65" i="24"/>
  <c r="Q65" i="24"/>
  <c r="R65" i="24"/>
  <c r="S65" i="24"/>
  <c r="T65" i="24"/>
  <c r="U65" i="24"/>
  <c r="B66" i="24"/>
  <c r="L66" i="24"/>
  <c r="C66" i="24"/>
  <c r="D66" i="24"/>
  <c r="E66" i="24"/>
  <c r="F66" i="24"/>
  <c r="G66" i="24"/>
  <c r="H66" i="24"/>
  <c r="I66" i="24"/>
  <c r="J66" i="24"/>
  <c r="K66" i="24"/>
  <c r="M66" i="24"/>
  <c r="N66" i="24"/>
  <c r="O66" i="24"/>
  <c r="P66" i="24"/>
  <c r="Q66" i="24"/>
  <c r="R66" i="24"/>
  <c r="S66" i="24"/>
  <c r="T66" i="24"/>
  <c r="U66" i="24"/>
  <c r="B67" i="24"/>
  <c r="L67" i="24"/>
  <c r="C67" i="24"/>
  <c r="D67" i="24"/>
  <c r="E67" i="24"/>
  <c r="F67" i="24"/>
  <c r="G67" i="24"/>
  <c r="H67" i="24"/>
  <c r="I67" i="24"/>
  <c r="J67" i="24"/>
  <c r="K67" i="24"/>
  <c r="M67" i="24"/>
  <c r="N67" i="24"/>
  <c r="O67" i="24"/>
  <c r="P67" i="24"/>
  <c r="Q67" i="24"/>
  <c r="R67" i="24"/>
  <c r="S67" i="24"/>
  <c r="T67" i="24"/>
  <c r="U67" i="24"/>
  <c r="B68" i="24"/>
  <c r="L68" i="24"/>
  <c r="C68" i="24"/>
  <c r="D68" i="24"/>
  <c r="E68" i="24"/>
  <c r="F68" i="24"/>
  <c r="G68" i="24"/>
  <c r="H68" i="24"/>
  <c r="I68" i="24"/>
  <c r="J68" i="24"/>
  <c r="K68" i="24"/>
  <c r="M68" i="24"/>
  <c r="N68" i="24"/>
  <c r="O68" i="24"/>
  <c r="P68" i="24"/>
  <c r="Q68" i="24"/>
  <c r="R68" i="24"/>
  <c r="S68" i="24"/>
  <c r="T68" i="24"/>
  <c r="U68" i="24"/>
  <c r="B69" i="24"/>
  <c r="L69" i="24"/>
  <c r="C69" i="24"/>
  <c r="D69" i="24"/>
  <c r="E69" i="24"/>
  <c r="F69" i="24"/>
  <c r="G69" i="24"/>
  <c r="H69" i="24"/>
  <c r="I69" i="24"/>
  <c r="J69" i="24"/>
  <c r="K69" i="24"/>
  <c r="M69" i="24"/>
  <c r="N69" i="24"/>
  <c r="O69" i="24"/>
  <c r="P69" i="24"/>
  <c r="Q69" i="24"/>
  <c r="R69" i="24"/>
  <c r="S69" i="24"/>
  <c r="T69" i="24"/>
  <c r="U69" i="24"/>
  <c r="B70" i="24"/>
  <c r="L70" i="24"/>
  <c r="C70" i="24"/>
  <c r="D70" i="24"/>
  <c r="E70" i="24"/>
  <c r="F70" i="24"/>
  <c r="G70" i="24"/>
  <c r="H70" i="24"/>
  <c r="I70" i="24"/>
  <c r="J70" i="24"/>
  <c r="K70" i="24"/>
  <c r="M70" i="24"/>
  <c r="N70" i="24"/>
  <c r="O70" i="24"/>
  <c r="P70" i="24"/>
  <c r="Q70" i="24"/>
  <c r="R70" i="24"/>
  <c r="S70" i="24"/>
  <c r="T70" i="24"/>
  <c r="U70" i="24"/>
  <c r="B71" i="24"/>
  <c r="L71" i="24"/>
  <c r="C71" i="24"/>
  <c r="D71" i="24"/>
  <c r="E71" i="24"/>
  <c r="F71" i="24"/>
  <c r="G71" i="24"/>
  <c r="H71" i="24"/>
  <c r="I71" i="24"/>
  <c r="J71" i="24"/>
  <c r="K71" i="24"/>
  <c r="M71" i="24"/>
  <c r="N71" i="24"/>
  <c r="O71" i="24"/>
  <c r="P71" i="24"/>
  <c r="Q71" i="24"/>
  <c r="R71" i="24"/>
  <c r="S71" i="24"/>
  <c r="T71" i="24"/>
  <c r="U71" i="24"/>
  <c r="B72" i="24"/>
  <c r="L72" i="24"/>
  <c r="C72" i="24"/>
  <c r="D72" i="24"/>
  <c r="E72" i="24"/>
  <c r="F72" i="24"/>
  <c r="G72" i="24"/>
  <c r="H72" i="24"/>
  <c r="I72" i="24"/>
  <c r="J72" i="24"/>
  <c r="K72" i="24"/>
  <c r="M72" i="24"/>
  <c r="N72" i="24"/>
  <c r="O72" i="24"/>
  <c r="P72" i="24"/>
  <c r="Q72" i="24"/>
  <c r="R72" i="24"/>
  <c r="S72" i="24"/>
  <c r="T72" i="24"/>
  <c r="U72" i="24"/>
  <c r="B73" i="24"/>
  <c r="L73" i="24"/>
  <c r="C73" i="24"/>
  <c r="D73" i="24"/>
  <c r="E73" i="24"/>
  <c r="F73" i="24"/>
  <c r="G73" i="24"/>
  <c r="H73" i="24"/>
  <c r="I73" i="24"/>
  <c r="J73" i="24"/>
  <c r="K73" i="24"/>
  <c r="M73" i="24"/>
  <c r="N73" i="24"/>
  <c r="O73" i="24"/>
  <c r="P73" i="24"/>
  <c r="Q73" i="24"/>
  <c r="R73" i="24"/>
  <c r="S73" i="24"/>
  <c r="T73" i="24"/>
  <c r="U73" i="24"/>
  <c r="B74" i="24"/>
  <c r="L74" i="24"/>
  <c r="C74" i="24"/>
  <c r="D74" i="24"/>
  <c r="E74" i="24"/>
  <c r="F74" i="24"/>
  <c r="G74" i="24"/>
  <c r="H74" i="24"/>
  <c r="I74" i="24"/>
  <c r="J74" i="24"/>
  <c r="K74" i="24"/>
  <c r="M74" i="24"/>
  <c r="N74" i="24"/>
  <c r="O74" i="24"/>
  <c r="P74" i="24"/>
  <c r="Q74" i="24"/>
  <c r="R74" i="24"/>
  <c r="S74" i="24"/>
  <c r="T74" i="24"/>
  <c r="U74" i="24"/>
  <c r="B75" i="24"/>
  <c r="L75" i="24"/>
  <c r="C75" i="24"/>
  <c r="D75" i="24"/>
  <c r="E75" i="24"/>
  <c r="F75" i="24"/>
  <c r="G75" i="24"/>
  <c r="H75" i="24"/>
  <c r="I75" i="24"/>
  <c r="J75" i="24"/>
  <c r="K75" i="24"/>
  <c r="M75" i="24"/>
  <c r="N75" i="24"/>
  <c r="O75" i="24"/>
  <c r="P75" i="24"/>
  <c r="Q75" i="24"/>
  <c r="R75" i="24"/>
  <c r="S75" i="24"/>
  <c r="T75" i="24"/>
  <c r="U75" i="24"/>
  <c r="B76" i="24"/>
  <c r="L76" i="24"/>
  <c r="C76" i="24"/>
  <c r="D76" i="24"/>
  <c r="E76" i="24"/>
  <c r="F76" i="24"/>
  <c r="G76" i="24"/>
  <c r="H76" i="24"/>
  <c r="I76" i="24"/>
  <c r="J76" i="24"/>
  <c r="K76" i="24"/>
  <c r="M76" i="24"/>
  <c r="N76" i="24"/>
  <c r="O76" i="24"/>
  <c r="P76" i="24"/>
  <c r="Q76" i="24"/>
  <c r="R76" i="24"/>
  <c r="S76" i="24"/>
  <c r="T76" i="24"/>
  <c r="U76" i="24"/>
  <c r="B77" i="24"/>
  <c r="L77" i="24"/>
  <c r="C77" i="24"/>
  <c r="D77" i="24"/>
  <c r="E77" i="24"/>
  <c r="F77" i="24"/>
  <c r="G77" i="24"/>
  <c r="H77" i="24"/>
  <c r="I77" i="24"/>
  <c r="J77" i="24"/>
  <c r="K77" i="24"/>
  <c r="M77" i="24"/>
  <c r="N77" i="24"/>
  <c r="O77" i="24"/>
  <c r="P77" i="24"/>
  <c r="Q77" i="24"/>
  <c r="R77" i="24"/>
  <c r="S77" i="24"/>
  <c r="T77" i="24"/>
  <c r="U77" i="24"/>
  <c r="B78" i="24"/>
  <c r="L78" i="24"/>
  <c r="C78" i="24"/>
  <c r="D78" i="24"/>
  <c r="E78" i="24"/>
  <c r="F78" i="24"/>
  <c r="G78" i="24"/>
  <c r="H78" i="24"/>
  <c r="I78" i="24"/>
  <c r="J78" i="24"/>
  <c r="K78" i="24"/>
  <c r="M78" i="24"/>
  <c r="N78" i="24"/>
  <c r="O78" i="24"/>
  <c r="P78" i="24"/>
  <c r="Q78" i="24"/>
  <c r="R78" i="24"/>
  <c r="S78" i="24"/>
  <c r="T78" i="24"/>
  <c r="U78" i="24"/>
  <c r="B79" i="24"/>
  <c r="L79" i="24"/>
  <c r="C79" i="24"/>
  <c r="D79" i="24"/>
  <c r="E79" i="24"/>
  <c r="F79" i="24"/>
  <c r="G79" i="24"/>
  <c r="H79" i="24"/>
  <c r="I79" i="24"/>
  <c r="J79" i="24"/>
  <c r="K79" i="24"/>
  <c r="M79" i="24"/>
  <c r="N79" i="24"/>
  <c r="O79" i="24"/>
  <c r="P79" i="24"/>
  <c r="Q79" i="24"/>
  <c r="R79" i="24"/>
  <c r="S79" i="24"/>
  <c r="T79" i="24"/>
  <c r="U79" i="24"/>
  <c r="B80" i="24"/>
  <c r="L80" i="24"/>
  <c r="C80" i="24"/>
  <c r="D80" i="24"/>
  <c r="E80" i="24"/>
  <c r="F80" i="24"/>
  <c r="G80" i="24"/>
  <c r="H80" i="24"/>
  <c r="I80" i="24"/>
  <c r="J80" i="24"/>
  <c r="K80" i="24"/>
  <c r="M80" i="24"/>
  <c r="N80" i="24"/>
  <c r="O80" i="24"/>
  <c r="P80" i="24"/>
  <c r="Q80" i="24"/>
  <c r="R80" i="24"/>
  <c r="S80" i="24"/>
  <c r="T80" i="24"/>
  <c r="U80" i="24"/>
  <c r="B81" i="24"/>
  <c r="L81" i="24"/>
  <c r="C81" i="24"/>
  <c r="D81" i="24"/>
  <c r="E81" i="24"/>
  <c r="F81" i="24"/>
  <c r="G81" i="24"/>
  <c r="H81" i="24"/>
  <c r="I81" i="24"/>
  <c r="J81" i="24"/>
  <c r="K81" i="24"/>
  <c r="M81" i="24"/>
  <c r="N81" i="24"/>
  <c r="O81" i="24"/>
  <c r="P81" i="24"/>
  <c r="Q81" i="24"/>
  <c r="R81" i="24"/>
  <c r="S81" i="24"/>
  <c r="T81" i="24"/>
  <c r="U81" i="24"/>
  <c r="B82" i="24"/>
  <c r="L82" i="24"/>
  <c r="C82" i="24"/>
  <c r="D82" i="24"/>
  <c r="E82" i="24"/>
  <c r="F82" i="24"/>
  <c r="G82" i="24"/>
  <c r="H82" i="24"/>
  <c r="I82" i="24"/>
  <c r="J82" i="24"/>
  <c r="K82" i="24"/>
  <c r="M82" i="24"/>
  <c r="N82" i="24"/>
  <c r="O82" i="24"/>
  <c r="P82" i="24"/>
  <c r="Q82" i="24"/>
  <c r="R82" i="24"/>
  <c r="S82" i="24"/>
  <c r="T82" i="24"/>
  <c r="U82" i="24"/>
  <c r="B83" i="24"/>
  <c r="L83" i="24"/>
  <c r="C83" i="24"/>
  <c r="D83" i="24"/>
  <c r="E83" i="24"/>
  <c r="F83" i="24"/>
  <c r="G83" i="24"/>
  <c r="H83" i="24"/>
  <c r="I83" i="24"/>
  <c r="J83" i="24"/>
  <c r="K83" i="24"/>
  <c r="M83" i="24"/>
  <c r="N83" i="24"/>
  <c r="O83" i="24"/>
  <c r="P83" i="24"/>
  <c r="Q83" i="24"/>
  <c r="R83" i="24"/>
  <c r="S83" i="24"/>
  <c r="T83" i="24"/>
  <c r="U83" i="24"/>
  <c r="B84" i="24"/>
  <c r="L84" i="24"/>
  <c r="C84" i="24"/>
  <c r="D84" i="24"/>
  <c r="E84" i="24"/>
  <c r="F84" i="24"/>
  <c r="G84" i="24"/>
  <c r="H84" i="24"/>
  <c r="I84" i="24"/>
  <c r="J84" i="24"/>
  <c r="K84" i="24"/>
  <c r="M84" i="24"/>
  <c r="N84" i="24"/>
  <c r="O84" i="24"/>
  <c r="P84" i="24"/>
  <c r="Q84" i="24"/>
  <c r="R84" i="24"/>
  <c r="S84" i="24"/>
  <c r="T84" i="24"/>
  <c r="U84" i="24"/>
  <c r="B85" i="24"/>
  <c r="L85" i="24"/>
  <c r="C85" i="24"/>
  <c r="D85" i="24"/>
  <c r="E85" i="24"/>
  <c r="F85" i="24"/>
  <c r="G85" i="24"/>
  <c r="H85" i="24"/>
  <c r="I85" i="24"/>
  <c r="J85" i="24"/>
  <c r="K85" i="24"/>
  <c r="M85" i="24"/>
  <c r="N85" i="24"/>
  <c r="O85" i="24"/>
  <c r="P85" i="24"/>
  <c r="Q85" i="24"/>
  <c r="R85" i="24"/>
  <c r="S85" i="24"/>
  <c r="T85" i="24"/>
  <c r="U85" i="24"/>
  <c r="B86" i="24"/>
  <c r="L86" i="24"/>
  <c r="C86" i="24"/>
  <c r="D86" i="24"/>
  <c r="E86" i="24"/>
  <c r="F86" i="24"/>
  <c r="G86" i="24"/>
  <c r="H86" i="24"/>
  <c r="I86" i="24"/>
  <c r="J86" i="24"/>
  <c r="K86" i="24"/>
  <c r="M86" i="24"/>
  <c r="N86" i="24"/>
  <c r="O86" i="24"/>
  <c r="P86" i="24"/>
  <c r="Q86" i="24"/>
  <c r="R86" i="24"/>
  <c r="S86" i="24"/>
  <c r="T86" i="24"/>
  <c r="U86" i="24"/>
  <c r="B87" i="24"/>
  <c r="L87" i="24"/>
  <c r="C87" i="24"/>
  <c r="D87" i="24"/>
  <c r="E87" i="24"/>
  <c r="F87" i="24"/>
  <c r="G87" i="24"/>
  <c r="H87" i="24"/>
  <c r="I87" i="24"/>
  <c r="J87" i="24"/>
  <c r="K87" i="24"/>
  <c r="M87" i="24"/>
  <c r="N87" i="24"/>
  <c r="O87" i="24"/>
  <c r="P87" i="24"/>
  <c r="Q87" i="24"/>
  <c r="R87" i="24"/>
  <c r="S87" i="24"/>
  <c r="T87" i="24"/>
  <c r="U87" i="24"/>
  <c r="B88" i="24"/>
  <c r="L88" i="24"/>
  <c r="C88" i="24"/>
  <c r="D88" i="24"/>
  <c r="E88" i="24"/>
  <c r="F88" i="24"/>
  <c r="G88" i="24"/>
  <c r="H88" i="24"/>
  <c r="I88" i="24"/>
  <c r="J88" i="24"/>
  <c r="K88" i="24"/>
  <c r="M88" i="24"/>
  <c r="N88" i="24"/>
  <c r="O88" i="24"/>
  <c r="P88" i="24"/>
  <c r="Q88" i="24"/>
  <c r="R88" i="24"/>
  <c r="S88" i="24"/>
  <c r="T88" i="24"/>
  <c r="U88" i="24"/>
  <c r="B89" i="24"/>
  <c r="L89" i="24"/>
  <c r="C89" i="24"/>
  <c r="D89" i="24"/>
  <c r="E89" i="24"/>
  <c r="F89" i="24"/>
  <c r="G89" i="24"/>
  <c r="H89" i="24"/>
  <c r="I89" i="24"/>
  <c r="J89" i="24"/>
  <c r="K89" i="24"/>
  <c r="M89" i="24"/>
  <c r="N89" i="24"/>
  <c r="O89" i="24"/>
  <c r="P89" i="24"/>
  <c r="Q89" i="24"/>
  <c r="R89" i="24"/>
  <c r="S89" i="24"/>
  <c r="T89" i="24"/>
  <c r="U89" i="24"/>
  <c r="B90" i="24"/>
  <c r="L90" i="24"/>
  <c r="C90" i="24"/>
  <c r="D90" i="24"/>
  <c r="E90" i="24"/>
  <c r="F90" i="24"/>
  <c r="G90" i="24"/>
  <c r="H90" i="24"/>
  <c r="I90" i="24"/>
  <c r="J90" i="24"/>
  <c r="K90" i="24"/>
  <c r="M90" i="24"/>
  <c r="N90" i="24"/>
  <c r="O90" i="24"/>
  <c r="P90" i="24"/>
  <c r="Q90" i="24"/>
  <c r="R90" i="24"/>
  <c r="S90" i="24"/>
  <c r="T90" i="24"/>
  <c r="U90" i="24"/>
  <c r="B91" i="24"/>
  <c r="L91" i="24"/>
  <c r="C91" i="24"/>
  <c r="D91" i="24"/>
  <c r="E91" i="24"/>
  <c r="F91" i="24"/>
  <c r="G91" i="24"/>
  <c r="H91" i="24"/>
  <c r="I91" i="24"/>
  <c r="J91" i="24"/>
  <c r="K91" i="24"/>
  <c r="M91" i="24"/>
  <c r="N91" i="24"/>
  <c r="O91" i="24"/>
  <c r="P91" i="24"/>
  <c r="Q91" i="24"/>
  <c r="R91" i="24"/>
  <c r="S91" i="24"/>
  <c r="T91" i="24"/>
  <c r="U91" i="24"/>
  <c r="B92" i="24"/>
  <c r="L92" i="24"/>
  <c r="C92" i="24"/>
  <c r="D92" i="24"/>
  <c r="E92" i="24"/>
  <c r="F92" i="24"/>
  <c r="G92" i="24"/>
  <c r="H92" i="24"/>
  <c r="I92" i="24"/>
  <c r="J92" i="24"/>
  <c r="K92" i="24"/>
  <c r="M92" i="24"/>
  <c r="N92" i="24"/>
  <c r="O92" i="24"/>
  <c r="P92" i="24"/>
  <c r="Q92" i="24"/>
  <c r="R92" i="24"/>
  <c r="S92" i="24"/>
  <c r="T92" i="24"/>
  <c r="U92" i="24"/>
  <c r="B93" i="24"/>
  <c r="L93" i="24"/>
  <c r="C93" i="24"/>
  <c r="D93" i="24"/>
  <c r="E93" i="24"/>
  <c r="F93" i="24"/>
  <c r="G93" i="24"/>
  <c r="H93" i="24"/>
  <c r="I93" i="24"/>
  <c r="J93" i="24"/>
  <c r="K93" i="24"/>
  <c r="M93" i="24"/>
  <c r="N93" i="24"/>
  <c r="O93" i="24"/>
  <c r="P93" i="24"/>
  <c r="Q93" i="24"/>
  <c r="R93" i="24"/>
  <c r="S93" i="24"/>
  <c r="T93" i="24"/>
  <c r="U93" i="24"/>
  <c r="B94" i="24"/>
  <c r="L94" i="24"/>
  <c r="C94" i="24"/>
  <c r="D94" i="24"/>
  <c r="E94" i="24"/>
  <c r="F94" i="24"/>
  <c r="G94" i="24"/>
  <c r="H94" i="24"/>
  <c r="I94" i="24"/>
  <c r="J94" i="24"/>
  <c r="K94" i="24"/>
  <c r="M94" i="24"/>
  <c r="N94" i="24"/>
  <c r="O94" i="24"/>
  <c r="P94" i="24"/>
  <c r="Q94" i="24"/>
  <c r="R94" i="24"/>
  <c r="S94" i="24"/>
  <c r="T94" i="24"/>
  <c r="U94" i="24"/>
  <c r="B95" i="24"/>
  <c r="L95" i="24"/>
  <c r="C95" i="24"/>
  <c r="D95" i="24"/>
  <c r="E95" i="24"/>
  <c r="F95" i="24"/>
  <c r="G95" i="24"/>
  <c r="H95" i="24"/>
  <c r="I95" i="24"/>
  <c r="J95" i="24"/>
  <c r="K95" i="24"/>
  <c r="M95" i="24"/>
  <c r="N95" i="24"/>
  <c r="O95" i="24"/>
  <c r="P95" i="24"/>
  <c r="Q95" i="24"/>
  <c r="R95" i="24"/>
  <c r="S95" i="24"/>
  <c r="T95" i="24"/>
  <c r="U95" i="24"/>
  <c r="B96" i="24"/>
  <c r="L96" i="24"/>
  <c r="C96" i="24"/>
  <c r="D96" i="24"/>
  <c r="E96" i="24"/>
  <c r="F96" i="24"/>
  <c r="G96" i="24"/>
  <c r="H96" i="24"/>
  <c r="I96" i="24"/>
  <c r="J96" i="24"/>
  <c r="K96" i="24"/>
  <c r="M96" i="24"/>
  <c r="N96" i="24"/>
  <c r="O96" i="24"/>
  <c r="P96" i="24"/>
  <c r="Q96" i="24"/>
  <c r="R96" i="24"/>
  <c r="S96" i="24"/>
  <c r="T96" i="24"/>
  <c r="U96" i="24"/>
  <c r="B97" i="24"/>
  <c r="L97" i="24"/>
  <c r="C97" i="24"/>
  <c r="D97" i="24"/>
  <c r="E97" i="24"/>
  <c r="F97" i="24"/>
  <c r="G97" i="24"/>
  <c r="H97" i="24"/>
  <c r="I97" i="24"/>
  <c r="J97" i="24"/>
  <c r="K97" i="24"/>
  <c r="M97" i="24"/>
  <c r="N97" i="24"/>
  <c r="O97" i="24"/>
  <c r="P97" i="24"/>
  <c r="Q97" i="24"/>
  <c r="R97" i="24"/>
  <c r="S97" i="24"/>
  <c r="T97" i="24"/>
  <c r="U97" i="24"/>
  <c r="B98" i="24"/>
  <c r="L98" i="24"/>
  <c r="C98" i="24"/>
  <c r="D98" i="24"/>
  <c r="E98" i="24"/>
  <c r="F98" i="24"/>
  <c r="G98" i="24"/>
  <c r="H98" i="24"/>
  <c r="I98" i="24"/>
  <c r="J98" i="24"/>
  <c r="K98" i="24"/>
  <c r="M98" i="24"/>
  <c r="N98" i="24"/>
  <c r="O98" i="24"/>
  <c r="P98" i="24"/>
  <c r="Q98" i="24"/>
  <c r="R98" i="24"/>
  <c r="S98" i="24"/>
  <c r="T98" i="24"/>
  <c r="U98" i="24"/>
  <c r="B99" i="24"/>
  <c r="L99" i="24"/>
  <c r="C99" i="24"/>
  <c r="D99" i="24"/>
  <c r="E99" i="24"/>
  <c r="F99" i="24"/>
  <c r="G99" i="24"/>
  <c r="H99" i="24"/>
  <c r="I99" i="24"/>
  <c r="J99" i="24"/>
  <c r="K99" i="24"/>
  <c r="M99" i="24"/>
  <c r="N99" i="24"/>
  <c r="O99" i="24"/>
  <c r="P99" i="24"/>
  <c r="Q99" i="24"/>
  <c r="R99" i="24"/>
  <c r="S99" i="24"/>
  <c r="T99" i="24"/>
  <c r="U99" i="24"/>
  <c r="B100" i="24"/>
  <c r="L100" i="24"/>
  <c r="C100" i="24"/>
  <c r="D100" i="24"/>
  <c r="E100" i="24"/>
  <c r="F100" i="24"/>
  <c r="G100" i="24"/>
  <c r="H100" i="24"/>
  <c r="I100" i="24"/>
  <c r="J100" i="24"/>
  <c r="K100" i="24"/>
  <c r="M100" i="24"/>
  <c r="N100" i="24"/>
  <c r="O100" i="24"/>
  <c r="P100" i="24"/>
  <c r="Q100" i="24"/>
  <c r="R100" i="24"/>
  <c r="S100" i="24"/>
  <c r="T100" i="24"/>
  <c r="U100" i="24"/>
  <c r="B101" i="24"/>
  <c r="L101" i="24"/>
  <c r="C101" i="24"/>
  <c r="D101" i="24"/>
  <c r="E101" i="24"/>
  <c r="F101" i="24"/>
  <c r="G101" i="24"/>
  <c r="H101" i="24"/>
  <c r="I101" i="24"/>
  <c r="J101" i="24"/>
  <c r="K101" i="24"/>
  <c r="M101" i="24"/>
  <c r="N101" i="24"/>
  <c r="O101" i="24"/>
  <c r="P101" i="24"/>
  <c r="Q101" i="24"/>
  <c r="R101" i="24"/>
  <c r="S101" i="24"/>
  <c r="T101" i="24"/>
  <c r="U101" i="24"/>
  <c r="B102" i="24"/>
  <c r="L102" i="24"/>
  <c r="C102" i="24"/>
  <c r="D102" i="24"/>
  <c r="E102" i="24"/>
  <c r="F102" i="24"/>
  <c r="G102" i="24"/>
  <c r="H102" i="24"/>
  <c r="I102" i="24"/>
  <c r="J102" i="24"/>
  <c r="K102" i="24"/>
  <c r="M102" i="24"/>
  <c r="N102" i="24"/>
  <c r="O102" i="24"/>
  <c r="P102" i="24"/>
  <c r="Q102" i="24"/>
  <c r="R102" i="24"/>
  <c r="S102" i="24"/>
  <c r="T102" i="24"/>
  <c r="U102" i="24"/>
  <c r="B103" i="24"/>
  <c r="L103" i="24"/>
  <c r="C103" i="24"/>
  <c r="D103" i="24"/>
  <c r="E103" i="24"/>
  <c r="F103" i="24"/>
  <c r="G103" i="24"/>
  <c r="H103" i="24"/>
  <c r="I103" i="24"/>
  <c r="J103" i="24"/>
  <c r="K103" i="24"/>
  <c r="M103" i="24"/>
  <c r="N103" i="24"/>
  <c r="O103" i="24"/>
  <c r="P103" i="24"/>
  <c r="Q103" i="24"/>
  <c r="R103" i="24"/>
  <c r="S103" i="24"/>
  <c r="T103" i="24"/>
  <c r="U103" i="24"/>
  <c r="B104" i="24"/>
  <c r="L104" i="24"/>
  <c r="C104" i="24"/>
  <c r="D104" i="24"/>
  <c r="E104" i="24"/>
  <c r="F104" i="24"/>
  <c r="G104" i="24"/>
  <c r="H104" i="24"/>
  <c r="I104" i="24"/>
  <c r="J104" i="24"/>
  <c r="K104" i="24"/>
  <c r="M104" i="24"/>
  <c r="N104" i="24"/>
  <c r="O104" i="24"/>
  <c r="P104" i="24"/>
  <c r="Q104" i="24"/>
  <c r="R104" i="24"/>
  <c r="S104" i="24"/>
  <c r="T104" i="24"/>
  <c r="U104" i="24"/>
  <c r="B105" i="24"/>
  <c r="L105" i="24"/>
  <c r="C105" i="24"/>
  <c r="D105" i="24"/>
  <c r="E105" i="24"/>
  <c r="F105" i="24"/>
  <c r="G105" i="24"/>
  <c r="H105" i="24"/>
  <c r="I105" i="24"/>
  <c r="J105" i="24"/>
  <c r="K105" i="24"/>
  <c r="M105" i="24"/>
  <c r="N105" i="24"/>
  <c r="O105" i="24"/>
  <c r="P105" i="24"/>
  <c r="Q105" i="24"/>
  <c r="R105" i="24"/>
  <c r="S105" i="24"/>
  <c r="T105" i="24"/>
  <c r="U105" i="24"/>
  <c r="B106" i="24"/>
  <c r="L106" i="24"/>
  <c r="C106" i="24"/>
  <c r="D106" i="24"/>
  <c r="E106" i="24"/>
  <c r="F106" i="24"/>
  <c r="G106" i="24"/>
  <c r="H106" i="24"/>
  <c r="I106" i="24"/>
  <c r="J106" i="24"/>
  <c r="K106" i="24"/>
  <c r="M106" i="24"/>
  <c r="N106" i="24"/>
  <c r="O106" i="24"/>
  <c r="P106" i="24"/>
  <c r="Q106" i="24"/>
  <c r="R106" i="24"/>
  <c r="S106" i="24"/>
  <c r="T106" i="24"/>
  <c r="U106" i="24"/>
  <c r="B107" i="24"/>
  <c r="L107" i="24"/>
  <c r="C107" i="24"/>
  <c r="D107" i="24"/>
  <c r="E107" i="24"/>
  <c r="F107" i="24"/>
  <c r="G107" i="24"/>
  <c r="H107" i="24"/>
  <c r="I107" i="24"/>
  <c r="J107" i="24"/>
  <c r="K107" i="24"/>
  <c r="M107" i="24"/>
  <c r="N107" i="24"/>
  <c r="O107" i="24"/>
  <c r="P107" i="24"/>
  <c r="Q107" i="24"/>
  <c r="R107" i="24"/>
  <c r="S107" i="24"/>
  <c r="T107" i="24"/>
  <c r="U107" i="24"/>
  <c r="B108" i="24"/>
  <c r="L108" i="24"/>
  <c r="C108" i="24"/>
  <c r="D108" i="24"/>
  <c r="E108" i="24"/>
  <c r="F108" i="24"/>
  <c r="G108" i="24"/>
  <c r="H108" i="24"/>
  <c r="I108" i="24"/>
  <c r="J108" i="24"/>
  <c r="K108" i="24"/>
  <c r="M108" i="24"/>
  <c r="N108" i="24"/>
  <c r="O108" i="24"/>
  <c r="P108" i="24"/>
  <c r="Q108" i="24"/>
  <c r="R108" i="24"/>
  <c r="S108" i="24"/>
  <c r="T108" i="24"/>
  <c r="U108" i="24"/>
  <c r="B109" i="24"/>
  <c r="L109" i="24"/>
  <c r="C109" i="24"/>
  <c r="D109" i="24"/>
  <c r="E109" i="24"/>
  <c r="F109" i="24"/>
  <c r="G109" i="24"/>
  <c r="H109" i="24"/>
  <c r="I109" i="24"/>
  <c r="J109" i="24"/>
  <c r="K109" i="24"/>
  <c r="M109" i="24"/>
  <c r="N109" i="24"/>
  <c r="O109" i="24"/>
  <c r="P109" i="24"/>
  <c r="Q109" i="24"/>
  <c r="R109" i="24"/>
  <c r="S109" i="24"/>
  <c r="T109" i="24"/>
  <c r="U109" i="24"/>
  <c r="B110" i="24"/>
  <c r="L110" i="24"/>
  <c r="C110" i="24"/>
  <c r="D110" i="24"/>
  <c r="E110" i="24"/>
  <c r="F110" i="24"/>
  <c r="G110" i="24"/>
  <c r="H110" i="24"/>
  <c r="I110" i="24"/>
  <c r="J110" i="24"/>
  <c r="K110" i="24"/>
  <c r="M110" i="24"/>
  <c r="N110" i="24"/>
  <c r="O110" i="24"/>
  <c r="P110" i="24"/>
  <c r="Q110" i="24"/>
  <c r="R110" i="24"/>
  <c r="S110" i="24"/>
  <c r="T110" i="24"/>
  <c r="U110" i="24"/>
  <c r="B111" i="24"/>
  <c r="L111" i="24"/>
  <c r="C111" i="24"/>
  <c r="D111" i="24"/>
  <c r="E111" i="24"/>
  <c r="F111" i="24"/>
  <c r="G111" i="24"/>
  <c r="H111" i="24"/>
  <c r="I111" i="24"/>
  <c r="J111" i="24"/>
  <c r="K111" i="24"/>
  <c r="M111" i="24"/>
  <c r="N111" i="24"/>
  <c r="O111" i="24"/>
  <c r="P111" i="24"/>
  <c r="Q111" i="24"/>
  <c r="R111" i="24"/>
  <c r="S111" i="24"/>
  <c r="T111" i="24"/>
  <c r="U111" i="24"/>
  <c r="B112" i="24"/>
  <c r="L112" i="24"/>
  <c r="C112" i="24"/>
  <c r="D112" i="24"/>
  <c r="E112" i="24"/>
  <c r="F112" i="24"/>
  <c r="G112" i="24"/>
  <c r="H112" i="24"/>
  <c r="I112" i="24"/>
  <c r="J112" i="24"/>
  <c r="K112" i="24"/>
  <c r="M112" i="24"/>
  <c r="N112" i="24"/>
  <c r="O112" i="24"/>
  <c r="P112" i="24"/>
  <c r="Q112" i="24"/>
  <c r="R112" i="24"/>
  <c r="S112" i="24"/>
  <c r="T112" i="24"/>
  <c r="U112" i="24"/>
  <c r="B113" i="24"/>
  <c r="L113" i="24"/>
  <c r="C113" i="24"/>
  <c r="D113" i="24"/>
  <c r="E113" i="24"/>
  <c r="F113" i="24"/>
  <c r="G113" i="24"/>
  <c r="H113" i="24"/>
  <c r="I113" i="24"/>
  <c r="J113" i="24"/>
  <c r="K113" i="24"/>
  <c r="M113" i="24"/>
  <c r="N113" i="24"/>
  <c r="O113" i="24"/>
  <c r="P113" i="24"/>
  <c r="Q113" i="24"/>
  <c r="R113" i="24"/>
  <c r="S113" i="24"/>
  <c r="T113" i="24"/>
  <c r="U113" i="24"/>
  <c r="B114" i="24"/>
  <c r="L114" i="24"/>
  <c r="C114" i="24"/>
  <c r="D114" i="24"/>
  <c r="E114" i="24"/>
  <c r="F114" i="24"/>
  <c r="G114" i="24"/>
  <c r="H114" i="24"/>
  <c r="I114" i="24"/>
  <c r="J114" i="24"/>
  <c r="K114" i="24"/>
  <c r="M114" i="24"/>
  <c r="N114" i="24"/>
  <c r="O114" i="24"/>
  <c r="P114" i="24"/>
  <c r="Q114" i="24"/>
  <c r="R114" i="24"/>
  <c r="S114" i="24"/>
  <c r="T114" i="24"/>
  <c r="U114" i="24"/>
  <c r="B115" i="24"/>
  <c r="L115" i="24"/>
  <c r="C115" i="24"/>
  <c r="D115" i="24"/>
  <c r="E115" i="24"/>
  <c r="F115" i="24"/>
  <c r="G115" i="24"/>
  <c r="H115" i="24"/>
  <c r="I115" i="24"/>
  <c r="J115" i="24"/>
  <c r="K115" i="24"/>
  <c r="M115" i="24"/>
  <c r="N115" i="24"/>
  <c r="O115" i="24"/>
  <c r="P115" i="24"/>
  <c r="Q115" i="24"/>
  <c r="R115" i="24"/>
  <c r="S115" i="24"/>
  <c r="T115" i="24"/>
  <c r="U115" i="24"/>
  <c r="B116" i="24"/>
  <c r="L116" i="24"/>
  <c r="C116" i="24"/>
  <c r="D116" i="24"/>
  <c r="E116" i="24"/>
  <c r="F116" i="24"/>
  <c r="G116" i="24"/>
  <c r="H116" i="24"/>
  <c r="I116" i="24"/>
  <c r="J116" i="24"/>
  <c r="K116" i="24"/>
  <c r="M116" i="24"/>
  <c r="N116" i="24"/>
  <c r="O116" i="24"/>
  <c r="P116" i="24"/>
  <c r="Q116" i="24"/>
  <c r="R116" i="24"/>
  <c r="S116" i="24"/>
  <c r="T116" i="24"/>
  <c r="U116" i="24"/>
  <c r="B117" i="24"/>
  <c r="L117" i="24"/>
  <c r="C117" i="24"/>
  <c r="D117" i="24"/>
  <c r="E117" i="24"/>
  <c r="F117" i="24"/>
  <c r="G117" i="24"/>
  <c r="H117" i="24"/>
  <c r="I117" i="24"/>
  <c r="J117" i="24"/>
  <c r="K117" i="24"/>
  <c r="M117" i="24"/>
  <c r="N117" i="24"/>
  <c r="O117" i="24"/>
  <c r="P117" i="24"/>
  <c r="Q117" i="24"/>
  <c r="R117" i="24"/>
  <c r="S117" i="24"/>
  <c r="T117" i="24"/>
  <c r="U117" i="24"/>
  <c r="B118" i="24"/>
  <c r="L118" i="24"/>
  <c r="C118" i="24"/>
  <c r="D118" i="24"/>
  <c r="E118" i="24"/>
  <c r="F118" i="24"/>
  <c r="G118" i="24"/>
  <c r="H118" i="24"/>
  <c r="I118" i="24"/>
  <c r="J118" i="24"/>
  <c r="K118" i="24"/>
  <c r="M118" i="24"/>
  <c r="N118" i="24"/>
  <c r="O118" i="24"/>
  <c r="P118" i="24"/>
  <c r="Q118" i="24"/>
  <c r="R118" i="24"/>
  <c r="S118" i="24"/>
  <c r="T118" i="24"/>
  <c r="U118" i="24"/>
  <c r="B119" i="24"/>
  <c r="L119" i="24"/>
  <c r="C119" i="24"/>
  <c r="D119" i="24"/>
  <c r="E119" i="24"/>
  <c r="F119" i="24"/>
  <c r="G119" i="24"/>
  <c r="H119" i="24"/>
  <c r="I119" i="24"/>
  <c r="J119" i="24"/>
  <c r="K119" i="24"/>
  <c r="M119" i="24"/>
  <c r="N119" i="24"/>
  <c r="O119" i="24"/>
  <c r="P119" i="24"/>
  <c r="Q119" i="24"/>
  <c r="R119" i="24"/>
  <c r="S119" i="24"/>
  <c r="T119" i="24"/>
  <c r="U119" i="24"/>
  <c r="B120" i="24"/>
  <c r="L120" i="24"/>
  <c r="C120" i="24"/>
  <c r="D120" i="24"/>
  <c r="E120" i="24"/>
  <c r="F120" i="24"/>
  <c r="G120" i="24"/>
  <c r="H120" i="24"/>
  <c r="I120" i="24"/>
  <c r="J120" i="24"/>
  <c r="K120" i="24"/>
  <c r="M120" i="24"/>
  <c r="N120" i="24"/>
  <c r="O120" i="24"/>
  <c r="P120" i="24"/>
  <c r="Q120" i="24"/>
  <c r="R120" i="24"/>
  <c r="S120" i="24"/>
  <c r="T120" i="24"/>
  <c r="U120" i="24"/>
  <c r="B121" i="24"/>
  <c r="L121" i="24"/>
  <c r="C121" i="24"/>
  <c r="D121" i="24"/>
  <c r="E121" i="24"/>
  <c r="F121" i="24"/>
  <c r="G121" i="24"/>
  <c r="H121" i="24"/>
  <c r="I121" i="24"/>
  <c r="J121" i="24"/>
  <c r="K121" i="24"/>
  <c r="M121" i="24"/>
  <c r="N121" i="24"/>
  <c r="O121" i="24"/>
  <c r="P121" i="24"/>
  <c r="Q121" i="24"/>
  <c r="R121" i="24"/>
  <c r="S121" i="24"/>
  <c r="T121" i="24"/>
  <c r="U121" i="24"/>
  <c r="B122" i="24"/>
  <c r="L122" i="24"/>
  <c r="C122" i="24"/>
  <c r="D122" i="24"/>
  <c r="E122" i="24"/>
  <c r="F122" i="24"/>
  <c r="G122" i="24"/>
  <c r="H122" i="24"/>
  <c r="I122" i="24"/>
  <c r="J122" i="24"/>
  <c r="K122" i="24"/>
  <c r="M122" i="24"/>
  <c r="N122" i="24"/>
  <c r="O122" i="24"/>
  <c r="P122" i="24"/>
  <c r="Q122" i="24"/>
  <c r="R122" i="24"/>
  <c r="S122" i="24"/>
  <c r="T122" i="24"/>
  <c r="U122" i="24"/>
  <c r="B123" i="24"/>
  <c r="L123" i="24"/>
  <c r="C123" i="24"/>
  <c r="D123" i="24"/>
  <c r="E123" i="24"/>
  <c r="F123" i="24"/>
  <c r="G123" i="24"/>
  <c r="H123" i="24"/>
  <c r="I123" i="24"/>
  <c r="J123" i="24"/>
  <c r="K123" i="24"/>
  <c r="M123" i="24"/>
  <c r="N123" i="24"/>
  <c r="O123" i="24"/>
  <c r="P123" i="24"/>
  <c r="Q123" i="24"/>
  <c r="R123" i="24"/>
  <c r="S123" i="24"/>
  <c r="T123" i="24"/>
  <c r="U123" i="24"/>
  <c r="B124" i="24"/>
  <c r="L124" i="24"/>
  <c r="C124" i="24"/>
  <c r="D124" i="24"/>
  <c r="E124" i="24"/>
  <c r="F124" i="24"/>
  <c r="G124" i="24"/>
  <c r="H124" i="24"/>
  <c r="I124" i="24"/>
  <c r="J124" i="24"/>
  <c r="K124" i="24"/>
  <c r="M124" i="24"/>
  <c r="N124" i="24"/>
  <c r="O124" i="24"/>
  <c r="P124" i="24"/>
  <c r="Q124" i="24"/>
  <c r="R124" i="24"/>
  <c r="S124" i="24"/>
  <c r="T124" i="24"/>
  <c r="U124" i="24"/>
  <c r="B125" i="24"/>
  <c r="L125" i="24"/>
  <c r="C125" i="24"/>
  <c r="D125" i="24"/>
  <c r="E125" i="24"/>
  <c r="F125" i="24"/>
  <c r="G125" i="24"/>
  <c r="H125" i="24"/>
  <c r="I125" i="24"/>
  <c r="J125" i="24"/>
  <c r="K125" i="24"/>
  <c r="M125" i="24"/>
  <c r="N125" i="24"/>
  <c r="O125" i="24"/>
  <c r="P125" i="24"/>
  <c r="Q125" i="24"/>
  <c r="R125" i="24"/>
  <c r="S125" i="24"/>
  <c r="T125" i="24"/>
  <c r="U125" i="24"/>
  <c r="B126" i="24"/>
  <c r="L126" i="24"/>
  <c r="C126" i="24"/>
  <c r="D126" i="24"/>
  <c r="E126" i="24"/>
  <c r="F126" i="24"/>
  <c r="G126" i="24"/>
  <c r="H126" i="24"/>
  <c r="I126" i="24"/>
  <c r="J126" i="24"/>
  <c r="K126" i="24"/>
  <c r="M126" i="24"/>
  <c r="N126" i="24"/>
  <c r="O126" i="24"/>
  <c r="P126" i="24"/>
  <c r="Q126" i="24"/>
  <c r="R126" i="24"/>
  <c r="S126" i="24"/>
  <c r="T126" i="24"/>
  <c r="U126" i="24"/>
  <c r="B127" i="24"/>
  <c r="L127" i="24"/>
  <c r="C127" i="24"/>
  <c r="D127" i="24"/>
  <c r="E127" i="24"/>
  <c r="F127" i="24"/>
  <c r="G127" i="24"/>
  <c r="H127" i="24"/>
  <c r="I127" i="24"/>
  <c r="J127" i="24"/>
  <c r="K127" i="24"/>
  <c r="M127" i="24"/>
  <c r="N127" i="24"/>
  <c r="O127" i="24"/>
  <c r="P127" i="24"/>
  <c r="Q127" i="24"/>
  <c r="R127" i="24"/>
  <c r="S127" i="24"/>
  <c r="T127" i="24"/>
  <c r="U127" i="24"/>
  <c r="B128" i="24"/>
  <c r="L128" i="24"/>
  <c r="C128" i="24"/>
  <c r="D128" i="24"/>
  <c r="E128" i="24"/>
  <c r="F128" i="24"/>
  <c r="G128" i="24"/>
  <c r="H128" i="24"/>
  <c r="I128" i="24"/>
  <c r="J128" i="24"/>
  <c r="K128" i="24"/>
  <c r="M128" i="24"/>
  <c r="N128" i="24"/>
  <c r="O128" i="24"/>
  <c r="P128" i="24"/>
  <c r="Q128" i="24"/>
  <c r="R128" i="24"/>
  <c r="S128" i="24"/>
  <c r="T128" i="24"/>
  <c r="U128" i="24"/>
  <c r="B129" i="24"/>
  <c r="L129" i="24"/>
  <c r="C129" i="24"/>
  <c r="D129" i="24"/>
  <c r="E129" i="24"/>
  <c r="F129" i="24"/>
  <c r="G129" i="24"/>
  <c r="H129" i="24"/>
  <c r="I129" i="24"/>
  <c r="J129" i="24"/>
  <c r="K129" i="24"/>
  <c r="M129" i="24"/>
  <c r="N129" i="24"/>
  <c r="O129" i="24"/>
  <c r="P129" i="24"/>
  <c r="Q129" i="24"/>
  <c r="R129" i="24"/>
  <c r="S129" i="24"/>
  <c r="T129" i="24"/>
  <c r="U129" i="24"/>
  <c r="B130" i="24"/>
  <c r="L130" i="24"/>
  <c r="C130" i="24"/>
  <c r="D130" i="24"/>
  <c r="E130" i="24"/>
  <c r="F130" i="24"/>
  <c r="G130" i="24"/>
  <c r="H130" i="24"/>
  <c r="I130" i="24"/>
  <c r="J130" i="24"/>
  <c r="K130" i="24"/>
  <c r="M130" i="24"/>
  <c r="N130" i="24"/>
  <c r="O130" i="24"/>
  <c r="P130" i="24"/>
  <c r="Q130" i="24"/>
  <c r="R130" i="24"/>
  <c r="S130" i="24"/>
  <c r="T130" i="24"/>
  <c r="U130" i="24"/>
  <c r="B131" i="24"/>
  <c r="L131" i="24"/>
  <c r="C131" i="24"/>
  <c r="D131" i="24"/>
  <c r="E131" i="24"/>
  <c r="F131" i="24"/>
  <c r="G131" i="24"/>
  <c r="H131" i="24"/>
  <c r="I131" i="24"/>
  <c r="J131" i="24"/>
  <c r="K131" i="24"/>
  <c r="M131" i="24"/>
  <c r="N131" i="24"/>
  <c r="O131" i="24"/>
  <c r="P131" i="24"/>
  <c r="Q131" i="24"/>
  <c r="R131" i="24"/>
  <c r="S131" i="24"/>
  <c r="T131" i="24"/>
  <c r="U131" i="24"/>
  <c r="B132" i="24"/>
  <c r="L132" i="24"/>
  <c r="C132" i="24"/>
  <c r="D132" i="24"/>
  <c r="E132" i="24"/>
  <c r="F132" i="24"/>
  <c r="G132" i="24"/>
  <c r="H132" i="24"/>
  <c r="I132" i="24"/>
  <c r="J132" i="24"/>
  <c r="K132" i="24"/>
  <c r="M132" i="24"/>
  <c r="N132" i="24"/>
  <c r="O132" i="24"/>
  <c r="P132" i="24"/>
  <c r="Q132" i="24"/>
  <c r="R132" i="24"/>
  <c r="S132" i="24"/>
  <c r="T132" i="24"/>
  <c r="U132" i="24"/>
  <c r="B133" i="24"/>
  <c r="L133" i="24"/>
  <c r="C133" i="24"/>
  <c r="D133" i="24"/>
  <c r="E133" i="24"/>
  <c r="F133" i="24"/>
  <c r="G133" i="24"/>
  <c r="H133" i="24"/>
  <c r="I133" i="24"/>
  <c r="J133" i="24"/>
  <c r="K133" i="24"/>
  <c r="M133" i="24"/>
  <c r="N133" i="24"/>
  <c r="O133" i="24"/>
  <c r="P133" i="24"/>
  <c r="Q133" i="24"/>
  <c r="R133" i="24"/>
  <c r="S133" i="24"/>
  <c r="T133" i="24"/>
  <c r="U133" i="24"/>
  <c r="B134" i="24"/>
  <c r="L134" i="24"/>
  <c r="C134" i="24"/>
  <c r="D134" i="24"/>
  <c r="E134" i="24"/>
  <c r="F134" i="24"/>
  <c r="G134" i="24"/>
  <c r="H134" i="24"/>
  <c r="I134" i="24"/>
  <c r="J134" i="24"/>
  <c r="K134" i="24"/>
  <c r="M134" i="24"/>
  <c r="N134" i="24"/>
  <c r="O134" i="24"/>
  <c r="P134" i="24"/>
  <c r="Q134" i="24"/>
  <c r="R134" i="24"/>
  <c r="S134" i="24"/>
  <c r="T134" i="24"/>
  <c r="U134" i="24"/>
  <c r="B135" i="24"/>
  <c r="L135" i="24"/>
  <c r="C135" i="24"/>
  <c r="D135" i="24"/>
  <c r="E135" i="24"/>
  <c r="F135" i="24"/>
  <c r="G135" i="24"/>
  <c r="H135" i="24"/>
  <c r="I135" i="24"/>
  <c r="J135" i="24"/>
  <c r="K135" i="24"/>
  <c r="M135" i="24"/>
  <c r="N135" i="24"/>
  <c r="O135" i="24"/>
  <c r="P135" i="24"/>
  <c r="Q135" i="24"/>
  <c r="R135" i="24"/>
  <c r="S135" i="24"/>
  <c r="T135" i="24"/>
  <c r="U135" i="24"/>
  <c r="B136" i="24"/>
  <c r="L136" i="24"/>
  <c r="C136" i="24"/>
  <c r="D136" i="24"/>
  <c r="E136" i="24"/>
  <c r="F136" i="24"/>
  <c r="G136" i="24"/>
  <c r="H136" i="24"/>
  <c r="I136" i="24"/>
  <c r="J136" i="24"/>
  <c r="K136" i="24"/>
  <c r="M136" i="24"/>
  <c r="N136" i="24"/>
  <c r="O136" i="24"/>
  <c r="P136" i="24"/>
  <c r="Q136" i="24"/>
  <c r="R136" i="24"/>
  <c r="S136" i="24"/>
  <c r="T136" i="24"/>
  <c r="U136" i="24"/>
  <c r="B137" i="24"/>
  <c r="L137" i="24"/>
  <c r="C137" i="24"/>
  <c r="D137" i="24"/>
  <c r="E137" i="24"/>
  <c r="F137" i="24"/>
  <c r="G137" i="24"/>
  <c r="H137" i="24"/>
  <c r="I137" i="24"/>
  <c r="J137" i="24"/>
  <c r="K137" i="24"/>
  <c r="M137" i="24"/>
  <c r="N137" i="24"/>
  <c r="O137" i="24"/>
  <c r="P137" i="24"/>
  <c r="Q137" i="24"/>
  <c r="R137" i="24"/>
  <c r="S137" i="24"/>
  <c r="T137" i="24"/>
  <c r="U137" i="24"/>
  <c r="B138" i="24"/>
  <c r="L138" i="24"/>
  <c r="C138" i="24"/>
  <c r="D138" i="24"/>
  <c r="E138" i="24"/>
  <c r="F138" i="24"/>
  <c r="G138" i="24"/>
  <c r="H138" i="24"/>
  <c r="I138" i="24"/>
  <c r="J138" i="24"/>
  <c r="K138" i="24"/>
  <c r="M138" i="24"/>
  <c r="N138" i="24"/>
  <c r="O138" i="24"/>
  <c r="P138" i="24"/>
  <c r="Q138" i="24"/>
  <c r="R138" i="24"/>
  <c r="S138" i="24"/>
  <c r="T138" i="24"/>
  <c r="U138" i="24"/>
  <c r="B139" i="24"/>
  <c r="L139" i="24"/>
  <c r="C139" i="24"/>
  <c r="D139" i="24"/>
  <c r="E139" i="24"/>
  <c r="F139" i="24"/>
  <c r="G139" i="24"/>
  <c r="H139" i="24"/>
  <c r="I139" i="24"/>
  <c r="J139" i="24"/>
  <c r="K139" i="24"/>
  <c r="M139" i="24"/>
  <c r="N139" i="24"/>
  <c r="O139" i="24"/>
  <c r="P139" i="24"/>
  <c r="Q139" i="24"/>
  <c r="R139" i="24"/>
  <c r="S139" i="24"/>
  <c r="T139" i="24"/>
  <c r="U139" i="24"/>
  <c r="B140" i="24"/>
  <c r="L140" i="24"/>
  <c r="C140" i="24"/>
  <c r="D140" i="24"/>
  <c r="E140" i="24"/>
  <c r="F140" i="24"/>
  <c r="G140" i="24"/>
  <c r="H140" i="24"/>
  <c r="I140" i="24"/>
  <c r="J140" i="24"/>
  <c r="K140" i="24"/>
  <c r="M140" i="24"/>
  <c r="N140" i="24"/>
  <c r="O140" i="24"/>
  <c r="P140" i="24"/>
  <c r="Q140" i="24"/>
  <c r="R140" i="24"/>
  <c r="S140" i="24"/>
  <c r="T140" i="24"/>
  <c r="U140" i="24"/>
  <c r="B141" i="24"/>
  <c r="L141" i="24"/>
  <c r="C141" i="24"/>
  <c r="D141" i="24"/>
  <c r="E141" i="24"/>
  <c r="F141" i="24"/>
  <c r="G141" i="24"/>
  <c r="H141" i="24"/>
  <c r="I141" i="24"/>
  <c r="J141" i="24"/>
  <c r="K141" i="24"/>
  <c r="M141" i="24"/>
  <c r="N141" i="24"/>
  <c r="O141" i="24"/>
  <c r="P141" i="24"/>
  <c r="Q141" i="24"/>
  <c r="R141" i="24"/>
  <c r="S141" i="24"/>
  <c r="T141" i="24"/>
  <c r="U141" i="24"/>
  <c r="B142" i="24"/>
  <c r="L142" i="24"/>
  <c r="C142" i="24"/>
  <c r="D142" i="24"/>
  <c r="E142" i="24"/>
  <c r="F142" i="24"/>
  <c r="G142" i="24"/>
  <c r="H142" i="24"/>
  <c r="I142" i="24"/>
  <c r="J142" i="24"/>
  <c r="K142" i="24"/>
  <c r="M142" i="24"/>
  <c r="N142" i="24"/>
  <c r="O142" i="24"/>
  <c r="P142" i="24"/>
  <c r="Q142" i="24"/>
  <c r="R142" i="24"/>
  <c r="S142" i="24"/>
  <c r="T142" i="24"/>
  <c r="U142" i="24"/>
  <c r="B143" i="24"/>
  <c r="L143" i="24"/>
  <c r="C143" i="24"/>
  <c r="D143" i="24"/>
  <c r="E143" i="24"/>
  <c r="F143" i="24"/>
  <c r="G143" i="24"/>
  <c r="H143" i="24"/>
  <c r="I143" i="24"/>
  <c r="J143" i="24"/>
  <c r="K143" i="24"/>
  <c r="M143" i="24"/>
  <c r="N143" i="24"/>
  <c r="O143" i="24"/>
  <c r="P143" i="24"/>
  <c r="Q143" i="24"/>
  <c r="R143" i="24"/>
  <c r="S143" i="24"/>
  <c r="T143" i="24"/>
  <c r="U143" i="24"/>
  <c r="B144" i="24"/>
  <c r="L144" i="24"/>
  <c r="C144" i="24"/>
  <c r="D144" i="24"/>
  <c r="E144" i="24"/>
  <c r="F144" i="24"/>
  <c r="G144" i="24"/>
  <c r="H144" i="24"/>
  <c r="I144" i="24"/>
  <c r="J144" i="24"/>
  <c r="K144" i="24"/>
  <c r="M144" i="24"/>
  <c r="N144" i="24"/>
  <c r="O144" i="24"/>
  <c r="P144" i="24"/>
  <c r="Q144" i="24"/>
  <c r="R144" i="24"/>
  <c r="S144" i="24"/>
  <c r="T144" i="24"/>
  <c r="U144" i="24"/>
  <c r="B145" i="24"/>
  <c r="L145" i="24"/>
  <c r="C145" i="24"/>
  <c r="D145" i="24"/>
  <c r="E145" i="24"/>
  <c r="F145" i="24"/>
  <c r="G145" i="24"/>
  <c r="H145" i="24"/>
  <c r="I145" i="24"/>
  <c r="J145" i="24"/>
  <c r="K145" i="24"/>
  <c r="M145" i="24"/>
  <c r="N145" i="24"/>
  <c r="O145" i="24"/>
  <c r="P145" i="24"/>
  <c r="Q145" i="24"/>
  <c r="R145" i="24"/>
  <c r="S145" i="24"/>
  <c r="T145" i="24"/>
  <c r="U145" i="24"/>
  <c r="B146" i="24"/>
  <c r="L146" i="24"/>
  <c r="C146" i="24"/>
  <c r="D146" i="24"/>
  <c r="E146" i="24"/>
  <c r="F146" i="24"/>
  <c r="G146" i="24"/>
  <c r="H146" i="24"/>
  <c r="I146" i="24"/>
  <c r="J146" i="24"/>
  <c r="K146" i="24"/>
  <c r="M146" i="24"/>
  <c r="N146" i="24"/>
  <c r="O146" i="24"/>
  <c r="P146" i="24"/>
  <c r="Q146" i="24"/>
  <c r="R146" i="24"/>
  <c r="S146" i="24"/>
  <c r="T146" i="24"/>
  <c r="U146" i="24"/>
  <c r="B147" i="24"/>
  <c r="L147" i="24"/>
  <c r="C147" i="24"/>
  <c r="D147" i="24"/>
  <c r="E147" i="24"/>
  <c r="F147" i="24"/>
  <c r="G147" i="24"/>
  <c r="H147" i="24"/>
  <c r="I147" i="24"/>
  <c r="J147" i="24"/>
  <c r="K147" i="24"/>
  <c r="M147" i="24"/>
  <c r="N147" i="24"/>
  <c r="O147" i="24"/>
  <c r="P147" i="24"/>
  <c r="Q147" i="24"/>
  <c r="R147" i="24"/>
  <c r="S147" i="24"/>
  <c r="T147" i="24"/>
  <c r="U147" i="24"/>
  <c r="B148" i="24"/>
  <c r="L148" i="24"/>
  <c r="C148" i="24"/>
  <c r="D148" i="24"/>
  <c r="E148" i="24"/>
  <c r="F148" i="24"/>
  <c r="G148" i="24"/>
  <c r="H148" i="24"/>
  <c r="I148" i="24"/>
  <c r="J148" i="24"/>
  <c r="K148" i="24"/>
  <c r="M148" i="24"/>
  <c r="N148" i="24"/>
  <c r="O148" i="24"/>
  <c r="P148" i="24"/>
  <c r="Q148" i="24"/>
  <c r="R148" i="24"/>
  <c r="S148" i="24"/>
  <c r="T148" i="24"/>
  <c r="U148" i="24"/>
  <c r="B149" i="24"/>
  <c r="L149" i="24"/>
  <c r="C149" i="24"/>
  <c r="D149" i="24"/>
  <c r="E149" i="24"/>
  <c r="F149" i="24"/>
  <c r="G149" i="24"/>
  <c r="H149" i="24"/>
  <c r="I149" i="24"/>
  <c r="J149" i="24"/>
  <c r="K149" i="24"/>
  <c r="M149" i="24"/>
  <c r="N149" i="24"/>
  <c r="O149" i="24"/>
  <c r="P149" i="24"/>
  <c r="Q149" i="24"/>
  <c r="R149" i="24"/>
  <c r="S149" i="24"/>
  <c r="T149" i="24"/>
  <c r="U149" i="24"/>
  <c r="B150" i="24"/>
  <c r="L150" i="24"/>
  <c r="C150" i="24"/>
  <c r="D150" i="24"/>
  <c r="E150" i="24"/>
  <c r="F150" i="24"/>
  <c r="G150" i="24"/>
  <c r="H150" i="24"/>
  <c r="I150" i="24"/>
  <c r="J150" i="24"/>
  <c r="K150" i="24"/>
  <c r="M150" i="24"/>
  <c r="N150" i="24"/>
  <c r="O150" i="24"/>
  <c r="P150" i="24"/>
  <c r="Q150" i="24"/>
  <c r="R150" i="24"/>
  <c r="S150" i="24"/>
  <c r="T150" i="24"/>
  <c r="U150" i="24"/>
  <c r="B151" i="24"/>
  <c r="L151" i="24"/>
  <c r="C151" i="24"/>
  <c r="D151" i="24"/>
  <c r="E151" i="24"/>
  <c r="F151" i="24"/>
  <c r="G151" i="24"/>
  <c r="H151" i="24"/>
  <c r="I151" i="24"/>
  <c r="J151" i="24"/>
  <c r="K151" i="24"/>
  <c r="M151" i="24"/>
  <c r="N151" i="24"/>
  <c r="O151" i="24"/>
  <c r="P151" i="24"/>
  <c r="Q151" i="24"/>
  <c r="R151" i="24"/>
  <c r="S151" i="24"/>
  <c r="T151" i="24"/>
  <c r="U151" i="24"/>
  <c r="B152" i="24"/>
  <c r="L152" i="24"/>
  <c r="C152" i="24"/>
  <c r="D152" i="24"/>
  <c r="E152" i="24"/>
  <c r="F152" i="24"/>
  <c r="G152" i="24"/>
  <c r="H152" i="24"/>
  <c r="I152" i="24"/>
  <c r="J152" i="24"/>
  <c r="K152" i="24"/>
  <c r="M152" i="24"/>
  <c r="N152" i="24"/>
  <c r="O152" i="24"/>
  <c r="P152" i="24"/>
  <c r="Q152" i="24"/>
  <c r="R152" i="24"/>
  <c r="S152" i="24"/>
  <c r="T152" i="24"/>
  <c r="U152" i="24"/>
  <c r="B153" i="24"/>
  <c r="L153" i="24"/>
  <c r="C153" i="24"/>
  <c r="D153" i="24"/>
  <c r="E153" i="24"/>
  <c r="F153" i="24"/>
  <c r="G153" i="24"/>
  <c r="H153" i="24"/>
  <c r="I153" i="24"/>
  <c r="J153" i="24"/>
  <c r="K153" i="24"/>
  <c r="M153" i="24"/>
  <c r="N153" i="24"/>
  <c r="O153" i="24"/>
  <c r="P153" i="24"/>
  <c r="Q153" i="24"/>
  <c r="R153" i="24"/>
  <c r="S153" i="24"/>
  <c r="T153" i="24"/>
  <c r="U153" i="24"/>
  <c r="B154" i="24"/>
  <c r="L154" i="24"/>
  <c r="C154" i="24"/>
  <c r="D154" i="24"/>
  <c r="E154" i="24"/>
  <c r="F154" i="24"/>
  <c r="G154" i="24"/>
  <c r="H154" i="24"/>
  <c r="I154" i="24"/>
  <c r="J154" i="24"/>
  <c r="K154" i="24"/>
  <c r="M154" i="24"/>
  <c r="N154" i="24"/>
  <c r="O154" i="24"/>
  <c r="P154" i="24"/>
  <c r="Q154" i="24"/>
  <c r="R154" i="24"/>
  <c r="S154" i="24"/>
  <c r="T154" i="24"/>
  <c r="U154" i="24"/>
  <c r="B155" i="24"/>
  <c r="L155" i="24"/>
  <c r="C155" i="24"/>
  <c r="D155" i="24"/>
  <c r="E155" i="24"/>
  <c r="F155" i="24"/>
  <c r="G155" i="24"/>
  <c r="H155" i="24"/>
  <c r="I155" i="24"/>
  <c r="J155" i="24"/>
  <c r="K155" i="24"/>
  <c r="M155" i="24"/>
  <c r="N155" i="24"/>
  <c r="O155" i="24"/>
  <c r="P155" i="24"/>
  <c r="Q155" i="24"/>
  <c r="R155" i="24"/>
  <c r="S155" i="24"/>
  <c r="T155" i="24"/>
  <c r="U155" i="24"/>
  <c r="B156" i="24"/>
  <c r="L156" i="24"/>
  <c r="C156" i="24"/>
  <c r="D156" i="24"/>
  <c r="E156" i="24"/>
  <c r="F156" i="24"/>
  <c r="G156" i="24"/>
  <c r="H156" i="24"/>
  <c r="I156" i="24"/>
  <c r="J156" i="24"/>
  <c r="K156" i="24"/>
  <c r="M156" i="24"/>
  <c r="N156" i="24"/>
  <c r="O156" i="24"/>
  <c r="P156" i="24"/>
  <c r="Q156" i="24"/>
  <c r="R156" i="24"/>
  <c r="S156" i="24"/>
  <c r="T156" i="24"/>
  <c r="U156" i="24"/>
  <c r="B157" i="24"/>
  <c r="L157" i="24"/>
  <c r="C157" i="24"/>
  <c r="D157" i="24"/>
  <c r="E157" i="24"/>
  <c r="F157" i="24"/>
  <c r="G157" i="24"/>
  <c r="H157" i="24"/>
  <c r="I157" i="24"/>
  <c r="J157" i="24"/>
  <c r="K157" i="24"/>
  <c r="M157" i="24"/>
  <c r="N157" i="24"/>
  <c r="O157" i="24"/>
  <c r="P157" i="24"/>
  <c r="Q157" i="24"/>
  <c r="R157" i="24"/>
  <c r="S157" i="24"/>
  <c r="T157" i="24"/>
  <c r="U157" i="24"/>
  <c r="B158" i="24"/>
  <c r="L158" i="24"/>
  <c r="C158" i="24"/>
  <c r="D158" i="24"/>
  <c r="E158" i="24"/>
  <c r="F158" i="24"/>
  <c r="G158" i="24"/>
  <c r="H158" i="24"/>
  <c r="I158" i="24"/>
  <c r="J158" i="24"/>
  <c r="K158" i="24"/>
  <c r="M158" i="24"/>
  <c r="N158" i="24"/>
  <c r="O158" i="24"/>
  <c r="P158" i="24"/>
  <c r="Q158" i="24"/>
  <c r="R158" i="24"/>
  <c r="S158" i="24"/>
  <c r="T158" i="24"/>
  <c r="U158" i="24"/>
  <c r="B159" i="24"/>
  <c r="L159" i="24"/>
  <c r="C159" i="24"/>
  <c r="D159" i="24"/>
  <c r="E159" i="24"/>
  <c r="F159" i="24"/>
  <c r="G159" i="24"/>
  <c r="H159" i="24"/>
  <c r="I159" i="24"/>
  <c r="J159" i="24"/>
  <c r="K159" i="24"/>
  <c r="M159" i="24"/>
  <c r="N159" i="24"/>
  <c r="O159" i="24"/>
  <c r="P159" i="24"/>
  <c r="Q159" i="24"/>
  <c r="R159" i="24"/>
  <c r="S159" i="24"/>
  <c r="T159" i="24"/>
  <c r="U159" i="24"/>
  <c r="B160" i="24"/>
  <c r="L160" i="24"/>
  <c r="C160" i="24"/>
  <c r="D160" i="24"/>
  <c r="E160" i="24"/>
  <c r="F160" i="24"/>
  <c r="G160" i="24"/>
  <c r="H160" i="24"/>
  <c r="I160" i="24"/>
  <c r="J160" i="24"/>
  <c r="K160" i="24"/>
  <c r="M160" i="24"/>
  <c r="N160" i="24"/>
  <c r="O160" i="24"/>
  <c r="P160" i="24"/>
  <c r="Q160" i="24"/>
  <c r="R160" i="24"/>
  <c r="S160" i="24"/>
  <c r="T160" i="24"/>
  <c r="U160" i="24"/>
  <c r="B161" i="24"/>
  <c r="L161" i="24"/>
  <c r="C161" i="24"/>
  <c r="D161" i="24"/>
  <c r="E161" i="24"/>
  <c r="F161" i="24"/>
  <c r="G161" i="24"/>
  <c r="H161" i="24"/>
  <c r="I161" i="24"/>
  <c r="J161" i="24"/>
  <c r="K161" i="24"/>
  <c r="M161" i="24"/>
  <c r="N161" i="24"/>
  <c r="O161" i="24"/>
  <c r="P161" i="24"/>
  <c r="Q161" i="24"/>
  <c r="R161" i="24"/>
  <c r="S161" i="24"/>
  <c r="T161" i="24"/>
  <c r="U161" i="24"/>
  <c r="B162" i="24"/>
  <c r="L162" i="24"/>
  <c r="C162" i="24"/>
  <c r="D162" i="24"/>
  <c r="E162" i="24"/>
  <c r="F162" i="24"/>
  <c r="G162" i="24"/>
  <c r="H162" i="24"/>
  <c r="I162" i="24"/>
  <c r="J162" i="24"/>
  <c r="K162" i="24"/>
  <c r="M162" i="24"/>
  <c r="N162" i="24"/>
  <c r="O162" i="24"/>
  <c r="P162" i="24"/>
  <c r="Q162" i="24"/>
  <c r="R162" i="24"/>
  <c r="S162" i="24"/>
  <c r="T162" i="24"/>
  <c r="U162" i="24"/>
  <c r="B163" i="24"/>
  <c r="L163" i="24"/>
  <c r="C163" i="24"/>
  <c r="D163" i="24"/>
  <c r="E163" i="24"/>
  <c r="F163" i="24"/>
  <c r="G163" i="24"/>
  <c r="H163" i="24"/>
  <c r="I163" i="24"/>
  <c r="J163" i="24"/>
  <c r="K163" i="24"/>
  <c r="M163" i="24"/>
  <c r="N163" i="24"/>
  <c r="O163" i="24"/>
  <c r="P163" i="24"/>
  <c r="Q163" i="24"/>
  <c r="R163" i="24"/>
  <c r="S163" i="24"/>
  <c r="T163" i="24"/>
  <c r="U163" i="24"/>
  <c r="B164" i="24"/>
  <c r="L164" i="24"/>
  <c r="C164" i="24"/>
  <c r="D164" i="24"/>
  <c r="E164" i="24"/>
  <c r="F164" i="24"/>
  <c r="G164" i="24"/>
  <c r="H164" i="24"/>
  <c r="I164" i="24"/>
  <c r="J164" i="24"/>
  <c r="K164" i="24"/>
  <c r="M164" i="24"/>
  <c r="N164" i="24"/>
  <c r="O164" i="24"/>
  <c r="P164" i="24"/>
  <c r="Q164" i="24"/>
  <c r="R164" i="24"/>
  <c r="S164" i="24"/>
  <c r="T164" i="24"/>
  <c r="U164" i="24"/>
  <c r="B165" i="24"/>
  <c r="L165" i="24"/>
  <c r="C165" i="24"/>
  <c r="D165" i="24"/>
  <c r="E165" i="24"/>
  <c r="F165" i="24"/>
  <c r="G165" i="24"/>
  <c r="H165" i="24"/>
  <c r="I165" i="24"/>
  <c r="J165" i="24"/>
  <c r="K165" i="24"/>
  <c r="M165" i="24"/>
  <c r="N165" i="24"/>
  <c r="O165" i="24"/>
  <c r="P165" i="24"/>
  <c r="Q165" i="24"/>
  <c r="R165" i="24"/>
  <c r="S165" i="24"/>
  <c r="T165" i="24"/>
  <c r="U165" i="24"/>
  <c r="B166" i="24"/>
  <c r="L166" i="24"/>
  <c r="C166" i="24"/>
  <c r="D166" i="24"/>
  <c r="E166" i="24"/>
  <c r="F166" i="24"/>
  <c r="G166" i="24"/>
  <c r="H166" i="24"/>
  <c r="I166" i="24"/>
  <c r="J166" i="24"/>
  <c r="K166" i="24"/>
  <c r="M166" i="24"/>
  <c r="N166" i="24"/>
  <c r="O166" i="24"/>
  <c r="P166" i="24"/>
  <c r="Q166" i="24"/>
  <c r="R166" i="24"/>
  <c r="S166" i="24"/>
  <c r="T166" i="24"/>
  <c r="U166" i="24"/>
  <c r="B167" i="24"/>
  <c r="L167" i="24"/>
  <c r="C167" i="24"/>
  <c r="D167" i="24"/>
  <c r="E167" i="24"/>
  <c r="F167" i="24"/>
  <c r="G167" i="24"/>
  <c r="H167" i="24"/>
  <c r="I167" i="24"/>
  <c r="J167" i="24"/>
  <c r="K167" i="24"/>
  <c r="M167" i="24"/>
  <c r="N167" i="24"/>
  <c r="O167" i="24"/>
  <c r="P167" i="24"/>
  <c r="Q167" i="24"/>
  <c r="R167" i="24"/>
  <c r="S167" i="24"/>
  <c r="T167" i="24"/>
  <c r="U167" i="24"/>
  <c r="B168" i="24"/>
  <c r="L168" i="24"/>
  <c r="C168" i="24"/>
  <c r="D168" i="24"/>
  <c r="E168" i="24"/>
  <c r="F168" i="24"/>
  <c r="G168" i="24"/>
  <c r="H168" i="24"/>
  <c r="I168" i="24"/>
  <c r="J168" i="24"/>
  <c r="K168" i="24"/>
  <c r="M168" i="24"/>
  <c r="N168" i="24"/>
  <c r="O168" i="24"/>
  <c r="P168" i="24"/>
  <c r="Q168" i="24"/>
  <c r="R168" i="24"/>
  <c r="S168" i="24"/>
  <c r="T168" i="24"/>
  <c r="U168" i="24"/>
  <c r="B169" i="24"/>
  <c r="L169" i="24"/>
  <c r="C169" i="24"/>
  <c r="D169" i="24"/>
  <c r="E169" i="24"/>
  <c r="F169" i="24"/>
  <c r="G169" i="24"/>
  <c r="H169" i="24"/>
  <c r="I169" i="24"/>
  <c r="J169" i="24"/>
  <c r="K169" i="24"/>
  <c r="M169" i="24"/>
  <c r="N169" i="24"/>
  <c r="O169" i="24"/>
  <c r="P169" i="24"/>
  <c r="Q169" i="24"/>
  <c r="R169" i="24"/>
  <c r="S169" i="24"/>
  <c r="T169" i="24"/>
  <c r="U169" i="24"/>
  <c r="B170" i="24"/>
  <c r="L170" i="24"/>
  <c r="C170" i="24"/>
  <c r="D170" i="24"/>
  <c r="E170" i="24"/>
  <c r="F170" i="24"/>
  <c r="G170" i="24"/>
  <c r="H170" i="24"/>
  <c r="I170" i="24"/>
  <c r="J170" i="24"/>
  <c r="K170" i="24"/>
  <c r="M170" i="24"/>
  <c r="N170" i="24"/>
  <c r="O170" i="24"/>
  <c r="P170" i="24"/>
  <c r="Q170" i="24"/>
  <c r="R170" i="24"/>
  <c r="S170" i="24"/>
  <c r="T170" i="24"/>
  <c r="U170" i="24"/>
  <c r="B171" i="24"/>
  <c r="L171" i="24"/>
  <c r="C171" i="24"/>
  <c r="D171" i="24"/>
  <c r="E171" i="24"/>
  <c r="F171" i="24"/>
  <c r="G171" i="24"/>
  <c r="H171" i="24"/>
  <c r="I171" i="24"/>
  <c r="J171" i="24"/>
  <c r="K171" i="24"/>
  <c r="M171" i="24"/>
  <c r="N171" i="24"/>
  <c r="O171" i="24"/>
  <c r="P171" i="24"/>
  <c r="Q171" i="24"/>
  <c r="R171" i="24"/>
  <c r="S171" i="24"/>
  <c r="T171" i="24"/>
  <c r="U171" i="24"/>
  <c r="B172" i="24"/>
  <c r="L172" i="24"/>
  <c r="C172" i="24"/>
  <c r="D172" i="24"/>
  <c r="E172" i="24"/>
  <c r="F172" i="24"/>
  <c r="G172" i="24"/>
  <c r="H172" i="24"/>
  <c r="I172" i="24"/>
  <c r="J172" i="24"/>
  <c r="K172" i="24"/>
  <c r="M172" i="24"/>
  <c r="N172" i="24"/>
  <c r="O172" i="24"/>
  <c r="P172" i="24"/>
  <c r="Q172" i="24"/>
  <c r="R172" i="24"/>
  <c r="S172" i="24"/>
  <c r="T172" i="24"/>
  <c r="U172" i="24"/>
  <c r="B173" i="24"/>
  <c r="L173" i="24"/>
  <c r="C173" i="24"/>
  <c r="D173" i="24"/>
  <c r="E173" i="24"/>
  <c r="F173" i="24"/>
  <c r="G173" i="24"/>
  <c r="H173" i="24"/>
  <c r="I173" i="24"/>
  <c r="J173" i="24"/>
  <c r="K173" i="24"/>
  <c r="M173" i="24"/>
  <c r="N173" i="24"/>
  <c r="O173" i="24"/>
  <c r="P173" i="24"/>
  <c r="Q173" i="24"/>
  <c r="R173" i="24"/>
  <c r="S173" i="24"/>
  <c r="T173" i="24"/>
  <c r="U173" i="24"/>
  <c r="B174" i="24"/>
  <c r="L174" i="24"/>
  <c r="C174" i="24"/>
  <c r="D174" i="24"/>
  <c r="E174" i="24"/>
  <c r="F174" i="24"/>
  <c r="G174" i="24"/>
  <c r="H174" i="24"/>
  <c r="I174" i="24"/>
  <c r="J174" i="24"/>
  <c r="K174" i="24"/>
  <c r="M174" i="24"/>
  <c r="N174" i="24"/>
  <c r="O174" i="24"/>
  <c r="P174" i="24"/>
  <c r="Q174" i="24"/>
  <c r="R174" i="24"/>
  <c r="S174" i="24"/>
  <c r="T174" i="24"/>
  <c r="U174" i="24"/>
  <c r="B175" i="24"/>
  <c r="L175" i="24"/>
  <c r="C175" i="24"/>
  <c r="D175" i="24"/>
  <c r="E175" i="24"/>
  <c r="F175" i="24"/>
  <c r="G175" i="24"/>
  <c r="H175" i="24"/>
  <c r="I175" i="24"/>
  <c r="J175" i="24"/>
  <c r="K175" i="24"/>
  <c r="M175" i="24"/>
  <c r="N175" i="24"/>
  <c r="O175" i="24"/>
  <c r="P175" i="24"/>
  <c r="Q175" i="24"/>
  <c r="R175" i="24"/>
  <c r="S175" i="24"/>
  <c r="T175" i="24"/>
  <c r="U175" i="24"/>
  <c r="B176" i="24"/>
  <c r="L176" i="24"/>
  <c r="C176" i="24"/>
  <c r="D176" i="24"/>
  <c r="E176" i="24"/>
  <c r="F176" i="24"/>
  <c r="G176" i="24"/>
  <c r="H176" i="24"/>
  <c r="I176" i="24"/>
  <c r="J176" i="24"/>
  <c r="K176" i="24"/>
  <c r="M176" i="24"/>
  <c r="N176" i="24"/>
  <c r="O176" i="24"/>
  <c r="P176" i="24"/>
  <c r="Q176" i="24"/>
  <c r="R176" i="24"/>
  <c r="S176" i="24"/>
  <c r="T176" i="24"/>
  <c r="U176" i="24"/>
  <c r="B177" i="24"/>
  <c r="L177" i="24"/>
  <c r="C177" i="24"/>
  <c r="D177" i="24"/>
  <c r="E177" i="24"/>
  <c r="F177" i="24"/>
  <c r="G177" i="24"/>
  <c r="H177" i="24"/>
  <c r="I177" i="24"/>
  <c r="J177" i="24"/>
  <c r="K177" i="24"/>
  <c r="M177" i="24"/>
  <c r="N177" i="24"/>
  <c r="O177" i="24"/>
  <c r="P177" i="24"/>
  <c r="Q177" i="24"/>
  <c r="R177" i="24"/>
  <c r="S177" i="24"/>
  <c r="T177" i="24"/>
  <c r="U177" i="24"/>
  <c r="B3" i="23"/>
  <c r="L3" i="23"/>
  <c r="C3" i="23"/>
  <c r="D3" i="23"/>
  <c r="E3" i="23"/>
  <c r="F3" i="23"/>
  <c r="G3" i="23"/>
  <c r="H3" i="23"/>
  <c r="I3" i="23"/>
  <c r="J3" i="23"/>
  <c r="K3" i="23"/>
  <c r="M3" i="23"/>
  <c r="N3" i="23"/>
  <c r="O3" i="23"/>
  <c r="P3" i="23"/>
  <c r="Q3" i="23"/>
  <c r="R3" i="23"/>
  <c r="S3" i="23"/>
  <c r="T3" i="23"/>
  <c r="U3" i="23"/>
  <c r="B4" i="23"/>
  <c r="L4" i="23"/>
  <c r="C4" i="23"/>
  <c r="D4" i="23"/>
  <c r="E4" i="23"/>
  <c r="F4" i="23"/>
  <c r="G4" i="23"/>
  <c r="H4" i="23"/>
  <c r="I4" i="23"/>
  <c r="J4" i="23"/>
  <c r="K4" i="23"/>
  <c r="M4" i="23"/>
  <c r="N4" i="23"/>
  <c r="O4" i="23"/>
  <c r="P4" i="23"/>
  <c r="Q4" i="23"/>
  <c r="R4" i="23"/>
  <c r="S4" i="23"/>
  <c r="T4" i="23"/>
  <c r="U4" i="23"/>
  <c r="B5" i="23"/>
  <c r="L5" i="23"/>
  <c r="C5" i="23"/>
  <c r="D5" i="23"/>
  <c r="E5" i="23"/>
  <c r="F5" i="23"/>
  <c r="G5" i="23"/>
  <c r="H5" i="23"/>
  <c r="I5" i="23"/>
  <c r="J5" i="23"/>
  <c r="K5" i="23"/>
  <c r="M5" i="23"/>
  <c r="N5" i="23"/>
  <c r="O5" i="23"/>
  <c r="P5" i="23"/>
  <c r="Q5" i="23"/>
  <c r="R5" i="23"/>
  <c r="S5" i="23"/>
  <c r="T5" i="23"/>
  <c r="U5" i="23"/>
  <c r="B6" i="23"/>
  <c r="L6" i="23"/>
  <c r="C6" i="23"/>
  <c r="D6" i="23"/>
  <c r="E6" i="23"/>
  <c r="F6" i="23"/>
  <c r="G6" i="23"/>
  <c r="H6" i="23"/>
  <c r="I6" i="23"/>
  <c r="J6" i="23"/>
  <c r="K6" i="23"/>
  <c r="M6" i="23"/>
  <c r="N6" i="23"/>
  <c r="O6" i="23"/>
  <c r="P6" i="23"/>
  <c r="Q6" i="23"/>
  <c r="R6" i="23"/>
  <c r="S6" i="23"/>
  <c r="T6" i="23"/>
  <c r="U6" i="23"/>
  <c r="B7" i="23"/>
  <c r="L7" i="23"/>
  <c r="C7" i="23"/>
  <c r="D7" i="23"/>
  <c r="E7" i="23"/>
  <c r="F7" i="23"/>
  <c r="G7" i="23"/>
  <c r="H7" i="23"/>
  <c r="I7" i="23"/>
  <c r="J7" i="23"/>
  <c r="K7" i="23"/>
  <c r="M7" i="23"/>
  <c r="N7" i="23"/>
  <c r="O7" i="23"/>
  <c r="P7" i="23"/>
  <c r="Q7" i="23"/>
  <c r="R7" i="23"/>
  <c r="S7" i="23"/>
  <c r="T7" i="23"/>
  <c r="U7" i="23"/>
  <c r="B8" i="23"/>
  <c r="L8" i="23"/>
  <c r="C8" i="23"/>
  <c r="D8" i="23"/>
  <c r="E8" i="23"/>
  <c r="F8" i="23"/>
  <c r="G8" i="23"/>
  <c r="H8" i="23"/>
  <c r="I8" i="23"/>
  <c r="J8" i="23"/>
  <c r="K8" i="23"/>
  <c r="M8" i="23"/>
  <c r="N8" i="23"/>
  <c r="O8" i="23"/>
  <c r="P8" i="23"/>
  <c r="Q8" i="23"/>
  <c r="R8" i="23"/>
  <c r="S8" i="23"/>
  <c r="T8" i="23"/>
  <c r="U8" i="23"/>
  <c r="B9" i="23"/>
  <c r="L9" i="23"/>
  <c r="C9" i="23"/>
  <c r="D9" i="23"/>
  <c r="E9" i="23"/>
  <c r="F9" i="23"/>
  <c r="G9" i="23"/>
  <c r="H9" i="23"/>
  <c r="I9" i="23"/>
  <c r="J9" i="23"/>
  <c r="K9" i="23"/>
  <c r="M9" i="23"/>
  <c r="N9" i="23"/>
  <c r="O9" i="23"/>
  <c r="P9" i="23"/>
  <c r="Q9" i="23"/>
  <c r="R9" i="23"/>
  <c r="S9" i="23"/>
  <c r="T9" i="23"/>
  <c r="U9" i="23"/>
  <c r="B10" i="23"/>
  <c r="L10" i="23"/>
  <c r="C10" i="23"/>
  <c r="D10" i="23"/>
  <c r="E10" i="23"/>
  <c r="F10" i="23"/>
  <c r="G10" i="23"/>
  <c r="H10" i="23"/>
  <c r="I10" i="23"/>
  <c r="J10" i="23"/>
  <c r="K10" i="23"/>
  <c r="M10" i="23"/>
  <c r="N10" i="23"/>
  <c r="O10" i="23"/>
  <c r="P10" i="23"/>
  <c r="Q10" i="23"/>
  <c r="R10" i="23"/>
  <c r="S10" i="23"/>
  <c r="T10" i="23"/>
  <c r="U10" i="23"/>
  <c r="B11" i="23"/>
  <c r="L11" i="23"/>
  <c r="C11" i="23"/>
  <c r="D11" i="23"/>
  <c r="E11" i="23"/>
  <c r="F11" i="23"/>
  <c r="G11" i="23"/>
  <c r="H11" i="23"/>
  <c r="I11" i="23"/>
  <c r="J11" i="23"/>
  <c r="K11" i="23"/>
  <c r="M11" i="23"/>
  <c r="N11" i="23"/>
  <c r="O11" i="23"/>
  <c r="P11" i="23"/>
  <c r="Q11" i="23"/>
  <c r="R11" i="23"/>
  <c r="S11" i="23"/>
  <c r="T11" i="23"/>
  <c r="U11" i="23"/>
  <c r="B12" i="23"/>
  <c r="L12" i="23"/>
  <c r="C12" i="23"/>
  <c r="D12" i="23"/>
  <c r="E12" i="23"/>
  <c r="F12" i="23"/>
  <c r="G12" i="23"/>
  <c r="H12" i="23"/>
  <c r="I12" i="23"/>
  <c r="J12" i="23"/>
  <c r="K12" i="23"/>
  <c r="M12" i="23"/>
  <c r="N12" i="23"/>
  <c r="O12" i="23"/>
  <c r="P12" i="23"/>
  <c r="Q12" i="23"/>
  <c r="R12" i="23"/>
  <c r="S12" i="23"/>
  <c r="T12" i="23"/>
  <c r="U12" i="23"/>
  <c r="B13" i="23"/>
  <c r="L13" i="23"/>
  <c r="C13" i="23"/>
  <c r="D13" i="23"/>
  <c r="E13" i="23"/>
  <c r="F13" i="23"/>
  <c r="G13" i="23"/>
  <c r="H13" i="23"/>
  <c r="I13" i="23"/>
  <c r="J13" i="23"/>
  <c r="K13" i="23"/>
  <c r="M13" i="23"/>
  <c r="N13" i="23"/>
  <c r="O13" i="23"/>
  <c r="P13" i="23"/>
  <c r="Q13" i="23"/>
  <c r="R13" i="23"/>
  <c r="S13" i="23"/>
  <c r="T13" i="23"/>
  <c r="U13" i="23"/>
  <c r="B14" i="23"/>
  <c r="L14" i="23"/>
  <c r="C14" i="23"/>
  <c r="D14" i="23"/>
  <c r="E14" i="23"/>
  <c r="F14" i="23"/>
  <c r="G14" i="23"/>
  <c r="H14" i="23"/>
  <c r="I14" i="23"/>
  <c r="J14" i="23"/>
  <c r="K14" i="23"/>
  <c r="M14" i="23"/>
  <c r="N14" i="23"/>
  <c r="O14" i="23"/>
  <c r="P14" i="23"/>
  <c r="Q14" i="23"/>
  <c r="R14" i="23"/>
  <c r="S14" i="23"/>
  <c r="T14" i="23"/>
  <c r="U14" i="23"/>
  <c r="B15" i="23"/>
  <c r="L15" i="23"/>
  <c r="C15" i="23"/>
  <c r="D15" i="23"/>
  <c r="E15" i="23"/>
  <c r="F15" i="23"/>
  <c r="G15" i="23"/>
  <c r="H15" i="23"/>
  <c r="I15" i="23"/>
  <c r="J15" i="23"/>
  <c r="K15" i="23"/>
  <c r="M15" i="23"/>
  <c r="N15" i="23"/>
  <c r="O15" i="23"/>
  <c r="P15" i="23"/>
  <c r="Q15" i="23"/>
  <c r="R15" i="23"/>
  <c r="S15" i="23"/>
  <c r="T15" i="23"/>
  <c r="U15" i="23"/>
  <c r="B16" i="23"/>
  <c r="L16" i="23"/>
  <c r="C16" i="23"/>
  <c r="D16" i="23"/>
  <c r="E16" i="23"/>
  <c r="F16" i="23"/>
  <c r="G16" i="23"/>
  <c r="H16" i="23"/>
  <c r="I16" i="23"/>
  <c r="J16" i="23"/>
  <c r="K16" i="23"/>
  <c r="M16" i="23"/>
  <c r="N16" i="23"/>
  <c r="O16" i="23"/>
  <c r="P16" i="23"/>
  <c r="Q16" i="23"/>
  <c r="R16" i="23"/>
  <c r="S16" i="23"/>
  <c r="T16" i="23"/>
  <c r="U16" i="23"/>
  <c r="B17" i="23"/>
  <c r="L17" i="23"/>
  <c r="C17" i="23"/>
  <c r="D17" i="23"/>
  <c r="E17" i="23"/>
  <c r="F17" i="23"/>
  <c r="G17" i="23"/>
  <c r="H17" i="23"/>
  <c r="I17" i="23"/>
  <c r="J17" i="23"/>
  <c r="K17" i="23"/>
  <c r="M17" i="23"/>
  <c r="N17" i="23"/>
  <c r="O17" i="23"/>
  <c r="P17" i="23"/>
  <c r="Q17" i="23"/>
  <c r="R17" i="23"/>
  <c r="S17" i="23"/>
  <c r="T17" i="23"/>
  <c r="U17" i="23"/>
  <c r="B18" i="23"/>
  <c r="L18" i="23"/>
  <c r="C18" i="23"/>
  <c r="D18" i="23"/>
  <c r="E18" i="23"/>
  <c r="F18" i="23"/>
  <c r="G18" i="23"/>
  <c r="H18" i="23"/>
  <c r="I18" i="23"/>
  <c r="J18" i="23"/>
  <c r="K18" i="23"/>
  <c r="M18" i="23"/>
  <c r="N18" i="23"/>
  <c r="O18" i="23"/>
  <c r="P18" i="23"/>
  <c r="Q18" i="23"/>
  <c r="R18" i="23"/>
  <c r="S18" i="23"/>
  <c r="T18" i="23"/>
  <c r="U18" i="23"/>
  <c r="B19" i="23"/>
  <c r="L19" i="23"/>
  <c r="C19" i="23"/>
  <c r="D19" i="23"/>
  <c r="E19" i="23"/>
  <c r="F19" i="23"/>
  <c r="G19" i="23"/>
  <c r="H19" i="23"/>
  <c r="I19" i="23"/>
  <c r="J19" i="23"/>
  <c r="K19" i="23"/>
  <c r="M19" i="23"/>
  <c r="N19" i="23"/>
  <c r="O19" i="23"/>
  <c r="P19" i="23"/>
  <c r="Q19" i="23"/>
  <c r="R19" i="23"/>
  <c r="S19" i="23"/>
  <c r="T19" i="23"/>
  <c r="U19" i="23"/>
  <c r="B20" i="23"/>
  <c r="L20" i="23"/>
  <c r="C20" i="23"/>
  <c r="D20" i="23"/>
  <c r="E20" i="23"/>
  <c r="F20" i="23"/>
  <c r="G20" i="23"/>
  <c r="H20" i="23"/>
  <c r="I20" i="23"/>
  <c r="J20" i="23"/>
  <c r="K20" i="23"/>
  <c r="M20" i="23"/>
  <c r="N20" i="23"/>
  <c r="O20" i="23"/>
  <c r="P20" i="23"/>
  <c r="Q20" i="23"/>
  <c r="R20" i="23"/>
  <c r="S20" i="23"/>
  <c r="T20" i="23"/>
  <c r="U20" i="23"/>
  <c r="B21" i="23"/>
  <c r="L21" i="23"/>
  <c r="C21" i="23"/>
  <c r="D21" i="23"/>
  <c r="E21" i="23"/>
  <c r="F21" i="23"/>
  <c r="G21" i="23"/>
  <c r="H21" i="23"/>
  <c r="I21" i="23"/>
  <c r="J21" i="23"/>
  <c r="K21" i="23"/>
  <c r="M21" i="23"/>
  <c r="N21" i="23"/>
  <c r="O21" i="23"/>
  <c r="P21" i="23"/>
  <c r="Q21" i="23"/>
  <c r="R21" i="23"/>
  <c r="S21" i="23"/>
  <c r="T21" i="23"/>
  <c r="U21" i="23"/>
  <c r="B22" i="23"/>
  <c r="L22" i="23"/>
  <c r="C22" i="23"/>
  <c r="D22" i="23"/>
  <c r="E22" i="23"/>
  <c r="F22" i="23"/>
  <c r="G22" i="23"/>
  <c r="H22" i="23"/>
  <c r="I22" i="23"/>
  <c r="J22" i="23"/>
  <c r="K22" i="23"/>
  <c r="M22" i="23"/>
  <c r="N22" i="23"/>
  <c r="O22" i="23"/>
  <c r="P22" i="23"/>
  <c r="Q22" i="23"/>
  <c r="R22" i="23"/>
  <c r="S22" i="23"/>
  <c r="T22" i="23"/>
  <c r="U22" i="23"/>
  <c r="B23" i="23"/>
  <c r="L23" i="23"/>
  <c r="C23" i="23"/>
  <c r="D23" i="23"/>
  <c r="E23" i="23"/>
  <c r="F23" i="23"/>
  <c r="G23" i="23"/>
  <c r="H23" i="23"/>
  <c r="I23" i="23"/>
  <c r="J23" i="23"/>
  <c r="K23" i="23"/>
  <c r="M23" i="23"/>
  <c r="N23" i="23"/>
  <c r="O23" i="23"/>
  <c r="P23" i="23"/>
  <c r="Q23" i="23"/>
  <c r="R23" i="23"/>
  <c r="S23" i="23"/>
  <c r="T23" i="23"/>
  <c r="U23" i="23"/>
  <c r="B24" i="23"/>
  <c r="L24" i="23"/>
  <c r="C24" i="23"/>
  <c r="D24" i="23"/>
  <c r="E24" i="23"/>
  <c r="F24" i="23"/>
  <c r="G24" i="23"/>
  <c r="H24" i="23"/>
  <c r="I24" i="23"/>
  <c r="J24" i="23"/>
  <c r="K24" i="23"/>
  <c r="M24" i="23"/>
  <c r="N24" i="23"/>
  <c r="O24" i="23"/>
  <c r="P24" i="23"/>
  <c r="Q24" i="23"/>
  <c r="R24" i="23"/>
  <c r="S24" i="23"/>
  <c r="T24" i="23"/>
  <c r="U24" i="23"/>
  <c r="B25" i="23"/>
  <c r="L25" i="23"/>
  <c r="C25" i="23"/>
  <c r="D25" i="23"/>
  <c r="E25" i="23"/>
  <c r="F25" i="23"/>
  <c r="G25" i="23"/>
  <c r="H25" i="23"/>
  <c r="I25" i="23"/>
  <c r="J25" i="23"/>
  <c r="K25" i="23"/>
  <c r="M25" i="23"/>
  <c r="N25" i="23"/>
  <c r="O25" i="23"/>
  <c r="P25" i="23"/>
  <c r="Q25" i="23"/>
  <c r="R25" i="23"/>
  <c r="S25" i="23"/>
  <c r="T25" i="23"/>
  <c r="U25" i="23"/>
  <c r="B26" i="23"/>
  <c r="L26" i="23"/>
  <c r="C26" i="23"/>
  <c r="D26" i="23"/>
  <c r="E26" i="23"/>
  <c r="F26" i="23"/>
  <c r="G26" i="23"/>
  <c r="H26" i="23"/>
  <c r="I26" i="23"/>
  <c r="J26" i="23"/>
  <c r="K26" i="23"/>
  <c r="M26" i="23"/>
  <c r="N26" i="23"/>
  <c r="O26" i="23"/>
  <c r="P26" i="23"/>
  <c r="Q26" i="23"/>
  <c r="R26" i="23"/>
  <c r="S26" i="23"/>
  <c r="T26" i="23"/>
  <c r="U26" i="23"/>
  <c r="B27" i="23"/>
  <c r="L27" i="23"/>
  <c r="C27" i="23"/>
  <c r="D27" i="23"/>
  <c r="E27" i="23"/>
  <c r="F27" i="23"/>
  <c r="G27" i="23"/>
  <c r="H27" i="23"/>
  <c r="I27" i="23"/>
  <c r="J27" i="23"/>
  <c r="K27" i="23"/>
  <c r="M27" i="23"/>
  <c r="N27" i="23"/>
  <c r="O27" i="23"/>
  <c r="P27" i="23"/>
  <c r="Q27" i="23"/>
  <c r="R27" i="23"/>
  <c r="S27" i="23"/>
  <c r="T27" i="23"/>
  <c r="U27" i="23"/>
  <c r="B28" i="23"/>
  <c r="L28" i="23"/>
  <c r="C28" i="23"/>
  <c r="D28" i="23"/>
  <c r="E28" i="23"/>
  <c r="F28" i="23"/>
  <c r="G28" i="23"/>
  <c r="H28" i="23"/>
  <c r="I28" i="23"/>
  <c r="J28" i="23"/>
  <c r="K28" i="23"/>
  <c r="M28" i="23"/>
  <c r="N28" i="23"/>
  <c r="O28" i="23"/>
  <c r="P28" i="23"/>
  <c r="Q28" i="23"/>
  <c r="R28" i="23"/>
  <c r="S28" i="23"/>
  <c r="T28" i="23"/>
  <c r="U28" i="23"/>
  <c r="B29" i="23"/>
  <c r="L29" i="23"/>
  <c r="C29" i="23"/>
  <c r="D29" i="23"/>
  <c r="E29" i="23"/>
  <c r="F29" i="23"/>
  <c r="G29" i="23"/>
  <c r="H29" i="23"/>
  <c r="I29" i="23"/>
  <c r="J29" i="23"/>
  <c r="K29" i="23"/>
  <c r="M29" i="23"/>
  <c r="N29" i="23"/>
  <c r="O29" i="23"/>
  <c r="P29" i="23"/>
  <c r="Q29" i="23"/>
  <c r="R29" i="23"/>
  <c r="S29" i="23"/>
  <c r="T29" i="23"/>
  <c r="U29" i="23"/>
  <c r="B30" i="23"/>
  <c r="L30" i="23"/>
  <c r="C30" i="23"/>
  <c r="D30" i="23"/>
  <c r="E30" i="23"/>
  <c r="F30" i="23"/>
  <c r="G30" i="23"/>
  <c r="H30" i="23"/>
  <c r="I30" i="23"/>
  <c r="J30" i="23"/>
  <c r="K30" i="23"/>
  <c r="M30" i="23"/>
  <c r="N30" i="23"/>
  <c r="O30" i="23"/>
  <c r="P30" i="23"/>
  <c r="Q30" i="23"/>
  <c r="R30" i="23"/>
  <c r="S30" i="23"/>
  <c r="T30" i="23"/>
  <c r="U30" i="23"/>
  <c r="B31" i="23"/>
  <c r="L31" i="23"/>
  <c r="C31" i="23"/>
  <c r="D31" i="23"/>
  <c r="E31" i="23"/>
  <c r="F31" i="23"/>
  <c r="G31" i="23"/>
  <c r="H31" i="23"/>
  <c r="I31" i="23"/>
  <c r="J31" i="23"/>
  <c r="K31" i="23"/>
  <c r="M31" i="23"/>
  <c r="N31" i="23"/>
  <c r="O31" i="23"/>
  <c r="P31" i="23"/>
  <c r="Q31" i="23"/>
  <c r="R31" i="23"/>
  <c r="S31" i="23"/>
  <c r="T31" i="23"/>
  <c r="U31" i="23"/>
  <c r="B32" i="23"/>
  <c r="L32" i="23"/>
  <c r="C32" i="23"/>
  <c r="D32" i="23"/>
  <c r="E32" i="23"/>
  <c r="F32" i="23"/>
  <c r="G32" i="23"/>
  <c r="H32" i="23"/>
  <c r="I32" i="23"/>
  <c r="J32" i="23"/>
  <c r="K32" i="23"/>
  <c r="M32" i="23"/>
  <c r="N32" i="23"/>
  <c r="O32" i="23"/>
  <c r="P32" i="23"/>
  <c r="Q32" i="23"/>
  <c r="R32" i="23"/>
  <c r="S32" i="23"/>
  <c r="T32" i="23"/>
  <c r="U32" i="23"/>
  <c r="B33" i="23"/>
  <c r="L33" i="23"/>
  <c r="C33" i="23"/>
  <c r="D33" i="23"/>
  <c r="E33" i="23"/>
  <c r="F33" i="23"/>
  <c r="G33" i="23"/>
  <c r="H33" i="23"/>
  <c r="I33" i="23"/>
  <c r="J33" i="23"/>
  <c r="K33" i="23"/>
  <c r="M33" i="23"/>
  <c r="N33" i="23"/>
  <c r="O33" i="23"/>
  <c r="P33" i="23"/>
  <c r="Q33" i="23"/>
  <c r="R33" i="23"/>
  <c r="S33" i="23"/>
  <c r="T33" i="23"/>
  <c r="U33" i="23"/>
  <c r="B34" i="23"/>
  <c r="L34" i="23"/>
  <c r="C34" i="23"/>
  <c r="D34" i="23"/>
  <c r="E34" i="23"/>
  <c r="F34" i="23"/>
  <c r="G34" i="23"/>
  <c r="H34" i="23"/>
  <c r="I34" i="23"/>
  <c r="J34" i="23"/>
  <c r="K34" i="23"/>
  <c r="M34" i="23"/>
  <c r="N34" i="23"/>
  <c r="O34" i="23"/>
  <c r="P34" i="23"/>
  <c r="Q34" i="23"/>
  <c r="R34" i="23"/>
  <c r="S34" i="23"/>
  <c r="T34" i="23"/>
  <c r="U34" i="23"/>
  <c r="B35" i="23"/>
  <c r="L35" i="23"/>
  <c r="C35" i="23"/>
  <c r="D35" i="23"/>
  <c r="E35" i="23"/>
  <c r="F35" i="23"/>
  <c r="G35" i="23"/>
  <c r="H35" i="23"/>
  <c r="I35" i="23"/>
  <c r="J35" i="23"/>
  <c r="K35" i="23"/>
  <c r="M35" i="23"/>
  <c r="N35" i="23"/>
  <c r="O35" i="23"/>
  <c r="P35" i="23"/>
  <c r="Q35" i="23"/>
  <c r="R35" i="23"/>
  <c r="S35" i="23"/>
  <c r="T35" i="23"/>
  <c r="U35" i="23"/>
  <c r="B36" i="23"/>
  <c r="L36" i="23"/>
  <c r="C36" i="23"/>
  <c r="D36" i="23"/>
  <c r="E36" i="23"/>
  <c r="F36" i="23"/>
  <c r="G36" i="23"/>
  <c r="H36" i="23"/>
  <c r="I36" i="23"/>
  <c r="J36" i="23"/>
  <c r="K36" i="23"/>
  <c r="M36" i="23"/>
  <c r="N36" i="23"/>
  <c r="O36" i="23"/>
  <c r="P36" i="23"/>
  <c r="Q36" i="23"/>
  <c r="R36" i="23"/>
  <c r="S36" i="23"/>
  <c r="T36" i="23"/>
  <c r="U36" i="23"/>
  <c r="B37" i="23"/>
  <c r="L37" i="23"/>
  <c r="C37" i="23"/>
  <c r="D37" i="23"/>
  <c r="E37" i="23"/>
  <c r="F37" i="23"/>
  <c r="G37" i="23"/>
  <c r="H37" i="23"/>
  <c r="I37" i="23"/>
  <c r="J37" i="23"/>
  <c r="K37" i="23"/>
  <c r="M37" i="23"/>
  <c r="N37" i="23"/>
  <c r="O37" i="23"/>
  <c r="P37" i="23"/>
  <c r="Q37" i="23"/>
  <c r="R37" i="23"/>
  <c r="S37" i="23"/>
  <c r="T37" i="23"/>
  <c r="U37" i="23"/>
  <c r="B38" i="23"/>
  <c r="L38" i="23"/>
  <c r="C38" i="23"/>
  <c r="D38" i="23"/>
  <c r="E38" i="23"/>
  <c r="F38" i="23"/>
  <c r="G38" i="23"/>
  <c r="H38" i="23"/>
  <c r="I38" i="23"/>
  <c r="J38" i="23"/>
  <c r="K38" i="23"/>
  <c r="M38" i="23"/>
  <c r="N38" i="23"/>
  <c r="O38" i="23"/>
  <c r="P38" i="23"/>
  <c r="Q38" i="23"/>
  <c r="R38" i="23"/>
  <c r="S38" i="23"/>
  <c r="T38" i="23"/>
  <c r="U38" i="23"/>
  <c r="B39" i="23"/>
  <c r="L39" i="23"/>
  <c r="C39" i="23"/>
  <c r="D39" i="23"/>
  <c r="E39" i="23"/>
  <c r="F39" i="23"/>
  <c r="G39" i="23"/>
  <c r="H39" i="23"/>
  <c r="I39" i="23"/>
  <c r="J39" i="23"/>
  <c r="K39" i="23"/>
  <c r="M39" i="23"/>
  <c r="N39" i="23"/>
  <c r="O39" i="23"/>
  <c r="P39" i="23"/>
  <c r="Q39" i="23"/>
  <c r="R39" i="23"/>
  <c r="S39" i="23"/>
  <c r="T39" i="23"/>
  <c r="U39" i="23"/>
  <c r="B40" i="23"/>
  <c r="L40" i="23"/>
  <c r="C40" i="23"/>
  <c r="D40" i="23"/>
  <c r="E40" i="23"/>
  <c r="F40" i="23"/>
  <c r="G40" i="23"/>
  <c r="H40" i="23"/>
  <c r="I40" i="23"/>
  <c r="J40" i="23"/>
  <c r="K40" i="23"/>
  <c r="M40" i="23"/>
  <c r="N40" i="23"/>
  <c r="O40" i="23"/>
  <c r="P40" i="23"/>
  <c r="Q40" i="23"/>
  <c r="R40" i="23"/>
  <c r="S40" i="23"/>
  <c r="T40" i="23"/>
  <c r="U40" i="23"/>
  <c r="B41" i="23"/>
  <c r="L41" i="23"/>
  <c r="C41" i="23"/>
  <c r="D41" i="23"/>
  <c r="E41" i="23"/>
  <c r="F41" i="23"/>
  <c r="G41" i="23"/>
  <c r="H41" i="23"/>
  <c r="I41" i="23"/>
  <c r="J41" i="23"/>
  <c r="K41" i="23"/>
  <c r="M41" i="23"/>
  <c r="N41" i="23"/>
  <c r="O41" i="23"/>
  <c r="P41" i="23"/>
  <c r="Q41" i="23"/>
  <c r="R41" i="23"/>
  <c r="S41" i="23"/>
  <c r="T41" i="23"/>
  <c r="U41" i="23"/>
  <c r="B42" i="23"/>
  <c r="L42" i="23"/>
  <c r="C42" i="23"/>
  <c r="D42" i="23"/>
  <c r="E42" i="23"/>
  <c r="F42" i="23"/>
  <c r="G42" i="23"/>
  <c r="H42" i="23"/>
  <c r="I42" i="23"/>
  <c r="J42" i="23"/>
  <c r="K42" i="23"/>
  <c r="M42" i="23"/>
  <c r="N42" i="23"/>
  <c r="O42" i="23"/>
  <c r="P42" i="23"/>
  <c r="Q42" i="23"/>
  <c r="R42" i="23"/>
  <c r="S42" i="23"/>
  <c r="T42" i="23"/>
  <c r="U42" i="23"/>
  <c r="B43" i="23"/>
  <c r="L43" i="23"/>
  <c r="C43" i="23"/>
  <c r="D43" i="23"/>
  <c r="E43" i="23"/>
  <c r="F43" i="23"/>
  <c r="G43" i="23"/>
  <c r="H43" i="23"/>
  <c r="I43" i="23"/>
  <c r="J43" i="23"/>
  <c r="K43" i="23"/>
  <c r="M43" i="23"/>
  <c r="N43" i="23"/>
  <c r="O43" i="23"/>
  <c r="P43" i="23"/>
  <c r="Q43" i="23"/>
  <c r="R43" i="23"/>
  <c r="S43" i="23"/>
  <c r="T43" i="23"/>
  <c r="U43" i="23"/>
  <c r="B44" i="23"/>
  <c r="L44" i="23"/>
  <c r="C44" i="23"/>
  <c r="D44" i="23"/>
  <c r="E44" i="23"/>
  <c r="F44" i="23"/>
  <c r="G44" i="23"/>
  <c r="H44" i="23"/>
  <c r="I44" i="23"/>
  <c r="J44" i="23"/>
  <c r="K44" i="23"/>
  <c r="M44" i="23"/>
  <c r="N44" i="23"/>
  <c r="O44" i="23"/>
  <c r="P44" i="23"/>
  <c r="Q44" i="23"/>
  <c r="R44" i="23"/>
  <c r="S44" i="23"/>
  <c r="T44" i="23"/>
  <c r="U44" i="23"/>
  <c r="B45" i="23"/>
  <c r="L45" i="23"/>
  <c r="C45" i="23"/>
  <c r="D45" i="23"/>
  <c r="E45" i="23"/>
  <c r="F45" i="23"/>
  <c r="G45" i="23"/>
  <c r="H45" i="23"/>
  <c r="I45" i="23"/>
  <c r="J45" i="23"/>
  <c r="K45" i="23"/>
  <c r="M45" i="23"/>
  <c r="N45" i="23"/>
  <c r="O45" i="23"/>
  <c r="P45" i="23"/>
  <c r="Q45" i="23"/>
  <c r="R45" i="23"/>
  <c r="S45" i="23"/>
  <c r="T45" i="23"/>
  <c r="U45" i="23"/>
  <c r="B46" i="23"/>
  <c r="L46" i="23"/>
  <c r="C46" i="23"/>
  <c r="D46" i="23"/>
  <c r="E46" i="23"/>
  <c r="F46" i="23"/>
  <c r="G46" i="23"/>
  <c r="H46" i="23"/>
  <c r="I46" i="23"/>
  <c r="J46" i="23"/>
  <c r="K46" i="23"/>
  <c r="M46" i="23"/>
  <c r="N46" i="23"/>
  <c r="O46" i="23"/>
  <c r="P46" i="23"/>
  <c r="Q46" i="23"/>
  <c r="R46" i="23"/>
  <c r="S46" i="23"/>
  <c r="T46" i="23"/>
  <c r="U46" i="23"/>
  <c r="B47" i="23"/>
  <c r="L47" i="23"/>
  <c r="C47" i="23"/>
  <c r="D47" i="23"/>
  <c r="E47" i="23"/>
  <c r="F47" i="23"/>
  <c r="G47" i="23"/>
  <c r="H47" i="23"/>
  <c r="I47" i="23"/>
  <c r="J47" i="23"/>
  <c r="K47" i="23"/>
  <c r="M47" i="23"/>
  <c r="N47" i="23"/>
  <c r="O47" i="23"/>
  <c r="P47" i="23"/>
  <c r="Q47" i="23"/>
  <c r="R47" i="23"/>
  <c r="S47" i="23"/>
  <c r="T47" i="23"/>
  <c r="U47" i="23"/>
  <c r="B48" i="23"/>
  <c r="L48" i="23"/>
  <c r="C48" i="23"/>
  <c r="D48" i="23"/>
  <c r="E48" i="23"/>
  <c r="F48" i="23"/>
  <c r="G48" i="23"/>
  <c r="H48" i="23"/>
  <c r="I48" i="23"/>
  <c r="J48" i="23"/>
  <c r="K48" i="23"/>
  <c r="M48" i="23"/>
  <c r="N48" i="23"/>
  <c r="O48" i="23"/>
  <c r="P48" i="23"/>
  <c r="Q48" i="23"/>
  <c r="R48" i="23"/>
  <c r="S48" i="23"/>
  <c r="T48" i="23"/>
  <c r="U48" i="23"/>
  <c r="B49" i="23"/>
  <c r="L49" i="23"/>
  <c r="C49" i="23"/>
  <c r="D49" i="23"/>
  <c r="E49" i="23"/>
  <c r="F49" i="23"/>
  <c r="G49" i="23"/>
  <c r="H49" i="23"/>
  <c r="I49" i="23"/>
  <c r="J49" i="23"/>
  <c r="K49" i="23"/>
  <c r="M49" i="23"/>
  <c r="N49" i="23"/>
  <c r="O49" i="23"/>
  <c r="P49" i="23"/>
  <c r="Q49" i="23"/>
  <c r="R49" i="23"/>
  <c r="S49" i="23"/>
  <c r="T49" i="23"/>
  <c r="U49" i="23"/>
  <c r="B50" i="23"/>
  <c r="L50" i="23"/>
  <c r="C50" i="23"/>
  <c r="D50" i="23"/>
  <c r="E50" i="23"/>
  <c r="F50" i="23"/>
  <c r="G50" i="23"/>
  <c r="H50" i="23"/>
  <c r="I50" i="23"/>
  <c r="J50" i="23"/>
  <c r="K50" i="23"/>
  <c r="M50" i="23"/>
  <c r="N50" i="23"/>
  <c r="O50" i="23"/>
  <c r="P50" i="23"/>
  <c r="Q50" i="23"/>
  <c r="R50" i="23"/>
  <c r="S50" i="23"/>
  <c r="T50" i="23"/>
  <c r="U50" i="23"/>
  <c r="B51" i="23"/>
  <c r="L51" i="23"/>
  <c r="C51" i="23"/>
  <c r="D51" i="23"/>
  <c r="E51" i="23"/>
  <c r="F51" i="23"/>
  <c r="G51" i="23"/>
  <c r="H51" i="23"/>
  <c r="I51" i="23"/>
  <c r="J51" i="23"/>
  <c r="K51" i="23"/>
  <c r="M51" i="23"/>
  <c r="N51" i="23"/>
  <c r="O51" i="23"/>
  <c r="P51" i="23"/>
  <c r="Q51" i="23"/>
  <c r="R51" i="23"/>
  <c r="S51" i="23"/>
  <c r="T51" i="23"/>
  <c r="U51" i="23"/>
  <c r="B52" i="23"/>
  <c r="L52" i="23"/>
  <c r="C52" i="23"/>
  <c r="D52" i="23"/>
  <c r="E52" i="23"/>
  <c r="F52" i="23"/>
  <c r="G52" i="23"/>
  <c r="H52" i="23"/>
  <c r="I52" i="23"/>
  <c r="J52" i="23"/>
  <c r="K52" i="23"/>
  <c r="M52" i="23"/>
  <c r="N52" i="23"/>
  <c r="O52" i="23"/>
  <c r="P52" i="23"/>
  <c r="Q52" i="23"/>
  <c r="R52" i="23"/>
  <c r="S52" i="23"/>
  <c r="T52" i="23"/>
  <c r="U52" i="23"/>
  <c r="B53" i="23"/>
  <c r="L53" i="23"/>
  <c r="C53" i="23"/>
  <c r="D53" i="23"/>
  <c r="E53" i="23"/>
  <c r="F53" i="23"/>
  <c r="G53" i="23"/>
  <c r="H53" i="23"/>
  <c r="I53" i="23"/>
  <c r="J53" i="23"/>
  <c r="K53" i="23"/>
  <c r="M53" i="23"/>
  <c r="N53" i="23"/>
  <c r="O53" i="23"/>
  <c r="P53" i="23"/>
  <c r="Q53" i="23"/>
  <c r="R53" i="23"/>
  <c r="S53" i="23"/>
  <c r="T53" i="23"/>
  <c r="U53" i="23"/>
  <c r="B54" i="23"/>
  <c r="L54" i="23"/>
  <c r="C54" i="23"/>
  <c r="D54" i="23"/>
  <c r="E54" i="23"/>
  <c r="F54" i="23"/>
  <c r="G54" i="23"/>
  <c r="H54" i="23"/>
  <c r="I54" i="23"/>
  <c r="J54" i="23"/>
  <c r="K54" i="23"/>
  <c r="M54" i="23"/>
  <c r="N54" i="23"/>
  <c r="O54" i="23"/>
  <c r="P54" i="23"/>
  <c r="Q54" i="23"/>
  <c r="R54" i="23"/>
  <c r="S54" i="23"/>
  <c r="T54" i="23"/>
  <c r="U54" i="23"/>
  <c r="B55" i="23"/>
  <c r="L55" i="23"/>
  <c r="C55" i="23"/>
  <c r="D55" i="23"/>
  <c r="E55" i="23"/>
  <c r="F55" i="23"/>
  <c r="G55" i="23"/>
  <c r="H55" i="23"/>
  <c r="I55" i="23"/>
  <c r="J55" i="23"/>
  <c r="K55" i="23"/>
  <c r="M55" i="23"/>
  <c r="N55" i="23"/>
  <c r="O55" i="23"/>
  <c r="P55" i="23"/>
  <c r="Q55" i="23"/>
  <c r="R55" i="23"/>
  <c r="S55" i="23"/>
  <c r="T55" i="23"/>
  <c r="U55" i="23"/>
  <c r="B56" i="23"/>
  <c r="L56" i="23"/>
  <c r="C56" i="23"/>
  <c r="D56" i="23"/>
  <c r="E56" i="23"/>
  <c r="F56" i="23"/>
  <c r="G56" i="23"/>
  <c r="H56" i="23"/>
  <c r="I56" i="23"/>
  <c r="J56" i="23"/>
  <c r="K56" i="23"/>
  <c r="M56" i="23"/>
  <c r="N56" i="23"/>
  <c r="O56" i="23"/>
  <c r="P56" i="23"/>
  <c r="Q56" i="23"/>
  <c r="R56" i="23"/>
  <c r="S56" i="23"/>
  <c r="T56" i="23"/>
  <c r="U56" i="23"/>
  <c r="B57" i="23"/>
  <c r="L57" i="23"/>
  <c r="C57" i="23"/>
  <c r="D57" i="23"/>
  <c r="E57" i="23"/>
  <c r="F57" i="23"/>
  <c r="G57" i="23"/>
  <c r="H57" i="23"/>
  <c r="I57" i="23"/>
  <c r="J57" i="23"/>
  <c r="K57" i="23"/>
  <c r="M57" i="23"/>
  <c r="N57" i="23"/>
  <c r="O57" i="23"/>
  <c r="P57" i="23"/>
  <c r="Q57" i="23"/>
  <c r="R57" i="23"/>
  <c r="S57" i="23"/>
  <c r="T57" i="23"/>
  <c r="U57" i="23"/>
  <c r="B58" i="23"/>
  <c r="L58" i="23"/>
  <c r="C58" i="23"/>
  <c r="D58" i="23"/>
  <c r="E58" i="23"/>
  <c r="F58" i="23"/>
  <c r="G58" i="23"/>
  <c r="H58" i="23"/>
  <c r="I58" i="23"/>
  <c r="J58" i="23"/>
  <c r="K58" i="23"/>
  <c r="M58" i="23"/>
  <c r="N58" i="23"/>
  <c r="O58" i="23"/>
  <c r="P58" i="23"/>
  <c r="Q58" i="23"/>
  <c r="R58" i="23"/>
  <c r="S58" i="23"/>
  <c r="T58" i="23"/>
  <c r="U58" i="23"/>
  <c r="B59" i="23"/>
  <c r="L59" i="23"/>
  <c r="C59" i="23"/>
  <c r="D59" i="23"/>
  <c r="E59" i="23"/>
  <c r="F59" i="23"/>
  <c r="G59" i="23"/>
  <c r="H59" i="23"/>
  <c r="I59" i="23"/>
  <c r="J59" i="23"/>
  <c r="K59" i="23"/>
  <c r="M59" i="23"/>
  <c r="N59" i="23"/>
  <c r="O59" i="23"/>
  <c r="P59" i="23"/>
  <c r="Q59" i="23"/>
  <c r="R59" i="23"/>
  <c r="S59" i="23"/>
  <c r="T59" i="23"/>
  <c r="U59" i="23"/>
  <c r="B60" i="23"/>
  <c r="L60" i="23"/>
  <c r="C60" i="23"/>
  <c r="D60" i="23"/>
  <c r="E60" i="23"/>
  <c r="F60" i="23"/>
  <c r="G60" i="23"/>
  <c r="H60" i="23"/>
  <c r="I60" i="23"/>
  <c r="J60" i="23"/>
  <c r="K60" i="23"/>
  <c r="M60" i="23"/>
  <c r="N60" i="23"/>
  <c r="O60" i="23"/>
  <c r="P60" i="23"/>
  <c r="Q60" i="23"/>
  <c r="R60" i="23"/>
  <c r="S60" i="23"/>
  <c r="T60" i="23"/>
  <c r="U60" i="23"/>
  <c r="B61" i="23"/>
  <c r="L61" i="23"/>
  <c r="C61" i="23"/>
  <c r="D61" i="23"/>
  <c r="E61" i="23"/>
  <c r="F61" i="23"/>
  <c r="G61" i="23"/>
  <c r="H61" i="23"/>
  <c r="I61" i="23"/>
  <c r="J61" i="23"/>
  <c r="K61" i="23"/>
  <c r="M61" i="23"/>
  <c r="N61" i="23"/>
  <c r="O61" i="23"/>
  <c r="P61" i="23"/>
  <c r="Q61" i="23"/>
  <c r="R61" i="23"/>
  <c r="S61" i="23"/>
  <c r="T61" i="23"/>
  <c r="U61" i="23"/>
  <c r="B62" i="23"/>
  <c r="L62" i="23"/>
  <c r="C62" i="23"/>
  <c r="D62" i="23"/>
  <c r="E62" i="23"/>
  <c r="F62" i="23"/>
  <c r="G62" i="23"/>
  <c r="H62" i="23"/>
  <c r="I62" i="23"/>
  <c r="J62" i="23"/>
  <c r="K62" i="23"/>
  <c r="M62" i="23"/>
  <c r="N62" i="23"/>
  <c r="O62" i="23"/>
  <c r="P62" i="23"/>
  <c r="Q62" i="23"/>
  <c r="R62" i="23"/>
  <c r="S62" i="23"/>
  <c r="T62" i="23"/>
  <c r="U62" i="23"/>
  <c r="B63" i="23"/>
  <c r="L63" i="23"/>
  <c r="C63" i="23"/>
  <c r="D63" i="23"/>
  <c r="E63" i="23"/>
  <c r="F63" i="23"/>
  <c r="G63" i="23"/>
  <c r="H63" i="23"/>
  <c r="I63" i="23"/>
  <c r="J63" i="23"/>
  <c r="K63" i="23"/>
  <c r="M63" i="23"/>
  <c r="N63" i="23"/>
  <c r="O63" i="23"/>
  <c r="P63" i="23"/>
  <c r="Q63" i="23"/>
  <c r="R63" i="23"/>
  <c r="S63" i="23"/>
  <c r="T63" i="23"/>
  <c r="U63" i="23"/>
  <c r="B64" i="23"/>
  <c r="L64" i="23"/>
  <c r="C64" i="23"/>
  <c r="D64" i="23"/>
  <c r="E64" i="23"/>
  <c r="F64" i="23"/>
  <c r="G64" i="23"/>
  <c r="H64" i="23"/>
  <c r="I64" i="23"/>
  <c r="J64" i="23"/>
  <c r="K64" i="23"/>
  <c r="M64" i="23"/>
  <c r="N64" i="23"/>
  <c r="O64" i="23"/>
  <c r="P64" i="23"/>
  <c r="Q64" i="23"/>
  <c r="R64" i="23"/>
  <c r="S64" i="23"/>
  <c r="T64" i="23"/>
  <c r="U64" i="23"/>
  <c r="B65" i="23"/>
  <c r="L65" i="23"/>
  <c r="C65" i="23"/>
  <c r="D65" i="23"/>
  <c r="E65" i="23"/>
  <c r="F65" i="23"/>
  <c r="G65" i="23"/>
  <c r="H65" i="23"/>
  <c r="I65" i="23"/>
  <c r="J65" i="23"/>
  <c r="K65" i="23"/>
  <c r="M65" i="23"/>
  <c r="N65" i="23"/>
  <c r="O65" i="23"/>
  <c r="P65" i="23"/>
  <c r="Q65" i="23"/>
  <c r="R65" i="23"/>
  <c r="S65" i="23"/>
  <c r="T65" i="23"/>
  <c r="U65" i="23"/>
  <c r="B66" i="23"/>
  <c r="L66" i="23"/>
  <c r="C66" i="23"/>
  <c r="D66" i="23"/>
  <c r="E66" i="23"/>
  <c r="F66" i="23"/>
  <c r="G66" i="23"/>
  <c r="H66" i="23"/>
  <c r="I66" i="23"/>
  <c r="J66" i="23"/>
  <c r="K66" i="23"/>
  <c r="M66" i="23"/>
  <c r="N66" i="23"/>
  <c r="O66" i="23"/>
  <c r="P66" i="23"/>
  <c r="Q66" i="23"/>
  <c r="R66" i="23"/>
  <c r="S66" i="23"/>
  <c r="T66" i="23"/>
  <c r="U66" i="23"/>
  <c r="B67" i="23"/>
  <c r="L67" i="23"/>
  <c r="C67" i="23"/>
  <c r="D67" i="23"/>
  <c r="E67" i="23"/>
  <c r="F67" i="23"/>
  <c r="G67" i="23"/>
  <c r="H67" i="23"/>
  <c r="I67" i="23"/>
  <c r="J67" i="23"/>
  <c r="K67" i="23"/>
  <c r="M67" i="23"/>
  <c r="N67" i="23"/>
  <c r="O67" i="23"/>
  <c r="P67" i="23"/>
  <c r="Q67" i="23"/>
  <c r="R67" i="23"/>
  <c r="S67" i="23"/>
  <c r="T67" i="23"/>
  <c r="U67" i="23"/>
  <c r="B68" i="23"/>
  <c r="L68" i="23"/>
  <c r="C68" i="23"/>
  <c r="D68" i="23"/>
  <c r="E68" i="23"/>
  <c r="F68" i="23"/>
  <c r="G68" i="23"/>
  <c r="H68" i="23"/>
  <c r="I68" i="23"/>
  <c r="J68" i="23"/>
  <c r="K68" i="23"/>
  <c r="M68" i="23"/>
  <c r="N68" i="23"/>
  <c r="O68" i="23"/>
  <c r="P68" i="23"/>
  <c r="Q68" i="23"/>
  <c r="R68" i="23"/>
  <c r="S68" i="23"/>
  <c r="T68" i="23"/>
  <c r="U68" i="23"/>
  <c r="B69" i="23"/>
  <c r="L69" i="23"/>
  <c r="C69" i="23"/>
  <c r="D69" i="23"/>
  <c r="E69" i="23"/>
  <c r="F69" i="23"/>
  <c r="G69" i="23"/>
  <c r="H69" i="23"/>
  <c r="I69" i="23"/>
  <c r="J69" i="23"/>
  <c r="K69" i="23"/>
  <c r="M69" i="23"/>
  <c r="N69" i="23"/>
  <c r="O69" i="23"/>
  <c r="P69" i="23"/>
  <c r="Q69" i="23"/>
  <c r="R69" i="23"/>
  <c r="S69" i="23"/>
  <c r="T69" i="23"/>
  <c r="U69" i="23"/>
  <c r="B70" i="23"/>
  <c r="L70" i="23"/>
  <c r="C70" i="23"/>
  <c r="D70" i="23"/>
  <c r="E70" i="23"/>
  <c r="F70" i="23"/>
  <c r="G70" i="23"/>
  <c r="H70" i="23"/>
  <c r="I70" i="23"/>
  <c r="J70" i="23"/>
  <c r="K70" i="23"/>
  <c r="M70" i="23"/>
  <c r="N70" i="23"/>
  <c r="O70" i="23"/>
  <c r="P70" i="23"/>
  <c r="Q70" i="23"/>
  <c r="R70" i="23"/>
  <c r="S70" i="23"/>
  <c r="T70" i="23"/>
  <c r="U70" i="23"/>
  <c r="B71" i="23"/>
  <c r="L71" i="23"/>
  <c r="C71" i="23"/>
  <c r="D71" i="23"/>
  <c r="E71" i="23"/>
  <c r="F71" i="23"/>
  <c r="G71" i="23"/>
  <c r="H71" i="23"/>
  <c r="I71" i="23"/>
  <c r="J71" i="23"/>
  <c r="K71" i="23"/>
  <c r="M71" i="23"/>
  <c r="N71" i="23"/>
  <c r="O71" i="23"/>
  <c r="P71" i="23"/>
  <c r="Q71" i="23"/>
  <c r="R71" i="23"/>
  <c r="S71" i="23"/>
  <c r="T71" i="23"/>
  <c r="U71" i="23"/>
  <c r="B72" i="23"/>
  <c r="L72" i="23"/>
  <c r="C72" i="23"/>
  <c r="D72" i="23"/>
  <c r="E72" i="23"/>
  <c r="F72" i="23"/>
  <c r="G72" i="23"/>
  <c r="H72" i="23"/>
  <c r="I72" i="23"/>
  <c r="J72" i="23"/>
  <c r="K72" i="23"/>
  <c r="M72" i="23"/>
  <c r="N72" i="23"/>
  <c r="O72" i="23"/>
  <c r="P72" i="23"/>
  <c r="Q72" i="23"/>
  <c r="R72" i="23"/>
  <c r="S72" i="23"/>
  <c r="T72" i="23"/>
  <c r="U72" i="23"/>
  <c r="B73" i="23"/>
  <c r="L73" i="23"/>
  <c r="C73" i="23"/>
  <c r="D73" i="23"/>
  <c r="E73" i="23"/>
  <c r="F73" i="23"/>
  <c r="G73" i="23"/>
  <c r="H73" i="23"/>
  <c r="I73" i="23"/>
  <c r="J73" i="23"/>
  <c r="K73" i="23"/>
  <c r="M73" i="23"/>
  <c r="N73" i="23"/>
  <c r="O73" i="23"/>
  <c r="P73" i="23"/>
  <c r="Q73" i="23"/>
  <c r="R73" i="23"/>
  <c r="S73" i="23"/>
  <c r="T73" i="23"/>
  <c r="U73" i="23"/>
  <c r="B74" i="23"/>
  <c r="L74" i="23"/>
  <c r="C74" i="23"/>
  <c r="D74" i="23"/>
  <c r="E74" i="23"/>
  <c r="F74" i="23"/>
  <c r="G74" i="23"/>
  <c r="H74" i="23"/>
  <c r="I74" i="23"/>
  <c r="J74" i="23"/>
  <c r="K74" i="23"/>
  <c r="M74" i="23"/>
  <c r="N74" i="23"/>
  <c r="O74" i="23"/>
  <c r="P74" i="23"/>
  <c r="Q74" i="23"/>
  <c r="R74" i="23"/>
  <c r="S74" i="23"/>
  <c r="T74" i="23"/>
  <c r="U74" i="23"/>
  <c r="B75" i="23"/>
  <c r="L75" i="23"/>
  <c r="C75" i="23"/>
  <c r="D75" i="23"/>
  <c r="E75" i="23"/>
  <c r="F75" i="23"/>
  <c r="G75" i="23"/>
  <c r="H75" i="23"/>
  <c r="I75" i="23"/>
  <c r="J75" i="23"/>
  <c r="K75" i="23"/>
  <c r="M75" i="23"/>
  <c r="N75" i="23"/>
  <c r="O75" i="23"/>
  <c r="P75" i="23"/>
  <c r="Q75" i="23"/>
  <c r="R75" i="23"/>
  <c r="S75" i="23"/>
  <c r="T75" i="23"/>
  <c r="U75" i="23"/>
  <c r="B76" i="23"/>
  <c r="L76" i="23"/>
  <c r="C76" i="23"/>
  <c r="D76" i="23"/>
  <c r="E76" i="23"/>
  <c r="F76" i="23"/>
  <c r="G76" i="23"/>
  <c r="H76" i="23"/>
  <c r="I76" i="23"/>
  <c r="J76" i="23"/>
  <c r="K76" i="23"/>
  <c r="M76" i="23"/>
  <c r="N76" i="23"/>
  <c r="O76" i="23"/>
  <c r="P76" i="23"/>
  <c r="Q76" i="23"/>
  <c r="R76" i="23"/>
  <c r="S76" i="23"/>
  <c r="T76" i="23"/>
  <c r="U76" i="23"/>
  <c r="B77" i="23"/>
  <c r="L77" i="23"/>
  <c r="C77" i="23"/>
  <c r="D77" i="23"/>
  <c r="E77" i="23"/>
  <c r="F77" i="23"/>
  <c r="G77" i="23"/>
  <c r="H77" i="23"/>
  <c r="I77" i="23"/>
  <c r="J77" i="23"/>
  <c r="K77" i="23"/>
  <c r="M77" i="23"/>
  <c r="N77" i="23"/>
  <c r="O77" i="23"/>
  <c r="P77" i="23"/>
  <c r="Q77" i="23"/>
  <c r="R77" i="23"/>
  <c r="S77" i="23"/>
  <c r="T77" i="23"/>
  <c r="U77" i="23"/>
  <c r="B78" i="23"/>
  <c r="L78" i="23"/>
  <c r="C78" i="23"/>
  <c r="D78" i="23"/>
  <c r="E78" i="23"/>
  <c r="F78" i="23"/>
  <c r="G78" i="23"/>
  <c r="H78" i="23"/>
  <c r="I78" i="23"/>
  <c r="J78" i="23"/>
  <c r="K78" i="23"/>
  <c r="M78" i="23"/>
  <c r="N78" i="23"/>
  <c r="O78" i="23"/>
  <c r="P78" i="23"/>
  <c r="Q78" i="23"/>
  <c r="R78" i="23"/>
  <c r="S78" i="23"/>
  <c r="T78" i="23"/>
  <c r="U78" i="23"/>
  <c r="B79" i="23"/>
  <c r="L79" i="23"/>
  <c r="C79" i="23"/>
  <c r="D79" i="23"/>
  <c r="E79" i="23"/>
  <c r="F79" i="23"/>
  <c r="G79" i="23"/>
  <c r="H79" i="23"/>
  <c r="I79" i="23"/>
  <c r="J79" i="23"/>
  <c r="K79" i="23"/>
  <c r="M79" i="23"/>
  <c r="N79" i="23"/>
  <c r="O79" i="23"/>
  <c r="P79" i="23"/>
  <c r="Q79" i="23"/>
  <c r="R79" i="23"/>
  <c r="S79" i="23"/>
  <c r="T79" i="23"/>
  <c r="U79" i="23"/>
  <c r="B80" i="23"/>
  <c r="L80" i="23"/>
  <c r="C80" i="23"/>
  <c r="D80" i="23"/>
  <c r="E80" i="23"/>
  <c r="F80" i="23"/>
  <c r="G80" i="23"/>
  <c r="H80" i="23"/>
  <c r="I80" i="23"/>
  <c r="J80" i="23"/>
  <c r="K80" i="23"/>
  <c r="M80" i="23"/>
  <c r="N80" i="23"/>
  <c r="O80" i="23"/>
  <c r="P80" i="23"/>
  <c r="Q80" i="23"/>
  <c r="R80" i="23"/>
  <c r="S80" i="23"/>
  <c r="T80" i="23"/>
  <c r="U80" i="23"/>
  <c r="B81" i="23"/>
  <c r="L81" i="23"/>
  <c r="C81" i="23"/>
  <c r="D81" i="23"/>
  <c r="E81" i="23"/>
  <c r="F81" i="23"/>
  <c r="G81" i="23"/>
  <c r="H81" i="23"/>
  <c r="I81" i="23"/>
  <c r="J81" i="23"/>
  <c r="K81" i="23"/>
  <c r="M81" i="23"/>
  <c r="N81" i="23"/>
  <c r="O81" i="23"/>
  <c r="P81" i="23"/>
  <c r="Q81" i="23"/>
  <c r="R81" i="23"/>
  <c r="S81" i="23"/>
  <c r="T81" i="23"/>
  <c r="U81" i="23"/>
  <c r="B82" i="23"/>
  <c r="L82" i="23"/>
  <c r="C82" i="23"/>
  <c r="D82" i="23"/>
  <c r="E82" i="23"/>
  <c r="F82" i="23"/>
  <c r="G82" i="23"/>
  <c r="H82" i="23"/>
  <c r="I82" i="23"/>
  <c r="J82" i="23"/>
  <c r="K82" i="23"/>
  <c r="M82" i="23"/>
  <c r="N82" i="23"/>
  <c r="O82" i="23"/>
  <c r="P82" i="23"/>
  <c r="Q82" i="23"/>
  <c r="R82" i="23"/>
  <c r="S82" i="23"/>
  <c r="T82" i="23"/>
  <c r="U82" i="23"/>
  <c r="B83" i="23"/>
  <c r="L83" i="23"/>
  <c r="C83" i="23"/>
  <c r="D83" i="23"/>
  <c r="E83" i="23"/>
  <c r="F83" i="23"/>
  <c r="G83" i="23"/>
  <c r="H83" i="23"/>
  <c r="I83" i="23"/>
  <c r="J83" i="23"/>
  <c r="K83" i="23"/>
  <c r="M83" i="23"/>
  <c r="N83" i="23"/>
  <c r="O83" i="23"/>
  <c r="P83" i="23"/>
  <c r="Q83" i="23"/>
  <c r="R83" i="23"/>
  <c r="S83" i="23"/>
  <c r="T83" i="23"/>
  <c r="U83" i="23"/>
  <c r="B84" i="23"/>
  <c r="L84" i="23"/>
  <c r="C84" i="23"/>
  <c r="D84" i="23"/>
  <c r="E84" i="23"/>
  <c r="F84" i="23"/>
  <c r="G84" i="23"/>
  <c r="H84" i="23"/>
  <c r="I84" i="23"/>
  <c r="J84" i="23"/>
  <c r="K84" i="23"/>
  <c r="M84" i="23"/>
  <c r="N84" i="23"/>
  <c r="O84" i="23"/>
  <c r="P84" i="23"/>
  <c r="Q84" i="23"/>
  <c r="R84" i="23"/>
  <c r="S84" i="23"/>
  <c r="T84" i="23"/>
  <c r="U84" i="23"/>
  <c r="B85" i="23"/>
  <c r="L85" i="23"/>
  <c r="C85" i="23"/>
  <c r="D85" i="23"/>
  <c r="E85" i="23"/>
  <c r="F85" i="23"/>
  <c r="G85" i="23"/>
  <c r="H85" i="23"/>
  <c r="I85" i="23"/>
  <c r="J85" i="23"/>
  <c r="K85" i="23"/>
  <c r="M85" i="23"/>
  <c r="N85" i="23"/>
  <c r="O85" i="23"/>
  <c r="P85" i="23"/>
  <c r="Q85" i="23"/>
  <c r="R85" i="23"/>
  <c r="S85" i="23"/>
  <c r="T85" i="23"/>
  <c r="U85" i="23"/>
  <c r="B86" i="23"/>
  <c r="L86" i="23"/>
  <c r="C86" i="23"/>
  <c r="D86" i="23"/>
  <c r="E86" i="23"/>
  <c r="F86" i="23"/>
  <c r="G86" i="23"/>
  <c r="H86" i="23"/>
  <c r="I86" i="23"/>
  <c r="J86" i="23"/>
  <c r="K86" i="23"/>
  <c r="M86" i="23"/>
  <c r="N86" i="23"/>
  <c r="O86" i="23"/>
  <c r="P86" i="23"/>
  <c r="Q86" i="23"/>
  <c r="R86" i="23"/>
  <c r="S86" i="23"/>
  <c r="T86" i="23"/>
  <c r="U86" i="23"/>
  <c r="B87" i="23"/>
  <c r="L87" i="23"/>
  <c r="C87" i="23"/>
  <c r="D87" i="23"/>
  <c r="E87" i="23"/>
  <c r="F87" i="23"/>
  <c r="G87" i="23"/>
  <c r="H87" i="23"/>
  <c r="I87" i="23"/>
  <c r="J87" i="23"/>
  <c r="K87" i="23"/>
  <c r="M87" i="23"/>
  <c r="N87" i="23"/>
  <c r="O87" i="23"/>
  <c r="P87" i="23"/>
  <c r="Q87" i="23"/>
  <c r="R87" i="23"/>
  <c r="S87" i="23"/>
  <c r="T87" i="23"/>
  <c r="U87" i="23"/>
  <c r="B88" i="23"/>
  <c r="L88" i="23"/>
  <c r="C88" i="23"/>
  <c r="D88" i="23"/>
  <c r="E88" i="23"/>
  <c r="F88" i="23"/>
  <c r="G88" i="23"/>
  <c r="H88" i="23"/>
  <c r="I88" i="23"/>
  <c r="J88" i="23"/>
  <c r="K88" i="23"/>
  <c r="M88" i="23"/>
  <c r="N88" i="23"/>
  <c r="O88" i="23"/>
  <c r="P88" i="23"/>
  <c r="Q88" i="23"/>
  <c r="R88" i="23"/>
  <c r="S88" i="23"/>
  <c r="T88" i="23"/>
  <c r="U88" i="23"/>
  <c r="B89" i="23"/>
  <c r="L89" i="23"/>
  <c r="C89" i="23"/>
  <c r="D89" i="23"/>
  <c r="E89" i="23"/>
  <c r="F89" i="23"/>
  <c r="G89" i="23"/>
  <c r="H89" i="23"/>
  <c r="I89" i="23"/>
  <c r="J89" i="23"/>
  <c r="K89" i="23"/>
  <c r="M89" i="23"/>
  <c r="N89" i="23"/>
  <c r="O89" i="23"/>
  <c r="P89" i="23"/>
  <c r="Q89" i="23"/>
  <c r="R89" i="23"/>
  <c r="S89" i="23"/>
  <c r="T89" i="23"/>
  <c r="U89" i="23"/>
  <c r="B90" i="23"/>
  <c r="L90" i="23"/>
  <c r="C90" i="23"/>
  <c r="D90" i="23"/>
  <c r="E90" i="23"/>
  <c r="F90" i="23"/>
  <c r="G90" i="23"/>
  <c r="H90" i="23"/>
  <c r="I90" i="23"/>
  <c r="J90" i="23"/>
  <c r="K90" i="23"/>
  <c r="M90" i="23"/>
  <c r="N90" i="23"/>
  <c r="O90" i="23"/>
  <c r="P90" i="23"/>
  <c r="Q90" i="23"/>
  <c r="R90" i="23"/>
  <c r="S90" i="23"/>
  <c r="T90" i="23"/>
  <c r="U90" i="23"/>
  <c r="B91" i="23"/>
  <c r="L91" i="23"/>
  <c r="C91" i="23"/>
  <c r="D91" i="23"/>
  <c r="E91" i="23"/>
  <c r="F91" i="23"/>
  <c r="G91" i="23"/>
  <c r="H91" i="23"/>
  <c r="I91" i="23"/>
  <c r="J91" i="23"/>
  <c r="K91" i="23"/>
  <c r="M91" i="23"/>
  <c r="N91" i="23"/>
  <c r="O91" i="23"/>
  <c r="P91" i="23"/>
  <c r="Q91" i="23"/>
  <c r="R91" i="23"/>
  <c r="S91" i="23"/>
  <c r="T91" i="23"/>
  <c r="U91" i="23"/>
  <c r="B92" i="23"/>
  <c r="L92" i="23"/>
  <c r="C92" i="23"/>
  <c r="D92" i="23"/>
  <c r="E92" i="23"/>
  <c r="F92" i="23"/>
  <c r="G92" i="23"/>
  <c r="H92" i="23"/>
  <c r="I92" i="23"/>
  <c r="J92" i="23"/>
  <c r="K92" i="23"/>
  <c r="M92" i="23"/>
  <c r="N92" i="23"/>
  <c r="O92" i="23"/>
  <c r="P92" i="23"/>
  <c r="Q92" i="23"/>
  <c r="R92" i="23"/>
  <c r="S92" i="23"/>
  <c r="T92" i="23"/>
  <c r="U92" i="23"/>
  <c r="B93" i="23"/>
  <c r="L93" i="23"/>
  <c r="C93" i="23"/>
  <c r="D93" i="23"/>
  <c r="E93" i="23"/>
  <c r="F93" i="23"/>
  <c r="G93" i="23"/>
  <c r="H93" i="23"/>
  <c r="I93" i="23"/>
  <c r="J93" i="23"/>
  <c r="K93" i="23"/>
  <c r="M93" i="23"/>
  <c r="N93" i="23"/>
  <c r="O93" i="23"/>
  <c r="P93" i="23"/>
  <c r="Q93" i="23"/>
  <c r="R93" i="23"/>
  <c r="S93" i="23"/>
  <c r="T93" i="23"/>
  <c r="U93" i="23"/>
  <c r="B94" i="23"/>
  <c r="L94" i="23"/>
  <c r="C94" i="23"/>
  <c r="D94" i="23"/>
  <c r="E94" i="23"/>
  <c r="F94" i="23"/>
  <c r="G94" i="23"/>
  <c r="H94" i="23"/>
  <c r="I94" i="23"/>
  <c r="J94" i="23"/>
  <c r="K94" i="23"/>
  <c r="M94" i="23"/>
  <c r="N94" i="23"/>
  <c r="O94" i="23"/>
  <c r="P94" i="23"/>
  <c r="Q94" i="23"/>
  <c r="R94" i="23"/>
  <c r="S94" i="23"/>
  <c r="T94" i="23"/>
  <c r="U94" i="23"/>
  <c r="B95" i="23"/>
  <c r="L95" i="23"/>
  <c r="C95" i="23"/>
  <c r="D95" i="23"/>
  <c r="E95" i="23"/>
  <c r="F95" i="23"/>
  <c r="G95" i="23"/>
  <c r="H95" i="23"/>
  <c r="I95" i="23"/>
  <c r="J95" i="23"/>
  <c r="K95" i="23"/>
  <c r="M95" i="23"/>
  <c r="N95" i="23"/>
  <c r="O95" i="23"/>
  <c r="P95" i="23"/>
  <c r="Q95" i="23"/>
  <c r="R95" i="23"/>
  <c r="S95" i="23"/>
  <c r="T95" i="23"/>
  <c r="U95" i="23"/>
  <c r="B96" i="23"/>
  <c r="L96" i="23"/>
  <c r="C96" i="23"/>
  <c r="D96" i="23"/>
  <c r="E96" i="23"/>
  <c r="F96" i="23"/>
  <c r="G96" i="23"/>
  <c r="H96" i="23"/>
  <c r="I96" i="23"/>
  <c r="J96" i="23"/>
  <c r="K96" i="23"/>
  <c r="M96" i="23"/>
  <c r="N96" i="23"/>
  <c r="O96" i="23"/>
  <c r="P96" i="23"/>
  <c r="Q96" i="23"/>
  <c r="R96" i="23"/>
  <c r="S96" i="23"/>
  <c r="T96" i="23"/>
  <c r="U96" i="23"/>
  <c r="B97" i="23"/>
  <c r="L97" i="23"/>
  <c r="C97" i="23"/>
  <c r="D97" i="23"/>
  <c r="E97" i="23"/>
  <c r="F97" i="23"/>
  <c r="G97" i="23"/>
  <c r="H97" i="23"/>
  <c r="I97" i="23"/>
  <c r="J97" i="23"/>
  <c r="K97" i="23"/>
  <c r="M97" i="23"/>
  <c r="N97" i="23"/>
  <c r="O97" i="23"/>
  <c r="P97" i="23"/>
  <c r="Q97" i="23"/>
  <c r="R97" i="23"/>
  <c r="S97" i="23"/>
  <c r="T97" i="23"/>
  <c r="U97" i="23"/>
  <c r="B98" i="23"/>
  <c r="L98" i="23"/>
  <c r="C98" i="23"/>
  <c r="D98" i="23"/>
  <c r="E98" i="23"/>
  <c r="F98" i="23"/>
  <c r="G98" i="23"/>
  <c r="H98" i="23"/>
  <c r="I98" i="23"/>
  <c r="J98" i="23"/>
  <c r="K98" i="23"/>
  <c r="M98" i="23"/>
  <c r="N98" i="23"/>
  <c r="O98" i="23"/>
  <c r="P98" i="23"/>
  <c r="Q98" i="23"/>
  <c r="R98" i="23"/>
  <c r="S98" i="23"/>
  <c r="T98" i="23"/>
  <c r="U98" i="23"/>
  <c r="B99" i="23"/>
  <c r="L99" i="23"/>
  <c r="C99" i="23"/>
  <c r="D99" i="23"/>
  <c r="E99" i="23"/>
  <c r="F99" i="23"/>
  <c r="G99" i="23"/>
  <c r="H99" i="23"/>
  <c r="I99" i="23"/>
  <c r="J99" i="23"/>
  <c r="K99" i="23"/>
  <c r="M99" i="23"/>
  <c r="N99" i="23"/>
  <c r="O99" i="23"/>
  <c r="P99" i="23"/>
  <c r="Q99" i="23"/>
  <c r="R99" i="23"/>
  <c r="S99" i="23"/>
  <c r="T99" i="23"/>
  <c r="U99" i="23"/>
  <c r="B100" i="23"/>
  <c r="L100" i="23"/>
  <c r="C100" i="23"/>
  <c r="D100" i="23"/>
  <c r="E100" i="23"/>
  <c r="F100" i="23"/>
  <c r="G100" i="23"/>
  <c r="H100" i="23"/>
  <c r="I100" i="23"/>
  <c r="J100" i="23"/>
  <c r="K100" i="23"/>
  <c r="M100" i="23"/>
  <c r="N100" i="23"/>
  <c r="O100" i="23"/>
  <c r="P100" i="23"/>
  <c r="Q100" i="23"/>
  <c r="R100" i="23"/>
  <c r="S100" i="23"/>
  <c r="T100" i="23"/>
  <c r="U100" i="23"/>
  <c r="B101" i="23"/>
  <c r="L101" i="23"/>
  <c r="C101" i="23"/>
  <c r="D101" i="23"/>
  <c r="E101" i="23"/>
  <c r="F101" i="23"/>
  <c r="G101" i="23"/>
  <c r="H101" i="23"/>
  <c r="I101" i="23"/>
  <c r="J101" i="23"/>
  <c r="K101" i="23"/>
  <c r="M101" i="23"/>
  <c r="N101" i="23"/>
  <c r="O101" i="23"/>
  <c r="P101" i="23"/>
  <c r="Q101" i="23"/>
  <c r="R101" i="23"/>
  <c r="S101" i="23"/>
  <c r="T101" i="23"/>
  <c r="U101" i="23"/>
  <c r="B102" i="23"/>
  <c r="L102" i="23"/>
  <c r="C102" i="23"/>
  <c r="D102" i="23"/>
  <c r="E102" i="23"/>
  <c r="F102" i="23"/>
  <c r="G102" i="23"/>
  <c r="H102" i="23"/>
  <c r="I102" i="23"/>
  <c r="J102" i="23"/>
  <c r="K102" i="23"/>
  <c r="M102" i="23"/>
  <c r="N102" i="23"/>
  <c r="O102" i="23"/>
  <c r="P102" i="23"/>
  <c r="Q102" i="23"/>
  <c r="R102" i="23"/>
  <c r="S102" i="23"/>
  <c r="T102" i="23"/>
  <c r="U102" i="23"/>
  <c r="B103" i="23"/>
  <c r="L103" i="23"/>
  <c r="C103" i="23"/>
  <c r="D103" i="23"/>
  <c r="E103" i="23"/>
  <c r="F103" i="23"/>
  <c r="G103" i="23"/>
  <c r="H103" i="23"/>
  <c r="I103" i="23"/>
  <c r="J103" i="23"/>
  <c r="K103" i="23"/>
  <c r="M103" i="23"/>
  <c r="N103" i="23"/>
  <c r="O103" i="23"/>
  <c r="P103" i="23"/>
  <c r="Q103" i="23"/>
  <c r="R103" i="23"/>
  <c r="S103" i="23"/>
  <c r="T103" i="23"/>
  <c r="U103" i="23"/>
  <c r="B104" i="23"/>
  <c r="L104" i="23"/>
  <c r="C104" i="23"/>
  <c r="D104" i="23"/>
  <c r="E104" i="23"/>
  <c r="F104" i="23"/>
  <c r="G104" i="23"/>
  <c r="H104" i="23"/>
  <c r="I104" i="23"/>
  <c r="J104" i="23"/>
  <c r="K104" i="23"/>
  <c r="M104" i="23"/>
  <c r="N104" i="23"/>
  <c r="O104" i="23"/>
  <c r="P104" i="23"/>
  <c r="Q104" i="23"/>
  <c r="R104" i="23"/>
  <c r="S104" i="23"/>
  <c r="T104" i="23"/>
  <c r="U104" i="23"/>
  <c r="B105" i="23"/>
  <c r="L105" i="23"/>
  <c r="C105" i="23"/>
  <c r="D105" i="23"/>
  <c r="E105" i="23"/>
  <c r="F105" i="23"/>
  <c r="G105" i="23"/>
  <c r="H105" i="23"/>
  <c r="I105" i="23"/>
  <c r="J105" i="23"/>
  <c r="K105" i="23"/>
  <c r="M105" i="23"/>
  <c r="N105" i="23"/>
  <c r="O105" i="23"/>
  <c r="P105" i="23"/>
  <c r="Q105" i="23"/>
  <c r="R105" i="23"/>
  <c r="S105" i="23"/>
  <c r="T105" i="23"/>
  <c r="U105" i="23"/>
  <c r="B106" i="23"/>
  <c r="L106" i="23"/>
  <c r="C106" i="23"/>
  <c r="D106" i="23"/>
  <c r="E106" i="23"/>
  <c r="F106" i="23"/>
  <c r="G106" i="23"/>
  <c r="H106" i="23"/>
  <c r="I106" i="23"/>
  <c r="J106" i="23"/>
  <c r="K106" i="23"/>
  <c r="M106" i="23"/>
  <c r="N106" i="23"/>
  <c r="O106" i="23"/>
  <c r="P106" i="23"/>
  <c r="Q106" i="23"/>
  <c r="R106" i="23"/>
  <c r="S106" i="23"/>
  <c r="T106" i="23"/>
  <c r="U106" i="23"/>
  <c r="B107" i="23"/>
  <c r="L107" i="23"/>
  <c r="C107" i="23"/>
  <c r="D107" i="23"/>
  <c r="E107" i="23"/>
  <c r="F107" i="23"/>
  <c r="G107" i="23"/>
  <c r="H107" i="23"/>
  <c r="I107" i="23"/>
  <c r="J107" i="23"/>
  <c r="K107" i="23"/>
  <c r="M107" i="23"/>
  <c r="N107" i="23"/>
  <c r="O107" i="23"/>
  <c r="P107" i="23"/>
  <c r="Q107" i="23"/>
  <c r="R107" i="23"/>
  <c r="S107" i="23"/>
  <c r="T107" i="23"/>
  <c r="U107" i="23"/>
  <c r="B108" i="23"/>
  <c r="L108" i="23"/>
  <c r="C108" i="23"/>
  <c r="D108" i="23"/>
  <c r="E108" i="23"/>
  <c r="F108" i="23"/>
  <c r="G108" i="23"/>
  <c r="H108" i="23"/>
  <c r="I108" i="23"/>
  <c r="J108" i="23"/>
  <c r="K108" i="23"/>
  <c r="M108" i="23"/>
  <c r="N108" i="23"/>
  <c r="O108" i="23"/>
  <c r="P108" i="23"/>
  <c r="Q108" i="23"/>
  <c r="R108" i="23"/>
  <c r="S108" i="23"/>
  <c r="T108" i="23"/>
  <c r="U108" i="23"/>
  <c r="B109" i="23"/>
  <c r="L109" i="23"/>
  <c r="C109" i="23"/>
  <c r="D109" i="23"/>
  <c r="E109" i="23"/>
  <c r="F109" i="23"/>
  <c r="G109" i="23"/>
  <c r="H109" i="23"/>
  <c r="I109" i="23"/>
  <c r="J109" i="23"/>
  <c r="K109" i="23"/>
  <c r="M109" i="23"/>
  <c r="N109" i="23"/>
  <c r="O109" i="23"/>
  <c r="P109" i="23"/>
  <c r="Q109" i="23"/>
  <c r="R109" i="23"/>
  <c r="S109" i="23"/>
  <c r="T109" i="23"/>
  <c r="U109" i="23"/>
  <c r="B110" i="23"/>
  <c r="L110" i="23"/>
  <c r="C110" i="23"/>
  <c r="D110" i="23"/>
  <c r="E110" i="23"/>
  <c r="F110" i="23"/>
  <c r="G110" i="23"/>
  <c r="H110" i="23"/>
  <c r="I110" i="23"/>
  <c r="J110" i="23"/>
  <c r="K110" i="23"/>
  <c r="M110" i="23"/>
  <c r="N110" i="23"/>
  <c r="O110" i="23"/>
  <c r="P110" i="23"/>
  <c r="Q110" i="23"/>
  <c r="R110" i="23"/>
  <c r="S110" i="23"/>
  <c r="T110" i="23"/>
  <c r="U110" i="23"/>
  <c r="B111" i="23"/>
  <c r="L111" i="23"/>
  <c r="C111" i="23"/>
  <c r="D111" i="23"/>
  <c r="E111" i="23"/>
  <c r="F111" i="23"/>
  <c r="G111" i="23"/>
  <c r="H111" i="23"/>
  <c r="I111" i="23"/>
  <c r="J111" i="23"/>
  <c r="K111" i="23"/>
  <c r="M111" i="23"/>
  <c r="N111" i="23"/>
  <c r="O111" i="23"/>
  <c r="P111" i="23"/>
  <c r="Q111" i="23"/>
  <c r="R111" i="23"/>
  <c r="S111" i="23"/>
  <c r="T111" i="23"/>
  <c r="U111" i="23"/>
  <c r="B112" i="23"/>
  <c r="L112" i="23"/>
  <c r="C112" i="23"/>
  <c r="D112" i="23"/>
  <c r="E112" i="23"/>
  <c r="F112" i="23"/>
  <c r="G112" i="23"/>
  <c r="H112" i="23"/>
  <c r="I112" i="23"/>
  <c r="J112" i="23"/>
  <c r="K112" i="23"/>
  <c r="M112" i="23"/>
  <c r="N112" i="23"/>
  <c r="O112" i="23"/>
  <c r="P112" i="23"/>
  <c r="Q112" i="23"/>
  <c r="R112" i="23"/>
  <c r="S112" i="23"/>
  <c r="T112" i="23"/>
  <c r="U112" i="23"/>
  <c r="B113" i="23"/>
  <c r="L113" i="23"/>
  <c r="C113" i="23"/>
  <c r="D113" i="23"/>
  <c r="E113" i="23"/>
  <c r="F113" i="23"/>
  <c r="G113" i="23"/>
  <c r="H113" i="23"/>
  <c r="I113" i="23"/>
  <c r="J113" i="23"/>
  <c r="K113" i="23"/>
  <c r="M113" i="23"/>
  <c r="N113" i="23"/>
  <c r="O113" i="23"/>
  <c r="P113" i="23"/>
  <c r="Q113" i="23"/>
  <c r="R113" i="23"/>
  <c r="S113" i="23"/>
  <c r="T113" i="23"/>
  <c r="U113" i="23"/>
  <c r="B114" i="23"/>
  <c r="L114" i="23"/>
  <c r="C114" i="23"/>
  <c r="D114" i="23"/>
  <c r="E114" i="23"/>
  <c r="F114" i="23"/>
  <c r="G114" i="23"/>
  <c r="H114" i="23"/>
  <c r="I114" i="23"/>
  <c r="J114" i="23"/>
  <c r="K114" i="23"/>
  <c r="M114" i="23"/>
  <c r="N114" i="23"/>
  <c r="O114" i="23"/>
  <c r="P114" i="23"/>
  <c r="Q114" i="23"/>
  <c r="R114" i="23"/>
  <c r="S114" i="23"/>
  <c r="T114" i="23"/>
  <c r="U114" i="23"/>
  <c r="B115" i="23"/>
  <c r="L115" i="23"/>
  <c r="C115" i="23"/>
  <c r="D115" i="23"/>
  <c r="E115" i="23"/>
  <c r="F115" i="23"/>
  <c r="G115" i="23"/>
  <c r="H115" i="23"/>
  <c r="I115" i="23"/>
  <c r="J115" i="23"/>
  <c r="K115" i="23"/>
  <c r="M115" i="23"/>
  <c r="N115" i="23"/>
  <c r="O115" i="23"/>
  <c r="P115" i="23"/>
  <c r="Q115" i="23"/>
  <c r="R115" i="23"/>
  <c r="S115" i="23"/>
  <c r="T115" i="23"/>
  <c r="U115" i="23"/>
  <c r="B116" i="23"/>
  <c r="L116" i="23"/>
  <c r="C116" i="23"/>
  <c r="D116" i="23"/>
  <c r="E116" i="23"/>
  <c r="F116" i="23"/>
  <c r="G116" i="23"/>
  <c r="H116" i="23"/>
  <c r="I116" i="23"/>
  <c r="J116" i="23"/>
  <c r="K116" i="23"/>
  <c r="M116" i="23"/>
  <c r="N116" i="23"/>
  <c r="O116" i="23"/>
  <c r="P116" i="23"/>
  <c r="Q116" i="23"/>
  <c r="R116" i="23"/>
  <c r="S116" i="23"/>
  <c r="T116" i="23"/>
  <c r="U116" i="23"/>
  <c r="B117" i="23"/>
  <c r="L117" i="23"/>
  <c r="C117" i="23"/>
  <c r="D117" i="23"/>
  <c r="E117" i="23"/>
  <c r="F117" i="23"/>
  <c r="G117" i="23"/>
  <c r="H117" i="23"/>
  <c r="I117" i="23"/>
  <c r="J117" i="23"/>
  <c r="K117" i="23"/>
  <c r="M117" i="23"/>
  <c r="N117" i="23"/>
  <c r="O117" i="23"/>
  <c r="P117" i="23"/>
  <c r="Q117" i="23"/>
  <c r="R117" i="23"/>
  <c r="S117" i="23"/>
  <c r="T117" i="23"/>
  <c r="U117" i="23"/>
  <c r="B118" i="23"/>
  <c r="L118" i="23"/>
  <c r="C118" i="23"/>
  <c r="D118" i="23"/>
  <c r="E118" i="23"/>
  <c r="F118" i="23"/>
  <c r="G118" i="23"/>
  <c r="H118" i="23"/>
  <c r="I118" i="23"/>
  <c r="J118" i="23"/>
  <c r="K118" i="23"/>
  <c r="M118" i="23"/>
  <c r="N118" i="23"/>
  <c r="O118" i="23"/>
  <c r="P118" i="23"/>
  <c r="Q118" i="23"/>
  <c r="R118" i="23"/>
  <c r="S118" i="23"/>
  <c r="T118" i="23"/>
  <c r="U118" i="23"/>
  <c r="B119" i="23"/>
  <c r="L119" i="23"/>
  <c r="C119" i="23"/>
  <c r="D119" i="23"/>
  <c r="E119" i="23"/>
  <c r="F119" i="23"/>
  <c r="G119" i="23"/>
  <c r="H119" i="23"/>
  <c r="I119" i="23"/>
  <c r="J119" i="23"/>
  <c r="K119" i="23"/>
  <c r="M119" i="23"/>
  <c r="N119" i="23"/>
  <c r="O119" i="23"/>
  <c r="P119" i="23"/>
  <c r="Q119" i="23"/>
  <c r="R119" i="23"/>
  <c r="S119" i="23"/>
  <c r="T119" i="23"/>
  <c r="U119" i="23"/>
  <c r="B120" i="23"/>
  <c r="L120" i="23"/>
  <c r="C120" i="23"/>
  <c r="D120" i="23"/>
  <c r="E120" i="23"/>
  <c r="F120" i="23"/>
  <c r="G120" i="23"/>
  <c r="H120" i="23"/>
  <c r="I120" i="23"/>
  <c r="J120" i="23"/>
  <c r="K120" i="23"/>
  <c r="M120" i="23"/>
  <c r="N120" i="23"/>
  <c r="O120" i="23"/>
  <c r="P120" i="23"/>
  <c r="Q120" i="23"/>
  <c r="R120" i="23"/>
  <c r="S120" i="23"/>
  <c r="T120" i="23"/>
  <c r="U120" i="23"/>
  <c r="B121" i="23"/>
  <c r="L121" i="23"/>
  <c r="C121" i="23"/>
  <c r="D121" i="23"/>
  <c r="E121" i="23"/>
  <c r="F121" i="23"/>
  <c r="G121" i="23"/>
  <c r="H121" i="23"/>
  <c r="I121" i="23"/>
  <c r="J121" i="23"/>
  <c r="K121" i="23"/>
  <c r="M121" i="23"/>
  <c r="N121" i="23"/>
  <c r="O121" i="23"/>
  <c r="P121" i="23"/>
  <c r="Q121" i="23"/>
  <c r="R121" i="23"/>
  <c r="S121" i="23"/>
  <c r="T121" i="23"/>
  <c r="U121" i="23"/>
  <c r="B122" i="23"/>
  <c r="L122" i="23"/>
  <c r="C122" i="23"/>
  <c r="D122" i="23"/>
  <c r="E122" i="23"/>
  <c r="F122" i="23"/>
  <c r="G122" i="23"/>
  <c r="H122" i="23"/>
  <c r="I122" i="23"/>
  <c r="J122" i="23"/>
  <c r="K122" i="23"/>
  <c r="M122" i="23"/>
  <c r="N122" i="23"/>
  <c r="O122" i="23"/>
  <c r="P122" i="23"/>
  <c r="Q122" i="23"/>
  <c r="R122" i="23"/>
  <c r="S122" i="23"/>
  <c r="T122" i="23"/>
  <c r="U122" i="23"/>
  <c r="B123" i="23"/>
  <c r="L123" i="23"/>
  <c r="C123" i="23"/>
  <c r="D123" i="23"/>
  <c r="E123" i="23"/>
  <c r="F123" i="23"/>
  <c r="G123" i="23"/>
  <c r="H123" i="23"/>
  <c r="I123" i="23"/>
  <c r="J123" i="23"/>
  <c r="K123" i="23"/>
  <c r="M123" i="23"/>
  <c r="N123" i="23"/>
  <c r="O123" i="23"/>
  <c r="P123" i="23"/>
  <c r="Q123" i="23"/>
  <c r="R123" i="23"/>
  <c r="S123" i="23"/>
  <c r="T123" i="23"/>
  <c r="U123" i="23"/>
  <c r="B124" i="23"/>
  <c r="L124" i="23"/>
  <c r="C124" i="23"/>
  <c r="D124" i="23"/>
  <c r="E124" i="23"/>
  <c r="F124" i="23"/>
  <c r="G124" i="23"/>
  <c r="H124" i="23"/>
  <c r="I124" i="23"/>
  <c r="J124" i="23"/>
  <c r="K124" i="23"/>
  <c r="M124" i="23"/>
  <c r="N124" i="23"/>
  <c r="O124" i="23"/>
  <c r="P124" i="23"/>
  <c r="Q124" i="23"/>
  <c r="R124" i="23"/>
  <c r="S124" i="23"/>
  <c r="T124" i="23"/>
  <c r="U124" i="23"/>
  <c r="B125" i="23"/>
  <c r="L125" i="23"/>
  <c r="C125" i="23"/>
  <c r="D125" i="23"/>
  <c r="E125" i="23"/>
  <c r="F125" i="23"/>
  <c r="G125" i="23"/>
  <c r="H125" i="23"/>
  <c r="I125" i="23"/>
  <c r="J125" i="23"/>
  <c r="K125" i="23"/>
  <c r="M125" i="23"/>
  <c r="N125" i="23"/>
  <c r="O125" i="23"/>
  <c r="P125" i="23"/>
  <c r="Q125" i="23"/>
  <c r="R125" i="23"/>
  <c r="S125" i="23"/>
  <c r="T125" i="23"/>
  <c r="U125" i="23"/>
  <c r="B126" i="23"/>
  <c r="L126" i="23"/>
  <c r="C126" i="23"/>
  <c r="D126" i="23"/>
  <c r="E126" i="23"/>
  <c r="F126" i="23"/>
  <c r="G126" i="23"/>
  <c r="H126" i="23"/>
  <c r="I126" i="23"/>
  <c r="J126" i="23"/>
  <c r="K126" i="23"/>
  <c r="M126" i="23"/>
  <c r="N126" i="23"/>
  <c r="O126" i="23"/>
  <c r="P126" i="23"/>
  <c r="Q126" i="23"/>
  <c r="R126" i="23"/>
  <c r="S126" i="23"/>
  <c r="T126" i="23"/>
  <c r="U126" i="23"/>
  <c r="B127" i="23"/>
  <c r="L127" i="23"/>
  <c r="C127" i="23"/>
  <c r="D127" i="23"/>
  <c r="E127" i="23"/>
  <c r="F127" i="23"/>
  <c r="G127" i="23"/>
  <c r="H127" i="23"/>
  <c r="I127" i="23"/>
  <c r="J127" i="23"/>
  <c r="K127" i="23"/>
  <c r="M127" i="23"/>
  <c r="N127" i="23"/>
  <c r="O127" i="23"/>
  <c r="P127" i="23"/>
  <c r="Q127" i="23"/>
  <c r="R127" i="23"/>
  <c r="S127" i="23"/>
  <c r="T127" i="23"/>
  <c r="U127" i="23"/>
  <c r="B128" i="23"/>
  <c r="L128" i="23"/>
  <c r="C128" i="23"/>
  <c r="D128" i="23"/>
  <c r="E128" i="23"/>
  <c r="F128" i="23"/>
  <c r="G128" i="23"/>
  <c r="H128" i="23"/>
  <c r="I128" i="23"/>
  <c r="J128" i="23"/>
  <c r="K128" i="23"/>
  <c r="M128" i="23"/>
  <c r="N128" i="23"/>
  <c r="O128" i="23"/>
  <c r="P128" i="23"/>
  <c r="Q128" i="23"/>
  <c r="R128" i="23"/>
  <c r="S128" i="23"/>
  <c r="T128" i="23"/>
  <c r="U128" i="23"/>
  <c r="B129" i="23"/>
  <c r="L129" i="23"/>
  <c r="C129" i="23"/>
  <c r="D129" i="23"/>
  <c r="E129" i="23"/>
  <c r="F129" i="23"/>
  <c r="G129" i="23"/>
  <c r="H129" i="23"/>
  <c r="I129" i="23"/>
  <c r="J129" i="23"/>
  <c r="K129" i="23"/>
  <c r="M129" i="23"/>
  <c r="N129" i="23"/>
  <c r="O129" i="23"/>
  <c r="P129" i="23"/>
  <c r="Q129" i="23"/>
  <c r="R129" i="23"/>
  <c r="S129" i="23"/>
  <c r="T129" i="23"/>
  <c r="U129" i="23"/>
  <c r="B130" i="23"/>
  <c r="L130" i="23"/>
  <c r="C130" i="23"/>
  <c r="D130" i="23"/>
  <c r="E130" i="23"/>
  <c r="F130" i="23"/>
  <c r="G130" i="23"/>
  <c r="H130" i="23"/>
  <c r="I130" i="23"/>
  <c r="J130" i="23"/>
  <c r="K130" i="23"/>
  <c r="M130" i="23"/>
  <c r="N130" i="23"/>
  <c r="O130" i="23"/>
  <c r="P130" i="23"/>
  <c r="Q130" i="23"/>
  <c r="R130" i="23"/>
  <c r="S130" i="23"/>
  <c r="T130" i="23"/>
  <c r="U130" i="23"/>
  <c r="B131" i="23"/>
  <c r="L131" i="23"/>
  <c r="C131" i="23"/>
  <c r="D131" i="23"/>
  <c r="E131" i="23"/>
  <c r="F131" i="23"/>
  <c r="G131" i="23"/>
  <c r="H131" i="23"/>
  <c r="I131" i="23"/>
  <c r="J131" i="23"/>
  <c r="K131" i="23"/>
  <c r="M131" i="23"/>
  <c r="N131" i="23"/>
  <c r="O131" i="23"/>
  <c r="P131" i="23"/>
  <c r="Q131" i="23"/>
  <c r="R131" i="23"/>
  <c r="S131" i="23"/>
  <c r="T131" i="23"/>
  <c r="U131" i="23"/>
  <c r="B132" i="23"/>
  <c r="L132" i="23"/>
  <c r="C132" i="23"/>
  <c r="D132" i="23"/>
  <c r="E132" i="23"/>
  <c r="F132" i="23"/>
  <c r="G132" i="23"/>
  <c r="H132" i="23"/>
  <c r="I132" i="23"/>
  <c r="J132" i="23"/>
  <c r="K132" i="23"/>
  <c r="M132" i="23"/>
  <c r="N132" i="23"/>
  <c r="O132" i="23"/>
  <c r="P132" i="23"/>
  <c r="Q132" i="23"/>
  <c r="R132" i="23"/>
  <c r="S132" i="23"/>
  <c r="T132" i="23"/>
  <c r="U132" i="23"/>
  <c r="B133" i="23"/>
  <c r="L133" i="23"/>
  <c r="C133" i="23"/>
  <c r="D133" i="23"/>
  <c r="E133" i="23"/>
  <c r="F133" i="23"/>
  <c r="G133" i="23"/>
  <c r="H133" i="23"/>
  <c r="I133" i="23"/>
  <c r="J133" i="23"/>
  <c r="K133" i="23"/>
  <c r="M133" i="23"/>
  <c r="N133" i="23"/>
  <c r="O133" i="23"/>
  <c r="P133" i="23"/>
  <c r="Q133" i="23"/>
  <c r="R133" i="23"/>
  <c r="S133" i="23"/>
  <c r="T133" i="23"/>
  <c r="U133" i="23"/>
  <c r="B134" i="23"/>
  <c r="L134" i="23"/>
  <c r="C134" i="23"/>
  <c r="D134" i="23"/>
  <c r="E134" i="23"/>
  <c r="F134" i="23"/>
  <c r="G134" i="23"/>
  <c r="H134" i="23"/>
  <c r="I134" i="23"/>
  <c r="J134" i="23"/>
  <c r="K134" i="23"/>
  <c r="M134" i="23"/>
  <c r="N134" i="23"/>
  <c r="O134" i="23"/>
  <c r="P134" i="23"/>
  <c r="Q134" i="23"/>
  <c r="R134" i="23"/>
  <c r="S134" i="23"/>
  <c r="T134" i="23"/>
  <c r="U134" i="23"/>
  <c r="B135" i="23"/>
  <c r="L135" i="23"/>
  <c r="C135" i="23"/>
  <c r="D135" i="23"/>
  <c r="E135" i="23"/>
  <c r="F135" i="23"/>
  <c r="G135" i="23"/>
  <c r="H135" i="23"/>
  <c r="I135" i="23"/>
  <c r="J135" i="23"/>
  <c r="K135" i="23"/>
  <c r="M135" i="23"/>
  <c r="N135" i="23"/>
  <c r="O135" i="23"/>
  <c r="P135" i="23"/>
  <c r="Q135" i="23"/>
  <c r="R135" i="23"/>
  <c r="S135" i="23"/>
  <c r="T135" i="23"/>
  <c r="U135" i="23"/>
  <c r="B136" i="23"/>
  <c r="L136" i="23"/>
  <c r="C136" i="23"/>
  <c r="D136" i="23"/>
  <c r="E136" i="23"/>
  <c r="F136" i="23"/>
  <c r="G136" i="23"/>
  <c r="H136" i="23"/>
  <c r="I136" i="23"/>
  <c r="J136" i="23"/>
  <c r="K136" i="23"/>
  <c r="M136" i="23"/>
  <c r="N136" i="23"/>
  <c r="O136" i="23"/>
  <c r="P136" i="23"/>
  <c r="Q136" i="23"/>
  <c r="R136" i="23"/>
  <c r="S136" i="23"/>
  <c r="T136" i="23"/>
  <c r="U136" i="23"/>
  <c r="B137" i="23"/>
  <c r="L137" i="23"/>
  <c r="C137" i="23"/>
  <c r="D137" i="23"/>
  <c r="E137" i="23"/>
  <c r="F137" i="23"/>
  <c r="G137" i="23"/>
  <c r="H137" i="23"/>
  <c r="I137" i="23"/>
  <c r="J137" i="23"/>
  <c r="K137" i="23"/>
  <c r="M137" i="23"/>
  <c r="N137" i="23"/>
  <c r="O137" i="23"/>
  <c r="P137" i="23"/>
  <c r="Q137" i="23"/>
  <c r="R137" i="23"/>
  <c r="S137" i="23"/>
  <c r="T137" i="23"/>
  <c r="U137" i="23"/>
  <c r="B138" i="23"/>
  <c r="L138" i="23"/>
  <c r="C138" i="23"/>
  <c r="D138" i="23"/>
  <c r="E138" i="23"/>
  <c r="F138" i="23"/>
  <c r="G138" i="23"/>
  <c r="H138" i="23"/>
  <c r="I138" i="23"/>
  <c r="J138" i="23"/>
  <c r="K138" i="23"/>
  <c r="M138" i="23"/>
  <c r="N138" i="23"/>
  <c r="O138" i="23"/>
  <c r="P138" i="23"/>
  <c r="Q138" i="23"/>
  <c r="R138" i="23"/>
  <c r="S138" i="23"/>
  <c r="T138" i="23"/>
  <c r="U138" i="23"/>
  <c r="B139" i="23"/>
  <c r="L139" i="23"/>
  <c r="C139" i="23"/>
  <c r="D139" i="23"/>
  <c r="E139" i="23"/>
  <c r="F139" i="23"/>
  <c r="G139" i="23"/>
  <c r="H139" i="23"/>
  <c r="I139" i="23"/>
  <c r="J139" i="23"/>
  <c r="K139" i="23"/>
  <c r="M139" i="23"/>
  <c r="N139" i="23"/>
  <c r="O139" i="23"/>
  <c r="P139" i="23"/>
  <c r="Q139" i="23"/>
  <c r="R139" i="23"/>
  <c r="S139" i="23"/>
  <c r="T139" i="23"/>
  <c r="U139" i="23"/>
  <c r="B140" i="23"/>
  <c r="L140" i="23"/>
  <c r="C140" i="23"/>
  <c r="D140" i="23"/>
  <c r="E140" i="23"/>
  <c r="F140" i="23"/>
  <c r="G140" i="23"/>
  <c r="H140" i="23"/>
  <c r="I140" i="23"/>
  <c r="J140" i="23"/>
  <c r="K140" i="23"/>
  <c r="M140" i="23"/>
  <c r="N140" i="23"/>
  <c r="O140" i="23"/>
  <c r="P140" i="23"/>
  <c r="Q140" i="23"/>
  <c r="R140" i="23"/>
  <c r="S140" i="23"/>
  <c r="T140" i="23"/>
  <c r="U140" i="23"/>
  <c r="B141" i="23"/>
  <c r="L141" i="23"/>
  <c r="C141" i="23"/>
  <c r="D141" i="23"/>
  <c r="E141" i="23"/>
  <c r="F141" i="23"/>
  <c r="G141" i="23"/>
  <c r="H141" i="23"/>
  <c r="I141" i="23"/>
  <c r="J141" i="23"/>
  <c r="K141" i="23"/>
  <c r="M141" i="23"/>
  <c r="N141" i="23"/>
  <c r="O141" i="23"/>
  <c r="P141" i="23"/>
  <c r="Q141" i="23"/>
  <c r="R141" i="23"/>
  <c r="S141" i="23"/>
  <c r="T141" i="23"/>
  <c r="U141" i="23"/>
  <c r="B142" i="23"/>
  <c r="L142" i="23"/>
  <c r="C142" i="23"/>
  <c r="D142" i="23"/>
  <c r="E142" i="23"/>
  <c r="F142" i="23"/>
  <c r="G142" i="23"/>
  <c r="H142" i="23"/>
  <c r="I142" i="23"/>
  <c r="J142" i="23"/>
  <c r="K142" i="23"/>
  <c r="M142" i="23"/>
  <c r="N142" i="23"/>
  <c r="O142" i="23"/>
  <c r="P142" i="23"/>
  <c r="Q142" i="23"/>
  <c r="R142" i="23"/>
  <c r="S142" i="23"/>
  <c r="T142" i="23"/>
  <c r="U142" i="23"/>
  <c r="B143" i="23"/>
  <c r="L143" i="23"/>
  <c r="C143" i="23"/>
  <c r="D143" i="23"/>
  <c r="E143" i="23"/>
  <c r="F143" i="23"/>
  <c r="G143" i="23"/>
  <c r="H143" i="23"/>
  <c r="I143" i="23"/>
  <c r="J143" i="23"/>
  <c r="K143" i="23"/>
  <c r="M143" i="23"/>
  <c r="N143" i="23"/>
  <c r="O143" i="23"/>
  <c r="P143" i="23"/>
  <c r="Q143" i="23"/>
  <c r="R143" i="23"/>
  <c r="S143" i="23"/>
  <c r="T143" i="23"/>
  <c r="U143" i="23"/>
  <c r="B144" i="23"/>
  <c r="L144" i="23"/>
  <c r="C144" i="23"/>
  <c r="D144" i="23"/>
  <c r="E144" i="23"/>
  <c r="F144" i="23"/>
  <c r="G144" i="23"/>
  <c r="H144" i="23"/>
  <c r="I144" i="23"/>
  <c r="J144" i="23"/>
  <c r="K144" i="23"/>
  <c r="M144" i="23"/>
  <c r="N144" i="23"/>
  <c r="O144" i="23"/>
  <c r="P144" i="23"/>
  <c r="Q144" i="23"/>
  <c r="R144" i="23"/>
  <c r="S144" i="23"/>
  <c r="T144" i="23"/>
  <c r="U144" i="23"/>
  <c r="B145" i="23"/>
  <c r="L145" i="23"/>
  <c r="C145" i="23"/>
  <c r="D145" i="23"/>
  <c r="E145" i="23"/>
  <c r="F145" i="23"/>
  <c r="G145" i="23"/>
  <c r="H145" i="23"/>
  <c r="I145" i="23"/>
  <c r="J145" i="23"/>
  <c r="K145" i="23"/>
  <c r="M145" i="23"/>
  <c r="N145" i="23"/>
  <c r="O145" i="23"/>
  <c r="P145" i="23"/>
  <c r="Q145" i="23"/>
  <c r="R145" i="23"/>
  <c r="S145" i="23"/>
  <c r="T145" i="23"/>
  <c r="U145" i="23"/>
  <c r="B146" i="23"/>
  <c r="L146" i="23"/>
  <c r="C146" i="23"/>
  <c r="D146" i="23"/>
  <c r="E146" i="23"/>
  <c r="F146" i="23"/>
  <c r="G146" i="23"/>
  <c r="H146" i="23"/>
  <c r="I146" i="23"/>
  <c r="J146" i="23"/>
  <c r="K146" i="23"/>
  <c r="M146" i="23"/>
  <c r="N146" i="23"/>
  <c r="O146" i="23"/>
  <c r="P146" i="23"/>
  <c r="Q146" i="23"/>
  <c r="R146" i="23"/>
  <c r="S146" i="23"/>
  <c r="T146" i="23"/>
  <c r="U146" i="23"/>
  <c r="B147" i="23"/>
  <c r="L147" i="23"/>
  <c r="C147" i="23"/>
  <c r="D147" i="23"/>
  <c r="E147" i="23"/>
  <c r="F147" i="23"/>
  <c r="G147" i="23"/>
  <c r="H147" i="23"/>
  <c r="I147" i="23"/>
  <c r="J147" i="23"/>
  <c r="K147" i="23"/>
  <c r="M147" i="23"/>
  <c r="N147" i="23"/>
  <c r="O147" i="23"/>
  <c r="P147" i="23"/>
  <c r="Q147" i="23"/>
  <c r="R147" i="23"/>
  <c r="S147" i="23"/>
  <c r="T147" i="23"/>
  <c r="U147" i="23"/>
  <c r="B148" i="23"/>
  <c r="L148" i="23"/>
  <c r="C148" i="23"/>
  <c r="D148" i="23"/>
  <c r="E148" i="23"/>
  <c r="F148" i="23"/>
  <c r="G148" i="23"/>
  <c r="H148" i="23"/>
  <c r="I148" i="23"/>
  <c r="J148" i="23"/>
  <c r="K148" i="23"/>
  <c r="M148" i="23"/>
  <c r="N148" i="23"/>
  <c r="O148" i="23"/>
  <c r="P148" i="23"/>
  <c r="Q148" i="23"/>
  <c r="R148" i="23"/>
  <c r="S148" i="23"/>
  <c r="T148" i="23"/>
  <c r="U148" i="23"/>
  <c r="B149" i="23"/>
  <c r="L149" i="23"/>
  <c r="C149" i="23"/>
  <c r="D149" i="23"/>
  <c r="E149" i="23"/>
  <c r="F149" i="23"/>
  <c r="G149" i="23"/>
  <c r="H149" i="23"/>
  <c r="I149" i="23"/>
  <c r="J149" i="23"/>
  <c r="K149" i="23"/>
  <c r="M149" i="23"/>
  <c r="N149" i="23"/>
  <c r="O149" i="23"/>
  <c r="P149" i="23"/>
  <c r="Q149" i="23"/>
  <c r="R149" i="23"/>
  <c r="S149" i="23"/>
  <c r="T149" i="23"/>
  <c r="U149" i="23"/>
  <c r="B150" i="23"/>
  <c r="L150" i="23"/>
  <c r="C150" i="23"/>
  <c r="D150" i="23"/>
  <c r="E150" i="23"/>
  <c r="F150" i="23"/>
  <c r="G150" i="23"/>
  <c r="H150" i="23"/>
  <c r="I150" i="23"/>
  <c r="J150" i="23"/>
  <c r="K150" i="23"/>
  <c r="M150" i="23"/>
  <c r="N150" i="23"/>
  <c r="O150" i="23"/>
  <c r="P150" i="23"/>
  <c r="Q150" i="23"/>
  <c r="R150" i="23"/>
  <c r="S150" i="23"/>
  <c r="T150" i="23"/>
  <c r="U150" i="23"/>
  <c r="B151" i="23"/>
  <c r="L151" i="23"/>
  <c r="C151" i="23"/>
  <c r="D151" i="23"/>
  <c r="E151" i="23"/>
  <c r="F151" i="23"/>
  <c r="G151" i="23"/>
  <c r="H151" i="23"/>
  <c r="I151" i="23"/>
  <c r="J151" i="23"/>
  <c r="K151" i="23"/>
  <c r="M151" i="23"/>
  <c r="N151" i="23"/>
  <c r="O151" i="23"/>
  <c r="P151" i="23"/>
  <c r="Q151" i="23"/>
  <c r="R151" i="23"/>
  <c r="S151" i="23"/>
  <c r="T151" i="23"/>
  <c r="U151" i="23"/>
  <c r="B152" i="23"/>
  <c r="L152" i="23"/>
  <c r="C152" i="23"/>
  <c r="D152" i="23"/>
  <c r="E152" i="23"/>
  <c r="F152" i="23"/>
  <c r="G152" i="23"/>
  <c r="H152" i="23"/>
  <c r="I152" i="23"/>
  <c r="J152" i="23"/>
  <c r="K152" i="23"/>
  <c r="M152" i="23"/>
  <c r="N152" i="23"/>
  <c r="O152" i="23"/>
  <c r="P152" i="23"/>
  <c r="Q152" i="23"/>
  <c r="R152" i="23"/>
  <c r="S152" i="23"/>
  <c r="T152" i="23"/>
  <c r="U152" i="23"/>
  <c r="B153" i="23"/>
  <c r="L153" i="23"/>
  <c r="C153" i="23"/>
  <c r="D153" i="23"/>
  <c r="E153" i="23"/>
  <c r="F153" i="23"/>
  <c r="G153" i="23"/>
  <c r="H153" i="23"/>
  <c r="I153" i="23"/>
  <c r="J153" i="23"/>
  <c r="K153" i="23"/>
  <c r="M153" i="23"/>
  <c r="N153" i="23"/>
  <c r="O153" i="23"/>
  <c r="P153" i="23"/>
  <c r="Q153" i="23"/>
  <c r="R153" i="23"/>
  <c r="S153" i="23"/>
  <c r="T153" i="23"/>
  <c r="U153" i="23"/>
  <c r="B154" i="23"/>
  <c r="L154" i="23"/>
  <c r="C154" i="23"/>
  <c r="D154" i="23"/>
  <c r="E154" i="23"/>
  <c r="F154" i="23"/>
  <c r="G154" i="23"/>
  <c r="H154" i="23"/>
  <c r="I154" i="23"/>
  <c r="J154" i="23"/>
  <c r="K154" i="23"/>
  <c r="M154" i="23"/>
  <c r="N154" i="23"/>
  <c r="O154" i="23"/>
  <c r="P154" i="23"/>
  <c r="Q154" i="23"/>
  <c r="R154" i="23"/>
  <c r="S154" i="23"/>
  <c r="T154" i="23"/>
  <c r="U154" i="23"/>
  <c r="B155" i="23"/>
  <c r="L155" i="23"/>
  <c r="C155" i="23"/>
  <c r="D155" i="23"/>
  <c r="E155" i="23"/>
  <c r="F155" i="23"/>
  <c r="G155" i="23"/>
  <c r="H155" i="23"/>
  <c r="I155" i="23"/>
  <c r="J155" i="23"/>
  <c r="K155" i="23"/>
  <c r="M155" i="23"/>
  <c r="N155" i="23"/>
  <c r="O155" i="23"/>
  <c r="P155" i="23"/>
  <c r="Q155" i="23"/>
  <c r="R155" i="23"/>
  <c r="S155" i="23"/>
  <c r="T155" i="23"/>
  <c r="U155" i="23"/>
  <c r="B156" i="23"/>
  <c r="L156" i="23"/>
  <c r="C156" i="23"/>
  <c r="D156" i="23"/>
  <c r="E156" i="23"/>
  <c r="F156" i="23"/>
  <c r="G156" i="23"/>
  <c r="H156" i="23"/>
  <c r="I156" i="23"/>
  <c r="J156" i="23"/>
  <c r="K156" i="23"/>
  <c r="M156" i="23"/>
  <c r="N156" i="23"/>
  <c r="O156" i="23"/>
  <c r="P156" i="23"/>
  <c r="Q156" i="23"/>
  <c r="R156" i="23"/>
  <c r="S156" i="23"/>
  <c r="T156" i="23"/>
  <c r="U156" i="23"/>
  <c r="B157" i="23"/>
  <c r="L157" i="23"/>
  <c r="C157" i="23"/>
  <c r="D157" i="23"/>
  <c r="E157" i="23"/>
  <c r="F157" i="23"/>
  <c r="G157" i="23"/>
  <c r="H157" i="23"/>
  <c r="I157" i="23"/>
  <c r="J157" i="23"/>
  <c r="K157" i="23"/>
  <c r="M157" i="23"/>
  <c r="N157" i="23"/>
  <c r="O157" i="23"/>
  <c r="P157" i="23"/>
  <c r="Q157" i="23"/>
  <c r="R157" i="23"/>
  <c r="S157" i="23"/>
  <c r="T157" i="23"/>
  <c r="U157" i="23"/>
  <c r="B158" i="23"/>
  <c r="L158" i="23"/>
  <c r="C158" i="23"/>
  <c r="D158" i="23"/>
  <c r="E158" i="23"/>
  <c r="F158" i="23"/>
  <c r="G158" i="23"/>
  <c r="H158" i="23"/>
  <c r="I158" i="23"/>
  <c r="J158" i="23"/>
  <c r="K158" i="23"/>
  <c r="M158" i="23"/>
  <c r="N158" i="23"/>
  <c r="O158" i="23"/>
  <c r="P158" i="23"/>
  <c r="Q158" i="23"/>
  <c r="R158" i="23"/>
  <c r="S158" i="23"/>
  <c r="T158" i="23"/>
  <c r="U158" i="23"/>
  <c r="B159" i="23"/>
  <c r="L159" i="23"/>
  <c r="C159" i="23"/>
  <c r="D159" i="23"/>
  <c r="E159" i="23"/>
  <c r="F159" i="23"/>
  <c r="G159" i="23"/>
  <c r="H159" i="23"/>
  <c r="I159" i="23"/>
  <c r="J159" i="23"/>
  <c r="K159" i="23"/>
  <c r="M159" i="23"/>
  <c r="N159" i="23"/>
  <c r="O159" i="23"/>
  <c r="P159" i="23"/>
  <c r="Q159" i="23"/>
  <c r="R159" i="23"/>
  <c r="S159" i="23"/>
  <c r="T159" i="23"/>
  <c r="U159" i="23"/>
  <c r="B160" i="23"/>
  <c r="L160" i="23"/>
  <c r="C160" i="23"/>
  <c r="D160" i="23"/>
  <c r="E160" i="23"/>
  <c r="F160" i="23"/>
  <c r="G160" i="23"/>
  <c r="H160" i="23"/>
  <c r="I160" i="23"/>
  <c r="J160" i="23"/>
  <c r="K160" i="23"/>
  <c r="M160" i="23"/>
  <c r="N160" i="23"/>
  <c r="O160" i="23"/>
  <c r="P160" i="23"/>
  <c r="Q160" i="23"/>
  <c r="R160" i="23"/>
  <c r="S160" i="23"/>
  <c r="T160" i="23"/>
  <c r="U160" i="23"/>
  <c r="B161" i="23"/>
  <c r="L161" i="23"/>
  <c r="C161" i="23"/>
  <c r="D161" i="23"/>
  <c r="E161" i="23"/>
  <c r="F161" i="23"/>
  <c r="G161" i="23"/>
  <c r="H161" i="23"/>
  <c r="I161" i="23"/>
  <c r="J161" i="23"/>
  <c r="K161" i="23"/>
  <c r="M161" i="23"/>
  <c r="N161" i="23"/>
  <c r="O161" i="23"/>
  <c r="P161" i="23"/>
  <c r="Q161" i="23"/>
  <c r="R161" i="23"/>
  <c r="S161" i="23"/>
  <c r="T161" i="23"/>
  <c r="U161" i="23"/>
  <c r="B162" i="23"/>
  <c r="L162" i="23"/>
  <c r="C162" i="23"/>
  <c r="D162" i="23"/>
  <c r="E162" i="23"/>
  <c r="F162" i="23"/>
  <c r="G162" i="23"/>
  <c r="H162" i="23"/>
  <c r="I162" i="23"/>
  <c r="J162" i="23"/>
  <c r="K162" i="23"/>
  <c r="M162" i="23"/>
  <c r="N162" i="23"/>
  <c r="O162" i="23"/>
  <c r="P162" i="23"/>
  <c r="Q162" i="23"/>
  <c r="R162" i="23"/>
  <c r="S162" i="23"/>
  <c r="T162" i="23"/>
  <c r="U162" i="23"/>
  <c r="B163" i="23"/>
  <c r="L163" i="23"/>
  <c r="C163" i="23"/>
  <c r="D163" i="23"/>
  <c r="E163" i="23"/>
  <c r="F163" i="23"/>
  <c r="G163" i="23"/>
  <c r="H163" i="23"/>
  <c r="I163" i="23"/>
  <c r="J163" i="23"/>
  <c r="K163" i="23"/>
  <c r="M163" i="23"/>
  <c r="N163" i="23"/>
  <c r="O163" i="23"/>
  <c r="P163" i="23"/>
  <c r="Q163" i="23"/>
  <c r="R163" i="23"/>
  <c r="S163" i="23"/>
  <c r="T163" i="23"/>
  <c r="U163" i="23"/>
  <c r="B164" i="23"/>
  <c r="L164" i="23"/>
  <c r="C164" i="23"/>
  <c r="D164" i="23"/>
  <c r="E164" i="23"/>
  <c r="F164" i="23"/>
  <c r="G164" i="23"/>
  <c r="H164" i="23"/>
  <c r="I164" i="23"/>
  <c r="J164" i="23"/>
  <c r="K164" i="23"/>
  <c r="M164" i="23"/>
  <c r="N164" i="23"/>
  <c r="O164" i="23"/>
  <c r="P164" i="23"/>
  <c r="Q164" i="23"/>
  <c r="R164" i="23"/>
  <c r="S164" i="23"/>
  <c r="T164" i="23"/>
  <c r="U164" i="23"/>
  <c r="B165" i="23"/>
  <c r="L165" i="23"/>
  <c r="C165" i="23"/>
  <c r="D165" i="23"/>
  <c r="E165" i="23"/>
  <c r="F165" i="23"/>
  <c r="G165" i="23"/>
  <c r="H165" i="23"/>
  <c r="I165" i="23"/>
  <c r="J165" i="23"/>
  <c r="K165" i="23"/>
  <c r="M165" i="23"/>
  <c r="N165" i="23"/>
  <c r="O165" i="23"/>
  <c r="P165" i="23"/>
  <c r="Q165" i="23"/>
  <c r="R165" i="23"/>
  <c r="S165" i="23"/>
  <c r="T165" i="23"/>
  <c r="U165" i="23"/>
  <c r="B166" i="23"/>
  <c r="L166" i="23"/>
  <c r="C166" i="23"/>
  <c r="D166" i="23"/>
  <c r="E166" i="23"/>
  <c r="F166" i="23"/>
  <c r="G166" i="23"/>
  <c r="H166" i="23"/>
  <c r="I166" i="23"/>
  <c r="J166" i="23"/>
  <c r="K166" i="23"/>
  <c r="M166" i="23"/>
  <c r="N166" i="23"/>
  <c r="O166" i="23"/>
  <c r="P166" i="23"/>
  <c r="Q166" i="23"/>
  <c r="R166" i="23"/>
  <c r="S166" i="23"/>
  <c r="T166" i="23"/>
  <c r="U166" i="23"/>
  <c r="B167" i="23"/>
  <c r="L167" i="23"/>
  <c r="C167" i="23"/>
  <c r="D167" i="23"/>
  <c r="E167" i="23"/>
  <c r="F167" i="23"/>
  <c r="G167" i="23"/>
  <c r="H167" i="23"/>
  <c r="I167" i="23"/>
  <c r="J167" i="23"/>
  <c r="K167" i="23"/>
  <c r="M167" i="23"/>
  <c r="N167" i="23"/>
  <c r="O167" i="23"/>
  <c r="P167" i="23"/>
  <c r="Q167" i="23"/>
  <c r="R167" i="23"/>
  <c r="S167" i="23"/>
  <c r="T167" i="23"/>
  <c r="U167" i="23"/>
  <c r="B168" i="23"/>
  <c r="L168" i="23"/>
  <c r="C168" i="23"/>
  <c r="D168" i="23"/>
  <c r="E168" i="23"/>
  <c r="F168" i="23"/>
  <c r="G168" i="23"/>
  <c r="H168" i="23"/>
  <c r="I168" i="23"/>
  <c r="J168" i="23"/>
  <c r="K168" i="23"/>
  <c r="M168" i="23"/>
  <c r="N168" i="23"/>
  <c r="O168" i="23"/>
  <c r="P168" i="23"/>
  <c r="Q168" i="23"/>
  <c r="R168" i="23"/>
  <c r="S168" i="23"/>
  <c r="T168" i="23"/>
  <c r="U168" i="23"/>
  <c r="B169" i="23"/>
  <c r="L169" i="23"/>
  <c r="C169" i="23"/>
  <c r="D169" i="23"/>
  <c r="E169" i="23"/>
  <c r="F169" i="23"/>
  <c r="G169" i="23"/>
  <c r="H169" i="23"/>
  <c r="I169" i="23"/>
  <c r="J169" i="23"/>
  <c r="K169" i="23"/>
  <c r="M169" i="23"/>
  <c r="N169" i="23"/>
  <c r="O169" i="23"/>
  <c r="P169" i="23"/>
  <c r="Q169" i="23"/>
  <c r="R169" i="23"/>
  <c r="S169" i="23"/>
  <c r="T169" i="23"/>
  <c r="U169" i="23"/>
  <c r="B170" i="23"/>
  <c r="L170" i="23"/>
  <c r="C170" i="23"/>
  <c r="D170" i="23"/>
  <c r="E170" i="23"/>
  <c r="F170" i="23"/>
  <c r="G170" i="23"/>
  <c r="H170" i="23"/>
  <c r="I170" i="23"/>
  <c r="J170" i="23"/>
  <c r="K170" i="23"/>
  <c r="M170" i="23"/>
  <c r="N170" i="23"/>
  <c r="O170" i="23"/>
  <c r="P170" i="23"/>
  <c r="Q170" i="23"/>
  <c r="R170" i="23"/>
  <c r="S170" i="23"/>
  <c r="T170" i="23"/>
  <c r="U170" i="23"/>
  <c r="B171" i="23"/>
  <c r="L171" i="23"/>
  <c r="C171" i="23"/>
  <c r="D171" i="23"/>
  <c r="E171" i="23"/>
  <c r="F171" i="23"/>
  <c r="G171" i="23"/>
  <c r="H171" i="23"/>
  <c r="I171" i="23"/>
  <c r="J171" i="23"/>
  <c r="K171" i="23"/>
  <c r="M171" i="23"/>
  <c r="N171" i="23"/>
  <c r="O171" i="23"/>
  <c r="P171" i="23"/>
  <c r="Q171" i="23"/>
  <c r="R171" i="23"/>
  <c r="S171" i="23"/>
  <c r="T171" i="23"/>
  <c r="U171" i="23"/>
  <c r="B172" i="23"/>
  <c r="L172" i="23"/>
  <c r="C172" i="23"/>
  <c r="D172" i="23"/>
  <c r="E172" i="23"/>
  <c r="F172" i="23"/>
  <c r="G172" i="23"/>
  <c r="H172" i="23"/>
  <c r="I172" i="23"/>
  <c r="J172" i="23"/>
  <c r="K172" i="23"/>
  <c r="M172" i="23"/>
  <c r="N172" i="23"/>
  <c r="O172" i="23"/>
  <c r="P172" i="23"/>
  <c r="Q172" i="23"/>
  <c r="R172" i="23"/>
  <c r="S172" i="23"/>
  <c r="T172" i="23"/>
  <c r="U172" i="23"/>
  <c r="B173" i="23"/>
  <c r="L173" i="23"/>
  <c r="C173" i="23"/>
  <c r="D173" i="23"/>
  <c r="E173" i="23"/>
  <c r="F173" i="23"/>
  <c r="G173" i="23"/>
  <c r="H173" i="23"/>
  <c r="I173" i="23"/>
  <c r="J173" i="23"/>
  <c r="K173" i="23"/>
  <c r="M173" i="23"/>
  <c r="N173" i="23"/>
  <c r="O173" i="23"/>
  <c r="P173" i="23"/>
  <c r="Q173" i="23"/>
  <c r="R173" i="23"/>
  <c r="S173" i="23"/>
  <c r="T173" i="23"/>
  <c r="U173" i="23"/>
  <c r="B174" i="23"/>
  <c r="L174" i="23"/>
  <c r="C174" i="23"/>
  <c r="D174" i="23"/>
  <c r="E174" i="23"/>
  <c r="F174" i="23"/>
  <c r="G174" i="23"/>
  <c r="H174" i="23"/>
  <c r="I174" i="23"/>
  <c r="J174" i="23"/>
  <c r="K174" i="23"/>
  <c r="M174" i="23"/>
  <c r="N174" i="23"/>
  <c r="O174" i="23"/>
  <c r="P174" i="23"/>
  <c r="Q174" i="23"/>
  <c r="R174" i="23"/>
  <c r="S174" i="23"/>
  <c r="T174" i="23"/>
  <c r="U174" i="23"/>
  <c r="B175" i="23"/>
  <c r="L175" i="23"/>
  <c r="C175" i="23"/>
  <c r="D175" i="23"/>
  <c r="E175" i="23"/>
  <c r="F175" i="23"/>
  <c r="G175" i="23"/>
  <c r="H175" i="23"/>
  <c r="I175" i="23"/>
  <c r="J175" i="23"/>
  <c r="K175" i="23"/>
  <c r="M175" i="23"/>
  <c r="N175" i="23"/>
  <c r="O175" i="23"/>
  <c r="P175" i="23"/>
  <c r="Q175" i="23"/>
  <c r="R175" i="23"/>
  <c r="S175" i="23"/>
  <c r="T175" i="23"/>
  <c r="U175" i="23"/>
  <c r="B176" i="23"/>
  <c r="L176" i="23"/>
  <c r="C176" i="23"/>
  <c r="D176" i="23"/>
  <c r="E176" i="23"/>
  <c r="F176" i="23"/>
  <c r="G176" i="23"/>
  <c r="H176" i="23"/>
  <c r="I176" i="23"/>
  <c r="J176" i="23"/>
  <c r="K176" i="23"/>
  <c r="M176" i="23"/>
  <c r="N176" i="23"/>
  <c r="O176" i="23"/>
  <c r="P176" i="23"/>
  <c r="Q176" i="23"/>
  <c r="R176" i="23"/>
  <c r="S176" i="23"/>
  <c r="T176" i="23"/>
  <c r="U176" i="23"/>
  <c r="B177" i="23"/>
  <c r="L177" i="23"/>
  <c r="C177" i="23"/>
  <c r="D177" i="23"/>
  <c r="E177" i="23"/>
  <c r="F177" i="23"/>
  <c r="G177" i="23"/>
  <c r="H177" i="23"/>
  <c r="I177" i="23"/>
  <c r="J177" i="23"/>
  <c r="K177" i="23"/>
  <c r="M177" i="23"/>
  <c r="N177" i="23"/>
  <c r="O177" i="23"/>
  <c r="P177" i="23"/>
  <c r="Q177" i="23"/>
  <c r="R177" i="23"/>
  <c r="S177" i="23"/>
  <c r="T177" i="23"/>
  <c r="U177" i="23"/>
  <c r="B3" i="26"/>
  <c r="L3" i="26"/>
  <c r="C3" i="26"/>
  <c r="D3" i="26"/>
  <c r="E3" i="26"/>
  <c r="F3" i="26"/>
  <c r="G3" i="26"/>
  <c r="H3" i="26"/>
  <c r="I3" i="26"/>
  <c r="J3" i="26"/>
  <c r="K3" i="26"/>
  <c r="M3" i="26"/>
  <c r="N3" i="26"/>
  <c r="O3" i="26"/>
  <c r="P3" i="26"/>
  <c r="Q3" i="26"/>
  <c r="R3" i="26"/>
  <c r="S3" i="26"/>
  <c r="T3" i="26"/>
  <c r="U3" i="26"/>
  <c r="B4" i="26"/>
  <c r="L4" i="26"/>
  <c r="C4" i="26"/>
  <c r="D4" i="26"/>
  <c r="E4" i="26"/>
  <c r="F4" i="26"/>
  <c r="G4" i="26"/>
  <c r="H4" i="26"/>
  <c r="I4" i="26"/>
  <c r="J4" i="26"/>
  <c r="K4" i="26"/>
  <c r="M4" i="26"/>
  <c r="N4" i="26"/>
  <c r="O4" i="26"/>
  <c r="P4" i="26"/>
  <c r="Q4" i="26"/>
  <c r="R4" i="26"/>
  <c r="S4" i="26"/>
  <c r="T4" i="26"/>
  <c r="U4" i="26"/>
  <c r="B5" i="26"/>
  <c r="L5" i="26"/>
  <c r="C5" i="26"/>
  <c r="D5" i="26"/>
  <c r="E5" i="26"/>
  <c r="F5" i="26"/>
  <c r="G5" i="26"/>
  <c r="H5" i="26"/>
  <c r="I5" i="26"/>
  <c r="J5" i="26"/>
  <c r="K5" i="26"/>
  <c r="M5" i="26"/>
  <c r="N5" i="26"/>
  <c r="O5" i="26"/>
  <c r="P5" i="26"/>
  <c r="Q5" i="26"/>
  <c r="R5" i="26"/>
  <c r="S5" i="26"/>
  <c r="T5" i="26"/>
  <c r="U5" i="26"/>
  <c r="B6" i="26"/>
  <c r="L6" i="26"/>
  <c r="C6" i="26"/>
  <c r="D6" i="26"/>
  <c r="E6" i="26"/>
  <c r="F6" i="26"/>
  <c r="G6" i="26"/>
  <c r="H6" i="26"/>
  <c r="I6" i="26"/>
  <c r="J6" i="26"/>
  <c r="K6" i="26"/>
  <c r="M6" i="26"/>
  <c r="N6" i="26"/>
  <c r="O6" i="26"/>
  <c r="P6" i="26"/>
  <c r="Q6" i="26"/>
  <c r="R6" i="26"/>
  <c r="S6" i="26"/>
  <c r="T6" i="26"/>
  <c r="U6" i="26"/>
  <c r="B7" i="26"/>
  <c r="L7" i="26"/>
  <c r="C7" i="26"/>
  <c r="D7" i="26"/>
  <c r="E7" i="26"/>
  <c r="F7" i="26"/>
  <c r="G7" i="26"/>
  <c r="H7" i="26"/>
  <c r="I7" i="26"/>
  <c r="J7" i="26"/>
  <c r="K7" i="26"/>
  <c r="M7" i="26"/>
  <c r="N7" i="26"/>
  <c r="O7" i="26"/>
  <c r="P7" i="26"/>
  <c r="Q7" i="26"/>
  <c r="R7" i="26"/>
  <c r="S7" i="26"/>
  <c r="T7" i="26"/>
  <c r="U7" i="26"/>
  <c r="B8" i="26"/>
  <c r="L8" i="26"/>
  <c r="C8" i="26"/>
  <c r="D8" i="26"/>
  <c r="E8" i="26"/>
  <c r="F8" i="26"/>
  <c r="G8" i="26"/>
  <c r="H8" i="26"/>
  <c r="I8" i="26"/>
  <c r="J8" i="26"/>
  <c r="K8" i="26"/>
  <c r="M8" i="26"/>
  <c r="N8" i="26"/>
  <c r="O8" i="26"/>
  <c r="P8" i="26"/>
  <c r="Q8" i="26"/>
  <c r="R8" i="26"/>
  <c r="S8" i="26"/>
  <c r="T8" i="26"/>
  <c r="U8" i="26"/>
  <c r="B9" i="26"/>
  <c r="L9" i="26"/>
  <c r="C9" i="26"/>
  <c r="D9" i="26"/>
  <c r="E9" i="26"/>
  <c r="F9" i="26"/>
  <c r="G9" i="26"/>
  <c r="H9" i="26"/>
  <c r="I9" i="26"/>
  <c r="J9" i="26"/>
  <c r="K9" i="26"/>
  <c r="M9" i="26"/>
  <c r="N9" i="26"/>
  <c r="O9" i="26"/>
  <c r="P9" i="26"/>
  <c r="Q9" i="26"/>
  <c r="R9" i="26"/>
  <c r="S9" i="26"/>
  <c r="T9" i="26"/>
  <c r="U9" i="26"/>
  <c r="B10" i="26"/>
  <c r="L10" i="26"/>
  <c r="C10" i="26"/>
  <c r="D10" i="26"/>
  <c r="E10" i="26"/>
  <c r="F10" i="26"/>
  <c r="G10" i="26"/>
  <c r="H10" i="26"/>
  <c r="I10" i="26"/>
  <c r="J10" i="26"/>
  <c r="K10" i="26"/>
  <c r="M10" i="26"/>
  <c r="N10" i="26"/>
  <c r="O10" i="26"/>
  <c r="P10" i="26"/>
  <c r="Q10" i="26"/>
  <c r="R10" i="26"/>
  <c r="S10" i="26"/>
  <c r="T10" i="26"/>
  <c r="U10" i="26"/>
  <c r="B11" i="26"/>
  <c r="L11" i="26"/>
  <c r="C11" i="26"/>
  <c r="D11" i="26"/>
  <c r="E11" i="26"/>
  <c r="F11" i="26"/>
  <c r="G11" i="26"/>
  <c r="H11" i="26"/>
  <c r="I11" i="26"/>
  <c r="J11" i="26"/>
  <c r="K11" i="26"/>
  <c r="M11" i="26"/>
  <c r="N11" i="26"/>
  <c r="O11" i="26"/>
  <c r="P11" i="26"/>
  <c r="Q11" i="26"/>
  <c r="R11" i="26"/>
  <c r="S11" i="26"/>
  <c r="T11" i="26"/>
  <c r="U11" i="26"/>
  <c r="B12" i="26"/>
  <c r="L12" i="26"/>
  <c r="C12" i="26"/>
  <c r="D12" i="26"/>
  <c r="E12" i="26"/>
  <c r="F12" i="26"/>
  <c r="G12" i="26"/>
  <c r="H12" i="26"/>
  <c r="I12" i="26"/>
  <c r="J12" i="26"/>
  <c r="K12" i="26"/>
  <c r="M12" i="26"/>
  <c r="N12" i="26"/>
  <c r="O12" i="26"/>
  <c r="P12" i="26"/>
  <c r="Q12" i="26"/>
  <c r="R12" i="26"/>
  <c r="S12" i="26"/>
  <c r="T12" i="26"/>
  <c r="U12" i="26"/>
  <c r="B13" i="26"/>
  <c r="L13" i="26"/>
  <c r="C13" i="26"/>
  <c r="D13" i="26"/>
  <c r="E13" i="26"/>
  <c r="F13" i="26"/>
  <c r="G13" i="26"/>
  <c r="H13" i="26"/>
  <c r="I13" i="26"/>
  <c r="J13" i="26"/>
  <c r="K13" i="26"/>
  <c r="M13" i="26"/>
  <c r="N13" i="26"/>
  <c r="O13" i="26"/>
  <c r="P13" i="26"/>
  <c r="Q13" i="26"/>
  <c r="R13" i="26"/>
  <c r="S13" i="26"/>
  <c r="T13" i="26"/>
  <c r="U13" i="26"/>
  <c r="B14" i="26"/>
  <c r="L14" i="26"/>
  <c r="C14" i="26"/>
  <c r="D14" i="26"/>
  <c r="E14" i="26"/>
  <c r="F14" i="26"/>
  <c r="G14" i="26"/>
  <c r="H14" i="26"/>
  <c r="I14" i="26"/>
  <c r="J14" i="26"/>
  <c r="K14" i="26"/>
  <c r="M14" i="26"/>
  <c r="N14" i="26"/>
  <c r="O14" i="26"/>
  <c r="P14" i="26"/>
  <c r="Q14" i="26"/>
  <c r="R14" i="26"/>
  <c r="S14" i="26"/>
  <c r="T14" i="26"/>
  <c r="U14" i="26"/>
  <c r="B15" i="26"/>
  <c r="L15" i="26"/>
  <c r="C15" i="26"/>
  <c r="D15" i="26"/>
  <c r="E15" i="26"/>
  <c r="F15" i="26"/>
  <c r="G15" i="26"/>
  <c r="H15" i="26"/>
  <c r="I15" i="26"/>
  <c r="J15" i="26"/>
  <c r="K15" i="26"/>
  <c r="M15" i="26"/>
  <c r="N15" i="26"/>
  <c r="O15" i="26"/>
  <c r="P15" i="26"/>
  <c r="Q15" i="26"/>
  <c r="R15" i="26"/>
  <c r="S15" i="26"/>
  <c r="T15" i="26"/>
  <c r="U15" i="26"/>
  <c r="B16" i="26"/>
  <c r="L16" i="26"/>
  <c r="C16" i="26"/>
  <c r="D16" i="26"/>
  <c r="E16" i="26"/>
  <c r="F16" i="26"/>
  <c r="G16" i="26"/>
  <c r="H16" i="26"/>
  <c r="I16" i="26"/>
  <c r="J16" i="26"/>
  <c r="K16" i="26"/>
  <c r="M16" i="26"/>
  <c r="N16" i="26"/>
  <c r="O16" i="26"/>
  <c r="P16" i="26"/>
  <c r="Q16" i="26"/>
  <c r="R16" i="26"/>
  <c r="S16" i="26"/>
  <c r="T16" i="26"/>
  <c r="U16" i="26"/>
  <c r="B17" i="26"/>
  <c r="L17" i="26"/>
  <c r="C17" i="26"/>
  <c r="D17" i="26"/>
  <c r="E17" i="26"/>
  <c r="F17" i="26"/>
  <c r="G17" i="26"/>
  <c r="H17" i="26"/>
  <c r="I17" i="26"/>
  <c r="J17" i="26"/>
  <c r="K17" i="26"/>
  <c r="M17" i="26"/>
  <c r="N17" i="26"/>
  <c r="O17" i="26"/>
  <c r="P17" i="26"/>
  <c r="Q17" i="26"/>
  <c r="R17" i="26"/>
  <c r="S17" i="26"/>
  <c r="T17" i="26"/>
  <c r="U17" i="26"/>
  <c r="B18" i="26"/>
  <c r="L18" i="26"/>
  <c r="C18" i="26"/>
  <c r="D18" i="26"/>
  <c r="E18" i="26"/>
  <c r="F18" i="26"/>
  <c r="G18" i="26"/>
  <c r="H18" i="26"/>
  <c r="I18" i="26"/>
  <c r="J18" i="26"/>
  <c r="K18" i="26"/>
  <c r="M18" i="26"/>
  <c r="N18" i="26"/>
  <c r="O18" i="26"/>
  <c r="P18" i="26"/>
  <c r="Q18" i="26"/>
  <c r="R18" i="26"/>
  <c r="S18" i="26"/>
  <c r="T18" i="26"/>
  <c r="U18" i="26"/>
  <c r="B19" i="26"/>
  <c r="L19" i="26"/>
  <c r="C19" i="26"/>
  <c r="D19" i="26"/>
  <c r="E19" i="26"/>
  <c r="F19" i="26"/>
  <c r="G19" i="26"/>
  <c r="H19" i="26"/>
  <c r="I19" i="26"/>
  <c r="J19" i="26"/>
  <c r="K19" i="26"/>
  <c r="M19" i="26"/>
  <c r="N19" i="26"/>
  <c r="O19" i="26"/>
  <c r="P19" i="26"/>
  <c r="Q19" i="26"/>
  <c r="R19" i="26"/>
  <c r="S19" i="26"/>
  <c r="T19" i="26"/>
  <c r="U19" i="26"/>
  <c r="B20" i="26"/>
  <c r="L20" i="26"/>
  <c r="C20" i="26"/>
  <c r="D20" i="26"/>
  <c r="E20" i="26"/>
  <c r="F20" i="26"/>
  <c r="G20" i="26"/>
  <c r="H20" i="26"/>
  <c r="I20" i="26"/>
  <c r="J20" i="26"/>
  <c r="K20" i="26"/>
  <c r="M20" i="26"/>
  <c r="N20" i="26"/>
  <c r="O20" i="26"/>
  <c r="P20" i="26"/>
  <c r="Q20" i="26"/>
  <c r="R20" i="26"/>
  <c r="S20" i="26"/>
  <c r="T20" i="26"/>
  <c r="U20" i="26"/>
  <c r="B21" i="26"/>
  <c r="L21" i="26"/>
  <c r="C21" i="26"/>
  <c r="D21" i="26"/>
  <c r="E21" i="26"/>
  <c r="F21" i="26"/>
  <c r="G21" i="26"/>
  <c r="H21" i="26"/>
  <c r="I21" i="26"/>
  <c r="J21" i="26"/>
  <c r="K21" i="26"/>
  <c r="M21" i="26"/>
  <c r="N21" i="26"/>
  <c r="O21" i="26"/>
  <c r="P21" i="26"/>
  <c r="Q21" i="26"/>
  <c r="R21" i="26"/>
  <c r="S21" i="26"/>
  <c r="T21" i="26"/>
  <c r="U21" i="26"/>
  <c r="B22" i="26"/>
  <c r="L22" i="26"/>
  <c r="C22" i="26"/>
  <c r="D22" i="26"/>
  <c r="E22" i="26"/>
  <c r="F22" i="26"/>
  <c r="G22" i="26"/>
  <c r="H22" i="26"/>
  <c r="I22" i="26"/>
  <c r="J22" i="26"/>
  <c r="K22" i="26"/>
  <c r="M22" i="26"/>
  <c r="N22" i="26"/>
  <c r="O22" i="26"/>
  <c r="P22" i="26"/>
  <c r="Q22" i="26"/>
  <c r="R22" i="26"/>
  <c r="S22" i="26"/>
  <c r="T22" i="26"/>
  <c r="U22" i="26"/>
  <c r="B23" i="26"/>
  <c r="L23" i="26"/>
  <c r="C23" i="26"/>
  <c r="D23" i="26"/>
  <c r="E23" i="26"/>
  <c r="F23" i="26"/>
  <c r="G23" i="26"/>
  <c r="H23" i="26"/>
  <c r="I23" i="26"/>
  <c r="J23" i="26"/>
  <c r="K23" i="26"/>
  <c r="M23" i="26"/>
  <c r="N23" i="26"/>
  <c r="O23" i="26"/>
  <c r="P23" i="26"/>
  <c r="Q23" i="26"/>
  <c r="R23" i="26"/>
  <c r="S23" i="26"/>
  <c r="T23" i="26"/>
  <c r="U23" i="26"/>
  <c r="B24" i="26"/>
  <c r="L24" i="26"/>
  <c r="C24" i="26"/>
  <c r="D24" i="26"/>
  <c r="E24" i="26"/>
  <c r="F24" i="26"/>
  <c r="G24" i="26"/>
  <c r="H24" i="26"/>
  <c r="I24" i="26"/>
  <c r="J24" i="26"/>
  <c r="K24" i="26"/>
  <c r="M24" i="26"/>
  <c r="N24" i="26"/>
  <c r="O24" i="26"/>
  <c r="P24" i="26"/>
  <c r="Q24" i="26"/>
  <c r="R24" i="26"/>
  <c r="S24" i="26"/>
  <c r="T24" i="26"/>
  <c r="U24" i="26"/>
  <c r="B25" i="26"/>
  <c r="L25" i="26"/>
  <c r="C25" i="26"/>
  <c r="D25" i="26"/>
  <c r="E25" i="26"/>
  <c r="F25" i="26"/>
  <c r="G25" i="26"/>
  <c r="H25" i="26"/>
  <c r="I25" i="26"/>
  <c r="J25" i="26"/>
  <c r="K25" i="26"/>
  <c r="M25" i="26"/>
  <c r="N25" i="26"/>
  <c r="O25" i="26"/>
  <c r="P25" i="26"/>
  <c r="Q25" i="26"/>
  <c r="R25" i="26"/>
  <c r="S25" i="26"/>
  <c r="T25" i="26"/>
  <c r="U25" i="26"/>
  <c r="B26" i="26"/>
  <c r="L26" i="26"/>
  <c r="C26" i="26"/>
  <c r="D26" i="26"/>
  <c r="E26" i="26"/>
  <c r="F26" i="26"/>
  <c r="G26" i="26"/>
  <c r="H26" i="26"/>
  <c r="I26" i="26"/>
  <c r="J26" i="26"/>
  <c r="K26" i="26"/>
  <c r="M26" i="26"/>
  <c r="N26" i="26"/>
  <c r="O26" i="26"/>
  <c r="P26" i="26"/>
  <c r="Q26" i="26"/>
  <c r="R26" i="26"/>
  <c r="S26" i="26"/>
  <c r="T26" i="26"/>
  <c r="U26" i="26"/>
  <c r="B27" i="26"/>
  <c r="L27" i="26"/>
  <c r="C27" i="26"/>
  <c r="D27" i="26"/>
  <c r="E27" i="26"/>
  <c r="F27" i="26"/>
  <c r="G27" i="26"/>
  <c r="H27" i="26"/>
  <c r="I27" i="26"/>
  <c r="J27" i="26"/>
  <c r="K27" i="26"/>
  <c r="M27" i="26"/>
  <c r="N27" i="26"/>
  <c r="O27" i="26"/>
  <c r="P27" i="26"/>
  <c r="Q27" i="26"/>
  <c r="R27" i="26"/>
  <c r="S27" i="26"/>
  <c r="T27" i="26"/>
  <c r="U27" i="26"/>
  <c r="B28" i="26"/>
  <c r="L28" i="26"/>
  <c r="C28" i="26"/>
  <c r="D28" i="26"/>
  <c r="E28" i="26"/>
  <c r="F28" i="26"/>
  <c r="G28" i="26"/>
  <c r="H28" i="26"/>
  <c r="I28" i="26"/>
  <c r="J28" i="26"/>
  <c r="K28" i="26"/>
  <c r="M28" i="26"/>
  <c r="N28" i="26"/>
  <c r="O28" i="26"/>
  <c r="P28" i="26"/>
  <c r="Q28" i="26"/>
  <c r="R28" i="26"/>
  <c r="S28" i="26"/>
  <c r="T28" i="26"/>
  <c r="U28" i="26"/>
  <c r="B29" i="26"/>
  <c r="L29" i="26"/>
  <c r="C29" i="26"/>
  <c r="D29" i="26"/>
  <c r="E29" i="26"/>
  <c r="F29" i="26"/>
  <c r="G29" i="26"/>
  <c r="H29" i="26"/>
  <c r="I29" i="26"/>
  <c r="J29" i="26"/>
  <c r="K29" i="26"/>
  <c r="M29" i="26"/>
  <c r="N29" i="26"/>
  <c r="O29" i="26"/>
  <c r="P29" i="26"/>
  <c r="Q29" i="26"/>
  <c r="R29" i="26"/>
  <c r="S29" i="26"/>
  <c r="T29" i="26"/>
  <c r="U29" i="26"/>
  <c r="B30" i="26"/>
  <c r="L30" i="26"/>
  <c r="C30" i="26"/>
  <c r="D30" i="26"/>
  <c r="E30" i="26"/>
  <c r="F30" i="26"/>
  <c r="G30" i="26"/>
  <c r="H30" i="26"/>
  <c r="I30" i="26"/>
  <c r="J30" i="26"/>
  <c r="K30" i="26"/>
  <c r="M30" i="26"/>
  <c r="N30" i="26"/>
  <c r="O30" i="26"/>
  <c r="P30" i="26"/>
  <c r="Q30" i="26"/>
  <c r="R30" i="26"/>
  <c r="S30" i="26"/>
  <c r="T30" i="26"/>
  <c r="U30" i="26"/>
  <c r="B31" i="26"/>
  <c r="L31" i="26"/>
  <c r="C31" i="26"/>
  <c r="D31" i="26"/>
  <c r="E31" i="26"/>
  <c r="F31" i="26"/>
  <c r="G31" i="26"/>
  <c r="H31" i="26"/>
  <c r="I31" i="26"/>
  <c r="J31" i="26"/>
  <c r="K31" i="26"/>
  <c r="M31" i="26"/>
  <c r="N31" i="26"/>
  <c r="O31" i="26"/>
  <c r="P31" i="26"/>
  <c r="Q31" i="26"/>
  <c r="R31" i="26"/>
  <c r="S31" i="26"/>
  <c r="T31" i="26"/>
  <c r="U31" i="26"/>
  <c r="B32" i="26"/>
  <c r="L32" i="26"/>
  <c r="C32" i="26"/>
  <c r="D32" i="26"/>
  <c r="E32" i="26"/>
  <c r="F32" i="26"/>
  <c r="G32" i="26"/>
  <c r="H32" i="26"/>
  <c r="I32" i="26"/>
  <c r="J32" i="26"/>
  <c r="K32" i="26"/>
  <c r="M32" i="26"/>
  <c r="N32" i="26"/>
  <c r="O32" i="26"/>
  <c r="P32" i="26"/>
  <c r="Q32" i="26"/>
  <c r="R32" i="26"/>
  <c r="S32" i="26"/>
  <c r="T32" i="26"/>
  <c r="U32" i="26"/>
  <c r="B33" i="26"/>
  <c r="L33" i="26"/>
  <c r="C33" i="26"/>
  <c r="D33" i="26"/>
  <c r="E33" i="26"/>
  <c r="F33" i="26"/>
  <c r="G33" i="26"/>
  <c r="H33" i="26"/>
  <c r="I33" i="26"/>
  <c r="J33" i="26"/>
  <c r="K33" i="26"/>
  <c r="M33" i="26"/>
  <c r="N33" i="26"/>
  <c r="O33" i="26"/>
  <c r="P33" i="26"/>
  <c r="Q33" i="26"/>
  <c r="R33" i="26"/>
  <c r="S33" i="26"/>
  <c r="T33" i="26"/>
  <c r="U33" i="26"/>
  <c r="B34" i="26"/>
  <c r="L34" i="26"/>
  <c r="C34" i="26"/>
  <c r="D34" i="26"/>
  <c r="E34" i="26"/>
  <c r="F34" i="26"/>
  <c r="G34" i="26"/>
  <c r="H34" i="26"/>
  <c r="I34" i="26"/>
  <c r="J34" i="26"/>
  <c r="K34" i="26"/>
  <c r="M34" i="26"/>
  <c r="N34" i="26"/>
  <c r="O34" i="26"/>
  <c r="P34" i="26"/>
  <c r="Q34" i="26"/>
  <c r="R34" i="26"/>
  <c r="S34" i="26"/>
  <c r="T34" i="26"/>
  <c r="U34" i="26"/>
  <c r="B35" i="26"/>
  <c r="L35" i="26"/>
  <c r="C35" i="26"/>
  <c r="D35" i="26"/>
  <c r="E35" i="26"/>
  <c r="F35" i="26"/>
  <c r="G35" i="26"/>
  <c r="H35" i="26"/>
  <c r="I35" i="26"/>
  <c r="J35" i="26"/>
  <c r="K35" i="26"/>
  <c r="M35" i="26"/>
  <c r="N35" i="26"/>
  <c r="O35" i="26"/>
  <c r="P35" i="26"/>
  <c r="Q35" i="26"/>
  <c r="R35" i="26"/>
  <c r="S35" i="26"/>
  <c r="T35" i="26"/>
  <c r="U35" i="26"/>
  <c r="B36" i="26"/>
  <c r="L36" i="26"/>
  <c r="C36" i="26"/>
  <c r="D36" i="26"/>
  <c r="E36" i="26"/>
  <c r="F36" i="26"/>
  <c r="G36" i="26"/>
  <c r="H36" i="26"/>
  <c r="I36" i="26"/>
  <c r="J36" i="26"/>
  <c r="K36" i="26"/>
  <c r="M36" i="26"/>
  <c r="N36" i="26"/>
  <c r="O36" i="26"/>
  <c r="P36" i="26"/>
  <c r="Q36" i="26"/>
  <c r="R36" i="26"/>
  <c r="S36" i="26"/>
  <c r="T36" i="26"/>
  <c r="U36" i="26"/>
  <c r="B37" i="26"/>
  <c r="L37" i="26"/>
  <c r="C37" i="26"/>
  <c r="D37" i="26"/>
  <c r="E37" i="26"/>
  <c r="F37" i="26"/>
  <c r="G37" i="26"/>
  <c r="H37" i="26"/>
  <c r="I37" i="26"/>
  <c r="J37" i="26"/>
  <c r="K37" i="26"/>
  <c r="M37" i="26"/>
  <c r="N37" i="26"/>
  <c r="O37" i="26"/>
  <c r="P37" i="26"/>
  <c r="Q37" i="26"/>
  <c r="R37" i="26"/>
  <c r="S37" i="26"/>
  <c r="T37" i="26"/>
  <c r="U37" i="26"/>
  <c r="B38" i="26"/>
  <c r="L38" i="26"/>
  <c r="C38" i="26"/>
  <c r="D38" i="26"/>
  <c r="E38" i="26"/>
  <c r="F38" i="26"/>
  <c r="G38" i="26"/>
  <c r="H38" i="26"/>
  <c r="I38" i="26"/>
  <c r="J38" i="26"/>
  <c r="K38" i="26"/>
  <c r="M38" i="26"/>
  <c r="N38" i="26"/>
  <c r="O38" i="26"/>
  <c r="P38" i="26"/>
  <c r="Q38" i="26"/>
  <c r="R38" i="26"/>
  <c r="S38" i="26"/>
  <c r="T38" i="26"/>
  <c r="U38" i="26"/>
  <c r="B39" i="26"/>
  <c r="L39" i="26"/>
  <c r="C39" i="26"/>
  <c r="D39" i="26"/>
  <c r="E39" i="26"/>
  <c r="F39" i="26"/>
  <c r="G39" i="26"/>
  <c r="H39" i="26"/>
  <c r="I39" i="26"/>
  <c r="J39" i="26"/>
  <c r="K39" i="26"/>
  <c r="M39" i="26"/>
  <c r="N39" i="26"/>
  <c r="O39" i="26"/>
  <c r="P39" i="26"/>
  <c r="Q39" i="26"/>
  <c r="R39" i="26"/>
  <c r="S39" i="26"/>
  <c r="T39" i="26"/>
  <c r="U39" i="26"/>
  <c r="B40" i="26"/>
  <c r="L40" i="26"/>
  <c r="C40" i="26"/>
  <c r="D40" i="26"/>
  <c r="E40" i="26"/>
  <c r="F40" i="26"/>
  <c r="G40" i="26"/>
  <c r="H40" i="26"/>
  <c r="I40" i="26"/>
  <c r="J40" i="26"/>
  <c r="K40" i="26"/>
  <c r="M40" i="26"/>
  <c r="N40" i="26"/>
  <c r="O40" i="26"/>
  <c r="P40" i="26"/>
  <c r="Q40" i="26"/>
  <c r="R40" i="26"/>
  <c r="S40" i="26"/>
  <c r="T40" i="26"/>
  <c r="U40" i="26"/>
  <c r="B41" i="26"/>
  <c r="L41" i="26"/>
  <c r="C41" i="26"/>
  <c r="D41" i="26"/>
  <c r="E41" i="26"/>
  <c r="F41" i="26"/>
  <c r="G41" i="26"/>
  <c r="H41" i="26"/>
  <c r="I41" i="26"/>
  <c r="J41" i="26"/>
  <c r="K41" i="26"/>
  <c r="M41" i="26"/>
  <c r="N41" i="26"/>
  <c r="O41" i="26"/>
  <c r="P41" i="26"/>
  <c r="Q41" i="26"/>
  <c r="R41" i="26"/>
  <c r="S41" i="26"/>
  <c r="T41" i="26"/>
  <c r="U41" i="26"/>
  <c r="B42" i="26"/>
  <c r="L42" i="26"/>
  <c r="C42" i="26"/>
  <c r="D42" i="26"/>
  <c r="E42" i="26"/>
  <c r="F42" i="26"/>
  <c r="G42" i="26"/>
  <c r="H42" i="26"/>
  <c r="I42" i="26"/>
  <c r="J42" i="26"/>
  <c r="K42" i="26"/>
  <c r="M42" i="26"/>
  <c r="N42" i="26"/>
  <c r="O42" i="26"/>
  <c r="P42" i="26"/>
  <c r="Q42" i="26"/>
  <c r="R42" i="26"/>
  <c r="S42" i="26"/>
  <c r="T42" i="26"/>
  <c r="U42" i="26"/>
  <c r="B43" i="26"/>
  <c r="L43" i="26"/>
  <c r="C43" i="26"/>
  <c r="D43" i="26"/>
  <c r="E43" i="26"/>
  <c r="F43" i="26"/>
  <c r="G43" i="26"/>
  <c r="H43" i="26"/>
  <c r="I43" i="26"/>
  <c r="J43" i="26"/>
  <c r="K43" i="26"/>
  <c r="M43" i="26"/>
  <c r="N43" i="26"/>
  <c r="O43" i="26"/>
  <c r="P43" i="26"/>
  <c r="Q43" i="26"/>
  <c r="R43" i="26"/>
  <c r="S43" i="26"/>
  <c r="T43" i="26"/>
  <c r="U43" i="26"/>
  <c r="B44" i="26"/>
  <c r="L44" i="26"/>
  <c r="C44" i="26"/>
  <c r="D44" i="26"/>
  <c r="E44" i="26"/>
  <c r="F44" i="26"/>
  <c r="G44" i="26"/>
  <c r="H44" i="26"/>
  <c r="I44" i="26"/>
  <c r="J44" i="26"/>
  <c r="K44" i="26"/>
  <c r="M44" i="26"/>
  <c r="N44" i="26"/>
  <c r="O44" i="26"/>
  <c r="P44" i="26"/>
  <c r="Q44" i="26"/>
  <c r="R44" i="26"/>
  <c r="S44" i="26"/>
  <c r="T44" i="26"/>
  <c r="U44" i="26"/>
  <c r="B45" i="26"/>
  <c r="L45" i="26"/>
  <c r="C45" i="26"/>
  <c r="D45" i="26"/>
  <c r="E45" i="26"/>
  <c r="F45" i="26"/>
  <c r="G45" i="26"/>
  <c r="H45" i="26"/>
  <c r="I45" i="26"/>
  <c r="J45" i="26"/>
  <c r="K45" i="26"/>
  <c r="M45" i="26"/>
  <c r="N45" i="26"/>
  <c r="O45" i="26"/>
  <c r="P45" i="26"/>
  <c r="Q45" i="26"/>
  <c r="R45" i="26"/>
  <c r="S45" i="26"/>
  <c r="T45" i="26"/>
  <c r="U45" i="26"/>
  <c r="B46" i="26"/>
  <c r="L46" i="26"/>
  <c r="C46" i="26"/>
  <c r="D46" i="26"/>
  <c r="E46" i="26"/>
  <c r="F46" i="26"/>
  <c r="G46" i="26"/>
  <c r="H46" i="26"/>
  <c r="I46" i="26"/>
  <c r="J46" i="26"/>
  <c r="K46" i="26"/>
  <c r="M46" i="26"/>
  <c r="N46" i="26"/>
  <c r="O46" i="26"/>
  <c r="P46" i="26"/>
  <c r="Q46" i="26"/>
  <c r="R46" i="26"/>
  <c r="S46" i="26"/>
  <c r="T46" i="26"/>
  <c r="U46" i="26"/>
  <c r="B47" i="26"/>
  <c r="L47" i="26"/>
  <c r="C47" i="26"/>
  <c r="D47" i="26"/>
  <c r="E47" i="26"/>
  <c r="F47" i="26"/>
  <c r="G47" i="26"/>
  <c r="H47" i="26"/>
  <c r="I47" i="26"/>
  <c r="J47" i="26"/>
  <c r="K47" i="26"/>
  <c r="M47" i="26"/>
  <c r="N47" i="26"/>
  <c r="O47" i="26"/>
  <c r="P47" i="26"/>
  <c r="Q47" i="26"/>
  <c r="R47" i="26"/>
  <c r="S47" i="26"/>
  <c r="T47" i="26"/>
  <c r="U47" i="26"/>
  <c r="B48" i="26"/>
  <c r="L48" i="26"/>
  <c r="C48" i="26"/>
  <c r="D48" i="26"/>
  <c r="E48" i="26"/>
  <c r="F48" i="26"/>
  <c r="G48" i="26"/>
  <c r="H48" i="26"/>
  <c r="I48" i="26"/>
  <c r="J48" i="26"/>
  <c r="K48" i="26"/>
  <c r="M48" i="26"/>
  <c r="N48" i="26"/>
  <c r="O48" i="26"/>
  <c r="P48" i="26"/>
  <c r="Q48" i="26"/>
  <c r="R48" i="26"/>
  <c r="S48" i="26"/>
  <c r="T48" i="26"/>
  <c r="U48" i="26"/>
  <c r="B49" i="26"/>
  <c r="L49" i="26"/>
  <c r="C49" i="26"/>
  <c r="D49" i="26"/>
  <c r="E49" i="26"/>
  <c r="F49" i="26"/>
  <c r="G49" i="26"/>
  <c r="H49" i="26"/>
  <c r="I49" i="26"/>
  <c r="J49" i="26"/>
  <c r="K49" i="26"/>
  <c r="M49" i="26"/>
  <c r="N49" i="26"/>
  <c r="O49" i="26"/>
  <c r="P49" i="26"/>
  <c r="Q49" i="26"/>
  <c r="R49" i="26"/>
  <c r="S49" i="26"/>
  <c r="T49" i="26"/>
  <c r="U49" i="26"/>
  <c r="B50" i="26"/>
  <c r="L50" i="26"/>
  <c r="C50" i="26"/>
  <c r="D50" i="26"/>
  <c r="E50" i="26"/>
  <c r="F50" i="26"/>
  <c r="G50" i="26"/>
  <c r="H50" i="26"/>
  <c r="I50" i="26"/>
  <c r="J50" i="26"/>
  <c r="K50" i="26"/>
  <c r="M50" i="26"/>
  <c r="N50" i="26"/>
  <c r="O50" i="26"/>
  <c r="P50" i="26"/>
  <c r="Q50" i="26"/>
  <c r="R50" i="26"/>
  <c r="S50" i="26"/>
  <c r="T50" i="26"/>
  <c r="U50" i="26"/>
  <c r="B51" i="26"/>
  <c r="L51" i="26"/>
  <c r="C51" i="26"/>
  <c r="D51" i="26"/>
  <c r="E51" i="26"/>
  <c r="F51" i="26"/>
  <c r="G51" i="26"/>
  <c r="H51" i="26"/>
  <c r="I51" i="26"/>
  <c r="J51" i="26"/>
  <c r="K51" i="26"/>
  <c r="M51" i="26"/>
  <c r="N51" i="26"/>
  <c r="O51" i="26"/>
  <c r="P51" i="26"/>
  <c r="Q51" i="26"/>
  <c r="R51" i="26"/>
  <c r="S51" i="26"/>
  <c r="T51" i="26"/>
  <c r="U51" i="26"/>
  <c r="B52" i="26"/>
  <c r="L52" i="26"/>
  <c r="C52" i="26"/>
  <c r="D52" i="26"/>
  <c r="E52" i="26"/>
  <c r="F52" i="26"/>
  <c r="G52" i="26"/>
  <c r="H52" i="26"/>
  <c r="I52" i="26"/>
  <c r="J52" i="26"/>
  <c r="K52" i="26"/>
  <c r="M52" i="26"/>
  <c r="N52" i="26"/>
  <c r="O52" i="26"/>
  <c r="P52" i="26"/>
  <c r="Q52" i="26"/>
  <c r="R52" i="26"/>
  <c r="S52" i="26"/>
  <c r="T52" i="26"/>
  <c r="U52" i="26"/>
  <c r="B53" i="26"/>
  <c r="L53" i="26"/>
  <c r="C53" i="26"/>
  <c r="D53" i="26"/>
  <c r="E53" i="26"/>
  <c r="F53" i="26"/>
  <c r="G53" i="26"/>
  <c r="H53" i="26"/>
  <c r="I53" i="26"/>
  <c r="J53" i="26"/>
  <c r="K53" i="26"/>
  <c r="M53" i="26"/>
  <c r="N53" i="26"/>
  <c r="O53" i="26"/>
  <c r="P53" i="26"/>
  <c r="Q53" i="26"/>
  <c r="R53" i="26"/>
  <c r="S53" i="26"/>
  <c r="T53" i="26"/>
  <c r="U53" i="26"/>
  <c r="B54" i="26"/>
  <c r="L54" i="26"/>
  <c r="C54" i="26"/>
  <c r="D54" i="26"/>
  <c r="E54" i="26"/>
  <c r="F54" i="26"/>
  <c r="G54" i="26"/>
  <c r="H54" i="26"/>
  <c r="I54" i="26"/>
  <c r="J54" i="26"/>
  <c r="K54" i="26"/>
  <c r="M54" i="26"/>
  <c r="N54" i="26"/>
  <c r="O54" i="26"/>
  <c r="P54" i="26"/>
  <c r="Q54" i="26"/>
  <c r="R54" i="26"/>
  <c r="S54" i="26"/>
  <c r="T54" i="26"/>
  <c r="U54" i="26"/>
  <c r="B55" i="26"/>
  <c r="L55" i="26"/>
  <c r="C55" i="26"/>
  <c r="D55" i="26"/>
  <c r="E55" i="26"/>
  <c r="F55" i="26"/>
  <c r="G55" i="26"/>
  <c r="H55" i="26"/>
  <c r="I55" i="26"/>
  <c r="J55" i="26"/>
  <c r="K55" i="26"/>
  <c r="M55" i="26"/>
  <c r="N55" i="26"/>
  <c r="O55" i="26"/>
  <c r="P55" i="26"/>
  <c r="Q55" i="26"/>
  <c r="R55" i="26"/>
  <c r="S55" i="26"/>
  <c r="T55" i="26"/>
  <c r="U55" i="26"/>
  <c r="B56" i="26"/>
  <c r="L56" i="26"/>
  <c r="C56" i="26"/>
  <c r="D56" i="26"/>
  <c r="E56" i="26"/>
  <c r="F56" i="26"/>
  <c r="G56" i="26"/>
  <c r="H56" i="26"/>
  <c r="I56" i="26"/>
  <c r="J56" i="26"/>
  <c r="K56" i="26"/>
  <c r="M56" i="26"/>
  <c r="N56" i="26"/>
  <c r="O56" i="26"/>
  <c r="P56" i="26"/>
  <c r="Q56" i="26"/>
  <c r="R56" i="26"/>
  <c r="S56" i="26"/>
  <c r="T56" i="26"/>
  <c r="U56" i="26"/>
  <c r="B57" i="26"/>
  <c r="L57" i="26"/>
  <c r="C57" i="26"/>
  <c r="D57" i="26"/>
  <c r="E57" i="26"/>
  <c r="F57" i="26"/>
  <c r="G57" i="26"/>
  <c r="H57" i="26"/>
  <c r="I57" i="26"/>
  <c r="J57" i="26"/>
  <c r="K57" i="26"/>
  <c r="M57" i="26"/>
  <c r="N57" i="26"/>
  <c r="O57" i="26"/>
  <c r="P57" i="26"/>
  <c r="Q57" i="26"/>
  <c r="R57" i="26"/>
  <c r="S57" i="26"/>
  <c r="T57" i="26"/>
  <c r="U57" i="26"/>
  <c r="B58" i="26"/>
  <c r="L58" i="26"/>
  <c r="C58" i="26"/>
  <c r="D58" i="26"/>
  <c r="E58" i="26"/>
  <c r="F58" i="26"/>
  <c r="G58" i="26"/>
  <c r="H58" i="26"/>
  <c r="I58" i="26"/>
  <c r="J58" i="26"/>
  <c r="K58" i="26"/>
  <c r="M58" i="26"/>
  <c r="N58" i="26"/>
  <c r="O58" i="26"/>
  <c r="P58" i="26"/>
  <c r="Q58" i="26"/>
  <c r="R58" i="26"/>
  <c r="S58" i="26"/>
  <c r="T58" i="26"/>
  <c r="U58" i="26"/>
  <c r="B59" i="26"/>
  <c r="L59" i="26"/>
  <c r="C59" i="26"/>
  <c r="D59" i="26"/>
  <c r="E59" i="26"/>
  <c r="F59" i="26"/>
  <c r="G59" i="26"/>
  <c r="H59" i="26"/>
  <c r="I59" i="26"/>
  <c r="J59" i="26"/>
  <c r="K59" i="26"/>
  <c r="M59" i="26"/>
  <c r="N59" i="26"/>
  <c r="O59" i="26"/>
  <c r="P59" i="26"/>
  <c r="Q59" i="26"/>
  <c r="R59" i="26"/>
  <c r="S59" i="26"/>
  <c r="T59" i="26"/>
  <c r="U59" i="26"/>
  <c r="B60" i="26"/>
  <c r="L60" i="26"/>
  <c r="C60" i="26"/>
  <c r="D60" i="26"/>
  <c r="E60" i="26"/>
  <c r="F60" i="26"/>
  <c r="G60" i="26"/>
  <c r="H60" i="26"/>
  <c r="I60" i="26"/>
  <c r="J60" i="26"/>
  <c r="K60" i="26"/>
  <c r="M60" i="26"/>
  <c r="N60" i="26"/>
  <c r="O60" i="26"/>
  <c r="P60" i="26"/>
  <c r="Q60" i="26"/>
  <c r="R60" i="26"/>
  <c r="S60" i="26"/>
  <c r="T60" i="26"/>
  <c r="U60" i="26"/>
  <c r="B61" i="26"/>
  <c r="L61" i="26"/>
  <c r="C61" i="26"/>
  <c r="D61" i="26"/>
  <c r="E61" i="26"/>
  <c r="F61" i="26"/>
  <c r="G61" i="26"/>
  <c r="H61" i="26"/>
  <c r="I61" i="26"/>
  <c r="J61" i="26"/>
  <c r="K61" i="26"/>
  <c r="M61" i="26"/>
  <c r="N61" i="26"/>
  <c r="O61" i="26"/>
  <c r="P61" i="26"/>
  <c r="Q61" i="26"/>
  <c r="R61" i="26"/>
  <c r="S61" i="26"/>
  <c r="T61" i="26"/>
  <c r="U61" i="26"/>
  <c r="B62" i="26"/>
  <c r="L62" i="26"/>
  <c r="C62" i="26"/>
  <c r="D62" i="26"/>
  <c r="E62" i="26"/>
  <c r="F62" i="26"/>
  <c r="G62" i="26"/>
  <c r="H62" i="26"/>
  <c r="I62" i="26"/>
  <c r="J62" i="26"/>
  <c r="K62" i="26"/>
  <c r="M62" i="26"/>
  <c r="N62" i="26"/>
  <c r="O62" i="26"/>
  <c r="P62" i="26"/>
  <c r="Q62" i="26"/>
  <c r="R62" i="26"/>
  <c r="S62" i="26"/>
  <c r="T62" i="26"/>
  <c r="U62" i="26"/>
  <c r="B63" i="26"/>
  <c r="L63" i="26"/>
  <c r="C63" i="26"/>
  <c r="D63" i="26"/>
  <c r="E63" i="26"/>
  <c r="F63" i="26"/>
  <c r="G63" i="26"/>
  <c r="H63" i="26"/>
  <c r="I63" i="26"/>
  <c r="J63" i="26"/>
  <c r="K63" i="26"/>
  <c r="M63" i="26"/>
  <c r="N63" i="26"/>
  <c r="O63" i="26"/>
  <c r="P63" i="26"/>
  <c r="Q63" i="26"/>
  <c r="R63" i="26"/>
  <c r="S63" i="26"/>
  <c r="T63" i="26"/>
  <c r="U63" i="26"/>
  <c r="B64" i="26"/>
  <c r="L64" i="26"/>
  <c r="C64" i="26"/>
  <c r="D64" i="26"/>
  <c r="E64" i="26"/>
  <c r="F64" i="26"/>
  <c r="G64" i="26"/>
  <c r="H64" i="26"/>
  <c r="I64" i="26"/>
  <c r="J64" i="26"/>
  <c r="K64" i="26"/>
  <c r="M64" i="26"/>
  <c r="N64" i="26"/>
  <c r="O64" i="26"/>
  <c r="P64" i="26"/>
  <c r="Q64" i="26"/>
  <c r="R64" i="26"/>
  <c r="S64" i="26"/>
  <c r="T64" i="26"/>
  <c r="U64" i="26"/>
  <c r="B65" i="26"/>
  <c r="L65" i="26"/>
  <c r="C65" i="26"/>
  <c r="D65" i="26"/>
  <c r="E65" i="26"/>
  <c r="F65" i="26"/>
  <c r="G65" i="26"/>
  <c r="H65" i="26"/>
  <c r="I65" i="26"/>
  <c r="J65" i="26"/>
  <c r="K65" i="26"/>
  <c r="M65" i="26"/>
  <c r="N65" i="26"/>
  <c r="O65" i="26"/>
  <c r="P65" i="26"/>
  <c r="Q65" i="26"/>
  <c r="R65" i="26"/>
  <c r="S65" i="26"/>
  <c r="T65" i="26"/>
  <c r="U65" i="26"/>
  <c r="B66" i="26"/>
  <c r="L66" i="26"/>
  <c r="C66" i="26"/>
  <c r="D66" i="26"/>
  <c r="E66" i="26"/>
  <c r="F66" i="26"/>
  <c r="G66" i="26"/>
  <c r="H66" i="26"/>
  <c r="I66" i="26"/>
  <c r="J66" i="26"/>
  <c r="K66" i="26"/>
  <c r="M66" i="26"/>
  <c r="N66" i="26"/>
  <c r="O66" i="26"/>
  <c r="P66" i="26"/>
  <c r="Q66" i="26"/>
  <c r="R66" i="26"/>
  <c r="S66" i="26"/>
  <c r="T66" i="26"/>
  <c r="U66" i="26"/>
  <c r="B67" i="26"/>
  <c r="L67" i="26"/>
  <c r="C67" i="26"/>
  <c r="D67" i="26"/>
  <c r="E67" i="26"/>
  <c r="F67" i="26"/>
  <c r="G67" i="26"/>
  <c r="H67" i="26"/>
  <c r="I67" i="26"/>
  <c r="J67" i="26"/>
  <c r="K67" i="26"/>
  <c r="M67" i="26"/>
  <c r="N67" i="26"/>
  <c r="O67" i="26"/>
  <c r="P67" i="26"/>
  <c r="Q67" i="26"/>
  <c r="R67" i="26"/>
  <c r="S67" i="26"/>
  <c r="T67" i="26"/>
  <c r="U67" i="26"/>
  <c r="B68" i="26"/>
  <c r="L68" i="26"/>
  <c r="C68" i="26"/>
  <c r="D68" i="26"/>
  <c r="E68" i="26"/>
  <c r="F68" i="26"/>
  <c r="G68" i="26"/>
  <c r="H68" i="26"/>
  <c r="I68" i="26"/>
  <c r="J68" i="26"/>
  <c r="K68" i="26"/>
  <c r="M68" i="26"/>
  <c r="N68" i="26"/>
  <c r="O68" i="26"/>
  <c r="P68" i="26"/>
  <c r="Q68" i="26"/>
  <c r="R68" i="26"/>
  <c r="S68" i="26"/>
  <c r="T68" i="26"/>
  <c r="U68" i="26"/>
  <c r="B69" i="26"/>
  <c r="L69" i="26"/>
  <c r="C69" i="26"/>
  <c r="D69" i="26"/>
  <c r="E69" i="26"/>
  <c r="F69" i="26"/>
  <c r="G69" i="26"/>
  <c r="H69" i="26"/>
  <c r="I69" i="26"/>
  <c r="J69" i="26"/>
  <c r="K69" i="26"/>
  <c r="M69" i="26"/>
  <c r="N69" i="26"/>
  <c r="O69" i="26"/>
  <c r="P69" i="26"/>
  <c r="Q69" i="26"/>
  <c r="R69" i="26"/>
  <c r="S69" i="26"/>
  <c r="T69" i="26"/>
  <c r="U69" i="26"/>
  <c r="B70" i="26"/>
  <c r="L70" i="26"/>
  <c r="C70" i="26"/>
  <c r="D70" i="26"/>
  <c r="E70" i="26"/>
  <c r="F70" i="26"/>
  <c r="G70" i="26"/>
  <c r="H70" i="26"/>
  <c r="I70" i="26"/>
  <c r="J70" i="26"/>
  <c r="K70" i="26"/>
  <c r="M70" i="26"/>
  <c r="N70" i="26"/>
  <c r="O70" i="26"/>
  <c r="P70" i="26"/>
  <c r="Q70" i="26"/>
  <c r="R70" i="26"/>
  <c r="S70" i="26"/>
  <c r="T70" i="26"/>
  <c r="U70" i="26"/>
  <c r="B71" i="26"/>
  <c r="L71" i="26"/>
  <c r="C71" i="26"/>
  <c r="D71" i="26"/>
  <c r="E71" i="26"/>
  <c r="F71" i="26"/>
  <c r="G71" i="26"/>
  <c r="H71" i="26"/>
  <c r="I71" i="26"/>
  <c r="J71" i="26"/>
  <c r="K71" i="26"/>
  <c r="M71" i="26"/>
  <c r="N71" i="26"/>
  <c r="O71" i="26"/>
  <c r="P71" i="26"/>
  <c r="Q71" i="26"/>
  <c r="R71" i="26"/>
  <c r="S71" i="26"/>
  <c r="T71" i="26"/>
  <c r="U71" i="26"/>
  <c r="B72" i="26"/>
  <c r="L72" i="26"/>
  <c r="C72" i="26"/>
  <c r="D72" i="26"/>
  <c r="E72" i="26"/>
  <c r="F72" i="26"/>
  <c r="G72" i="26"/>
  <c r="H72" i="26"/>
  <c r="I72" i="26"/>
  <c r="J72" i="26"/>
  <c r="K72" i="26"/>
  <c r="M72" i="26"/>
  <c r="N72" i="26"/>
  <c r="O72" i="26"/>
  <c r="P72" i="26"/>
  <c r="Q72" i="26"/>
  <c r="R72" i="26"/>
  <c r="S72" i="26"/>
  <c r="T72" i="26"/>
  <c r="U72" i="26"/>
  <c r="B73" i="26"/>
  <c r="L73" i="26"/>
  <c r="C73" i="26"/>
  <c r="D73" i="26"/>
  <c r="E73" i="26"/>
  <c r="F73" i="26"/>
  <c r="G73" i="26"/>
  <c r="H73" i="26"/>
  <c r="I73" i="26"/>
  <c r="J73" i="26"/>
  <c r="K73" i="26"/>
  <c r="M73" i="26"/>
  <c r="N73" i="26"/>
  <c r="O73" i="26"/>
  <c r="P73" i="26"/>
  <c r="Q73" i="26"/>
  <c r="R73" i="26"/>
  <c r="S73" i="26"/>
  <c r="T73" i="26"/>
  <c r="U73" i="26"/>
  <c r="B74" i="26"/>
  <c r="L74" i="26"/>
  <c r="C74" i="26"/>
  <c r="D74" i="26"/>
  <c r="E74" i="26"/>
  <c r="F74" i="26"/>
  <c r="G74" i="26"/>
  <c r="H74" i="26"/>
  <c r="I74" i="26"/>
  <c r="J74" i="26"/>
  <c r="K74" i="26"/>
  <c r="M74" i="26"/>
  <c r="N74" i="26"/>
  <c r="O74" i="26"/>
  <c r="P74" i="26"/>
  <c r="Q74" i="26"/>
  <c r="R74" i="26"/>
  <c r="S74" i="26"/>
  <c r="T74" i="26"/>
  <c r="U74" i="26"/>
  <c r="B75" i="26"/>
  <c r="L75" i="26"/>
  <c r="C75" i="26"/>
  <c r="D75" i="26"/>
  <c r="E75" i="26"/>
  <c r="F75" i="26"/>
  <c r="G75" i="26"/>
  <c r="H75" i="26"/>
  <c r="I75" i="26"/>
  <c r="J75" i="26"/>
  <c r="K75" i="26"/>
  <c r="M75" i="26"/>
  <c r="N75" i="26"/>
  <c r="O75" i="26"/>
  <c r="P75" i="26"/>
  <c r="Q75" i="26"/>
  <c r="R75" i="26"/>
  <c r="S75" i="26"/>
  <c r="T75" i="26"/>
  <c r="U75" i="26"/>
  <c r="B76" i="26"/>
  <c r="L76" i="26"/>
  <c r="C76" i="26"/>
  <c r="D76" i="26"/>
  <c r="E76" i="26"/>
  <c r="F76" i="26"/>
  <c r="G76" i="26"/>
  <c r="H76" i="26"/>
  <c r="I76" i="26"/>
  <c r="J76" i="26"/>
  <c r="K76" i="26"/>
  <c r="M76" i="26"/>
  <c r="N76" i="26"/>
  <c r="O76" i="26"/>
  <c r="P76" i="26"/>
  <c r="Q76" i="26"/>
  <c r="R76" i="26"/>
  <c r="S76" i="26"/>
  <c r="T76" i="26"/>
  <c r="U76" i="26"/>
  <c r="B77" i="26"/>
  <c r="L77" i="26"/>
  <c r="C77" i="26"/>
  <c r="D77" i="26"/>
  <c r="E77" i="26"/>
  <c r="F77" i="26"/>
  <c r="G77" i="26"/>
  <c r="H77" i="26"/>
  <c r="I77" i="26"/>
  <c r="J77" i="26"/>
  <c r="K77" i="26"/>
  <c r="M77" i="26"/>
  <c r="N77" i="26"/>
  <c r="O77" i="26"/>
  <c r="P77" i="26"/>
  <c r="Q77" i="26"/>
  <c r="R77" i="26"/>
  <c r="S77" i="26"/>
  <c r="T77" i="26"/>
  <c r="U77" i="26"/>
  <c r="B78" i="26"/>
  <c r="L78" i="26"/>
  <c r="C78" i="26"/>
  <c r="D78" i="26"/>
  <c r="E78" i="26"/>
  <c r="F78" i="26"/>
  <c r="G78" i="26"/>
  <c r="H78" i="26"/>
  <c r="I78" i="26"/>
  <c r="J78" i="26"/>
  <c r="K78" i="26"/>
  <c r="M78" i="26"/>
  <c r="N78" i="26"/>
  <c r="O78" i="26"/>
  <c r="P78" i="26"/>
  <c r="Q78" i="26"/>
  <c r="R78" i="26"/>
  <c r="S78" i="26"/>
  <c r="T78" i="26"/>
  <c r="U78" i="26"/>
  <c r="B79" i="26"/>
  <c r="L79" i="26"/>
  <c r="C79" i="26"/>
  <c r="D79" i="26"/>
  <c r="E79" i="26"/>
  <c r="F79" i="26"/>
  <c r="G79" i="26"/>
  <c r="H79" i="26"/>
  <c r="I79" i="26"/>
  <c r="J79" i="26"/>
  <c r="K79" i="26"/>
  <c r="M79" i="26"/>
  <c r="N79" i="26"/>
  <c r="O79" i="26"/>
  <c r="P79" i="26"/>
  <c r="Q79" i="26"/>
  <c r="R79" i="26"/>
  <c r="S79" i="26"/>
  <c r="T79" i="26"/>
  <c r="U79" i="26"/>
  <c r="B80" i="26"/>
  <c r="L80" i="26"/>
  <c r="C80" i="26"/>
  <c r="D80" i="26"/>
  <c r="E80" i="26"/>
  <c r="F80" i="26"/>
  <c r="G80" i="26"/>
  <c r="H80" i="26"/>
  <c r="I80" i="26"/>
  <c r="J80" i="26"/>
  <c r="K80" i="26"/>
  <c r="M80" i="26"/>
  <c r="N80" i="26"/>
  <c r="O80" i="26"/>
  <c r="P80" i="26"/>
  <c r="Q80" i="26"/>
  <c r="R80" i="26"/>
  <c r="S80" i="26"/>
  <c r="T80" i="26"/>
  <c r="U80" i="26"/>
  <c r="B81" i="26"/>
  <c r="L81" i="26"/>
  <c r="C81" i="26"/>
  <c r="D81" i="26"/>
  <c r="E81" i="26"/>
  <c r="F81" i="26"/>
  <c r="G81" i="26"/>
  <c r="H81" i="26"/>
  <c r="I81" i="26"/>
  <c r="J81" i="26"/>
  <c r="K81" i="26"/>
  <c r="M81" i="26"/>
  <c r="N81" i="26"/>
  <c r="O81" i="26"/>
  <c r="P81" i="26"/>
  <c r="Q81" i="26"/>
  <c r="R81" i="26"/>
  <c r="S81" i="26"/>
  <c r="T81" i="26"/>
  <c r="U81" i="26"/>
  <c r="B82" i="26"/>
  <c r="L82" i="26"/>
  <c r="C82" i="26"/>
  <c r="D82" i="26"/>
  <c r="E82" i="26"/>
  <c r="F82" i="26"/>
  <c r="G82" i="26"/>
  <c r="H82" i="26"/>
  <c r="I82" i="26"/>
  <c r="J82" i="26"/>
  <c r="K82" i="26"/>
  <c r="M82" i="26"/>
  <c r="N82" i="26"/>
  <c r="O82" i="26"/>
  <c r="P82" i="26"/>
  <c r="Q82" i="26"/>
  <c r="R82" i="26"/>
  <c r="S82" i="26"/>
  <c r="T82" i="26"/>
  <c r="U82" i="26"/>
  <c r="B83" i="26"/>
  <c r="L83" i="26"/>
  <c r="C83" i="26"/>
  <c r="D83" i="26"/>
  <c r="E83" i="26"/>
  <c r="F83" i="26"/>
  <c r="G83" i="26"/>
  <c r="H83" i="26"/>
  <c r="I83" i="26"/>
  <c r="J83" i="26"/>
  <c r="K83" i="26"/>
  <c r="M83" i="26"/>
  <c r="N83" i="26"/>
  <c r="O83" i="26"/>
  <c r="P83" i="26"/>
  <c r="Q83" i="26"/>
  <c r="R83" i="26"/>
  <c r="S83" i="26"/>
  <c r="T83" i="26"/>
  <c r="U83" i="26"/>
  <c r="B84" i="26"/>
  <c r="L84" i="26"/>
  <c r="C84" i="26"/>
  <c r="D84" i="26"/>
  <c r="E84" i="26"/>
  <c r="F84" i="26"/>
  <c r="G84" i="26"/>
  <c r="H84" i="26"/>
  <c r="I84" i="26"/>
  <c r="J84" i="26"/>
  <c r="K84" i="26"/>
  <c r="M84" i="26"/>
  <c r="N84" i="26"/>
  <c r="O84" i="26"/>
  <c r="P84" i="26"/>
  <c r="Q84" i="26"/>
  <c r="R84" i="26"/>
  <c r="S84" i="26"/>
  <c r="T84" i="26"/>
  <c r="U84" i="26"/>
  <c r="B85" i="26"/>
  <c r="L85" i="26"/>
  <c r="C85" i="26"/>
  <c r="D85" i="26"/>
  <c r="E85" i="26"/>
  <c r="F85" i="26"/>
  <c r="G85" i="26"/>
  <c r="H85" i="26"/>
  <c r="I85" i="26"/>
  <c r="J85" i="26"/>
  <c r="K85" i="26"/>
  <c r="M85" i="26"/>
  <c r="N85" i="26"/>
  <c r="O85" i="26"/>
  <c r="P85" i="26"/>
  <c r="Q85" i="26"/>
  <c r="R85" i="26"/>
  <c r="S85" i="26"/>
  <c r="T85" i="26"/>
  <c r="U85" i="26"/>
  <c r="B86" i="26"/>
  <c r="L86" i="26"/>
  <c r="C86" i="26"/>
  <c r="D86" i="26"/>
  <c r="E86" i="26"/>
  <c r="F86" i="26"/>
  <c r="G86" i="26"/>
  <c r="H86" i="26"/>
  <c r="I86" i="26"/>
  <c r="J86" i="26"/>
  <c r="K86" i="26"/>
  <c r="M86" i="26"/>
  <c r="N86" i="26"/>
  <c r="O86" i="26"/>
  <c r="P86" i="26"/>
  <c r="Q86" i="26"/>
  <c r="R86" i="26"/>
  <c r="S86" i="26"/>
  <c r="T86" i="26"/>
  <c r="U86" i="26"/>
  <c r="B87" i="26"/>
  <c r="L87" i="26"/>
  <c r="C87" i="26"/>
  <c r="D87" i="26"/>
  <c r="E87" i="26"/>
  <c r="F87" i="26"/>
  <c r="G87" i="26"/>
  <c r="H87" i="26"/>
  <c r="I87" i="26"/>
  <c r="J87" i="26"/>
  <c r="K87" i="26"/>
  <c r="M87" i="26"/>
  <c r="N87" i="26"/>
  <c r="O87" i="26"/>
  <c r="P87" i="26"/>
  <c r="Q87" i="26"/>
  <c r="R87" i="26"/>
  <c r="S87" i="26"/>
  <c r="T87" i="26"/>
  <c r="U87" i="26"/>
  <c r="B88" i="26"/>
  <c r="L88" i="26"/>
  <c r="C88" i="26"/>
  <c r="D88" i="26"/>
  <c r="E88" i="26"/>
  <c r="F88" i="26"/>
  <c r="G88" i="26"/>
  <c r="H88" i="26"/>
  <c r="I88" i="26"/>
  <c r="J88" i="26"/>
  <c r="K88" i="26"/>
  <c r="M88" i="26"/>
  <c r="N88" i="26"/>
  <c r="O88" i="26"/>
  <c r="P88" i="26"/>
  <c r="Q88" i="26"/>
  <c r="R88" i="26"/>
  <c r="S88" i="26"/>
  <c r="T88" i="26"/>
  <c r="U88" i="26"/>
  <c r="B89" i="26"/>
  <c r="L89" i="26"/>
  <c r="C89" i="26"/>
  <c r="D89" i="26"/>
  <c r="E89" i="26"/>
  <c r="F89" i="26"/>
  <c r="G89" i="26"/>
  <c r="H89" i="26"/>
  <c r="I89" i="26"/>
  <c r="J89" i="26"/>
  <c r="K89" i="26"/>
  <c r="M89" i="26"/>
  <c r="N89" i="26"/>
  <c r="O89" i="26"/>
  <c r="P89" i="26"/>
  <c r="Q89" i="26"/>
  <c r="R89" i="26"/>
  <c r="S89" i="26"/>
  <c r="T89" i="26"/>
  <c r="U89" i="26"/>
  <c r="B90" i="26"/>
  <c r="L90" i="26"/>
  <c r="C90" i="26"/>
  <c r="D90" i="26"/>
  <c r="E90" i="26"/>
  <c r="F90" i="26"/>
  <c r="G90" i="26"/>
  <c r="H90" i="26"/>
  <c r="I90" i="26"/>
  <c r="J90" i="26"/>
  <c r="K90" i="26"/>
  <c r="M90" i="26"/>
  <c r="N90" i="26"/>
  <c r="O90" i="26"/>
  <c r="P90" i="26"/>
  <c r="Q90" i="26"/>
  <c r="R90" i="26"/>
  <c r="S90" i="26"/>
  <c r="T90" i="26"/>
  <c r="U90" i="26"/>
  <c r="B91" i="26"/>
  <c r="L91" i="26"/>
  <c r="C91" i="26"/>
  <c r="D91" i="26"/>
  <c r="E91" i="26"/>
  <c r="F91" i="26"/>
  <c r="G91" i="26"/>
  <c r="H91" i="26"/>
  <c r="I91" i="26"/>
  <c r="J91" i="26"/>
  <c r="K91" i="26"/>
  <c r="M91" i="26"/>
  <c r="N91" i="26"/>
  <c r="O91" i="26"/>
  <c r="P91" i="26"/>
  <c r="Q91" i="26"/>
  <c r="R91" i="26"/>
  <c r="S91" i="26"/>
  <c r="T91" i="26"/>
  <c r="U91" i="26"/>
  <c r="B92" i="26"/>
  <c r="L92" i="26"/>
  <c r="C92" i="26"/>
  <c r="D92" i="26"/>
  <c r="E92" i="26"/>
  <c r="F92" i="26"/>
  <c r="G92" i="26"/>
  <c r="H92" i="26"/>
  <c r="I92" i="26"/>
  <c r="J92" i="26"/>
  <c r="K92" i="26"/>
  <c r="M92" i="26"/>
  <c r="N92" i="26"/>
  <c r="O92" i="26"/>
  <c r="P92" i="26"/>
  <c r="Q92" i="26"/>
  <c r="R92" i="26"/>
  <c r="S92" i="26"/>
  <c r="T92" i="26"/>
  <c r="U92" i="26"/>
  <c r="B93" i="26"/>
  <c r="L93" i="26"/>
  <c r="C93" i="26"/>
  <c r="D93" i="26"/>
  <c r="E93" i="26"/>
  <c r="F93" i="26"/>
  <c r="G93" i="26"/>
  <c r="H93" i="26"/>
  <c r="I93" i="26"/>
  <c r="J93" i="26"/>
  <c r="K93" i="26"/>
  <c r="M93" i="26"/>
  <c r="N93" i="26"/>
  <c r="O93" i="26"/>
  <c r="P93" i="26"/>
  <c r="Q93" i="26"/>
  <c r="R93" i="26"/>
  <c r="S93" i="26"/>
  <c r="T93" i="26"/>
  <c r="U93" i="26"/>
  <c r="B94" i="26"/>
  <c r="L94" i="26"/>
  <c r="C94" i="26"/>
  <c r="D94" i="26"/>
  <c r="E94" i="26"/>
  <c r="F94" i="26"/>
  <c r="G94" i="26"/>
  <c r="H94" i="26"/>
  <c r="I94" i="26"/>
  <c r="J94" i="26"/>
  <c r="K94" i="26"/>
  <c r="M94" i="26"/>
  <c r="N94" i="26"/>
  <c r="O94" i="26"/>
  <c r="P94" i="26"/>
  <c r="Q94" i="26"/>
  <c r="R94" i="26"/>
  <c r="S94" i="26"/>
  <c r="T94" i="26"/>
  <c r="U94" i="26"/>
  <c r="B95" i="26"/>
  <c r="L95" i="26"/>
  <c r="C95" i="26"/>
  <c r="D95" i="26"/>
  <c r="E95" i="26"/>
  <c r="F95" i="26"/>
  <c r="G95" i="26"/>
  <c r="H95" i="26"/>
  <c r="I95" i="26"/>
  <c r="J95" i="26"/>
  <c r="K95" i="26"/>
  <c r="M95" i="26"/>
  <c r="N95" i="26"/>
  <c r="O95" i="26"/>
  <c r="P95" i="26"/>
  <c r="Q95" i="26"/>
  <c r="R95" i="26"/>
  <c r="S95" i="26"/>
  <c r="T95" i="26"/>
  <c r="U95" i="26"/>
  <c r="B96" i="26"/>
  <c r="L96" i="26"/>
  <c r="C96" i="26"/>
  <c r="D96" i="26"/>
  <c r="E96" i="26"/>
  <c r="F96" i="26"/>
  <c r="G96" i="26"/>
  <c r="H96" i="26"/>
  <c r="I96" i="26"/>
  <c r="J96" i="26"/>
  <c r="K96" i="26"/>
  <c r="M96" i="26"/>
  <c r="N96" i="26"/>
  <c r="O96" i="26"/>
  <c r="P96" i="26"/>
  <c r="Q96" i="26"/>
  <c r="R96" i="26"/>
  <c r="S96" i="26"/>
  <c r="T96" i="26"/>
  <c r="U96" i="26"/>
  <c r="B97" i="26"/>
  <c r="L97" i="26"/>
  <c r="C97" i="26"/>
  <c r="D97" i="26"/>
  <c r="E97" i="26"/>
  <c r="F97" i="26"/>
  <c r="G97" i="26"/>
  <c r="H97" i="26"/>
  <c r="I97" i="26"/>
  <c r="J97" i="26"/>
  <c r="K97" i="26"/>
  <c r="M97" i="26"/>
  <c r="N97" i="26"/>
  <c r="O97" i="26"/>
  <c r="P97" i="26"/>
  <c r="Q97" i="26"/>
  <c r="R97" i="26"/>
  <c r="S97" i="26"/>
  <c r="T97" i="26"/>
  <c r="U97" i="26"/>
  <c r="B98" i="26"/>
  <c r="L98" i="26"/>
  <c r="C98" i="26"/>
  <c r="D98" i="26"/>
  <c r="E98" i="26"/>
  <c r="F98" i="26"/>
  <c r="G98" i="26"/>
  <c r="H98" i="26"/>
  <c r="I98" i="26"/>
  <c r="J98" i="26"/>
  <c r="K98" i="26"/>
  <c r="M98" i="26"/>
  <c r="N98" i="26"/>
  <c r="O98" i="26"/>
  <c r="P98" i="26"/>
  <c r="Q98" i="26"/>
  <c r="R98" i="26"/>
  <c r="S98" i="26"/>
  <c r="T98" i="26"/>
  <c r="U98" i="26"/>
  <c r="B99" i="26"/>
  <c r="L99" i="26"/>
  <c r="C99" i="26"/>
  <c r="D99" i="26"/>
  <c r="E99" i="26"/>
  <c r="F99" i="26"/>
  <c r="G99" i="26"/>
  <c r="H99" i="26"/>
  <c r="I99" i="26"/>
  <c r="J99" i="26"/>
  <c r="K99" i="26"/>
  <c r="M99" i="26"/>
  <c r="N99" i="26"/>
  <c r="O99" i="26"/>
  <c r="P99" i="26"/>
  <c r="Q99" i="26"/>
  <c r="R99" i="26"/>
  <c r="S99" i="26"/>
  <c r="T99" i="26"/>
  <c r="U99" i="26"/>
  <c r="B100" i="26"/>
  <c r="L100" i="26"/>
  <c r="C100" i="26"/>
  <c r="D100" i="26"/>
  <c r="E100" i="26"/>
  <c r="F100" i="26"/>
  <c r="G100" i="26"/>
  <c r="H100" i="26"/>
  <c r="I100" i="26"/>
  <c r="J100" i="26"/>
  <c r="K100" i="26"/>
  <c r="M100" i="26"/>
  <c r="N100" i="26"/>
  <c r="O100" i="26"/>
  <c r="P100" i="26"/>
  <c r="Q100" i="26"/>
  <c r="R100" i="26"/>
  <c r="S100" i="26"/>
  <c r="T100" i="26"/>
  <c r="U100" i="26"/>
  <c r="B101" i="26"/>
  <c r="L101" i="26"/>
  <c r="C101" i="26"/>
  <c r="D101" i="26"/>
  <c r="E101" i="26"/>
  <c r="F101" i="26"/>
  <c r="G101" i="26"/>
  <c r="H101" i="26"/>
  <c r="I101" i="26"/>
  <c r="J101" i="26"/>
  <c r="K101" i="26"/>
  <c r="M101" i="26"/>
  <c r="N101" i="26"/>
  <c r="O101" i="26"/>
  <c r="P101" i="26"/>
  <c r="Q101" i="26"/>
  <c r="R101" i="26"/>
  <c r="S101" i="26"/>
  <c r="T101" i="26"/>
  <c r="U101" i="26"/>
  <c r="B102" i="26"/>
  <c r="L102" i="26"/>
  <c r="C102" i="26"/>
  <c r="D102" i="26"/>
  <c r="E102" i="26"/>
  <c r="F102" i="26"/>
  <c r="G102" i="26"/>
  <c r="H102" i="26"/>
  <c r="I102" i="26"/>
  <c r="J102" i="26"/>
  <c r="K102" i="26"/>
  <c r="M102" i="26"/>
  <c r="N102" i="26"/>
  <c r="O102" i="26"/>
  <c r="P102" i="26"/>
  <c r="Q102" i="26"/>
  <c r="R102" i="26"/>
  <c r="S102" i="26"/>
  <c r="T102" i="26"/>
  <c r="U102" i="26"/>
  <c r="B103" i="26"/>
  <c r="L103" i="26"/>
  <c r="C103" i="26"/>
  <c r="D103" i="26"/>
  <c r="E103" i="26"/>
  <c r="F103" i="26"/>
  <c r="G103" i="26"/>
  <c r="H103" i="26"/>
  <c r="I103" i="26"/>
  <c r="J103" i="26"/>
  <c r="K103" i="26"/>
  <c r="M103" i="26"/>
  <c r="N103" i="26"/>
  <c r="O103" i="26"/>
  <c r="P103" i="26"/>
  <c r="Q103" i="26"/>
  <c r="R103" i="26"/>
  <c r="S103" i="26"/>
  <c r="T103" i="26"/>
  <c r="U103" i="26"/>
  <c r="B104" i="26"/>
  <c r="L104" i="26"/>
  <c r="C104" i="26"/>
  <c r="D104" i="26"/>
  <c r="E104" i="26"/>
  <c r="F104" i="26"/>
  <c r="G104" i="26"/>
  <c r="H104" i="26"/>
  <c r="I104" i="26"/>
  <c r="J104" i="26"/>
  <c r="K104" i="26"/>
  <c r="M104" i="26"/>
  <c r="N104" i="26"/>
  <c r="O104" i="26"/>
  <c r="P104" i="26"/>
  <c r="Q104" i="26"/>
  <c r="R104" i="26"/>
  <c r="S104" i="26"/>
  <c r="T104" i="26"/>
  <c r="U104" i="26"/>
  <c r="B105" i="26"/>
  <c r="L105" i="26"/>
  <c r="C105" i="26"/>
  <c r="D105" i="26"/>
  <c r="E105" i="26"/>
  <c r="F105" i="26"/>
  <c r="G105" i="26"/>
  <c r="H105" i="26"/>
  <c r="I105" i="26"/>
  <c r="J105" i="26"/>
  <c r="K105" i="26"/>
  <c r="M105" i="26"/>
  <c r="N105" i="26"/>
  <c r="O105" i="26"/>
  <c r="P105" i="26"/>
  <c r="Q105" i="26"/>
  <c r="R105" i="26"/>
  <c r="S105" i="26"/>
  <c r="T105" i="26"/>
  <c r="U105" i="26"/>
  <c r="B106" i="26"/>
  <c r="L106" i="26"/>
  <c r="C106" i="26"/>
  <c r="D106" i="26"/>
  <c r="E106" i="26"/>
  <c r="F106" i="26"/>
  <c r="G106" i="26"/>
  <c r="H106" i="26"/>
  <c r="I106" i="26"/>
  <c r="J106" i="26"/>
  <c r="K106" i="26"/>
  <c r="M106" i="26"/>
  <c r="N106" i="26"/>
  <c r="O106" i="26"/>
  <c r="P106" i="26"/>
  <c r="Q106" i="26"/>
  <c r="R106" i="26"/>
  <c r="S106" i="26"/>
  <c r="T106" i="26"/>
  <c r="U106" i="26"/>
  <c r="B107" i="26"/>
  <c r="L107" i="26"/>
  <c r="C107" i="26"/>
  <c r="D107" i="26"/>
  <c r="E107" i="26"/>
  <c r="F107" i="26"/>
  <c r="G107" i="26"/>
  <c r="H107" i="26"/>
  <c r="I107" i="26"/>
  <c r="J107" i="26"/>
  <c r="K107" i="26"/>
  <c r="M107" i="26"/>
  <c r="N107" i="26"/>
  <c r="O107" i="26"/>
  <c r="P107" i="26"/>
  <c r="Q107" i="26"/>
  <c r="R107" i="26"/>
  <c r="S107" i="26"/>
  <c r="T107" i="26"/>
  <c r="U107" i="26"/>
  <c r="B108" i="26"/>
  <c r="L108" i="26"/>
  <c r="C108" i="26"/>
  <c r="D108" i="26"/>
  <c r="E108" i="26"/>
  <c r="F108" i="26"/>
  <c r="G108" i="26"/>
  <c r="H108" i="26"/>
  <c r="I108" i="26"/>
  <c r="J108" i="26"/>
  <c r="K108" i="26"/>
  <c r="M108" i="26"/>
  <c r="N108" i="26"/>
  <c r="O108" i="26"/>
  <c r="P108" i="26"/>
  <c r="Q108" i="26"/>
  <c r="R108" i="26"/>
  <c r="S108" i="26"/>
  <c r="T108" i="26"/>
  <c r="U108" i="26"/>
  <c r="B109" i="26"/>
  <c r="L109" i="26"/>
  <c r="C109" i="26"/>
  <c r="D109" i="26"/>
  <c r="E109" i="26"/>
  <c r="F109" i="26"/>
  <c r="G109" i="26"/>
  <c r="H109" i="26"/>
  <c r="I109" i="26"/>
  <c r="J109" i="26"/>
  <c r="K109" i="26"/>
  <c r="M109" i="26"/>
  <c r="N109" i="26"/>
  <c r="O109" i="26"/>
  <c r="P109" i="26"/>
  <c r="Q109" i="26"/>
  <c r="R109" i="26"/>
  <c r="S109" i="26"/>
  <c r="T109" i="26"/>
  <c r="U109" i="26"/>
  <c r="B110" i="26"/>
  <c r="L110" i="26"/>
  <c r="C110" i="26"/>
  <c r="D110" i="26"/>
  <c r="E110" i="26"/>
  <c r="F110" i="26"/>
  <c r="G110" i="26"/>
  <c r="H110" i="26"/>
  <c r="I110" i="26"/>
  <c r="J110" i="26"/>
  <c r="K110" i="26"/>
  <c r="M110" i="26"/>
  <c r="N110" i="26"/>
  <c r="O110" i="26"/>
  <c r="P110" i="26"/>
  <c r="Q110" i="26"/>
  <c r="R110" i="26"/>
  <c r="S110" i="26"/>
  <c r="T110" i="26"/>
  <c r="U110" i="26"/>
  <c r="B111" i="26"/>
  <c r="L111" i="26"/>
  <c r="C111" i="26"/>
  <c r="D111" i="26"/>
  <c r="E111" i="26"/>
  <c r="F111" i="26"/>
  <c r="G111" i="26"/>
  <c r="H111" i="26"/>
  <c r="I111" i="26"/>
  <c r="J111" i="26"/>
  <c r="K111" i="26"/>
  <c r="M111" i="26"/>
  <c r="N111" i="26"/>
  <c r="O111" i="26"/>
  <c r="P111" i="26"/>
  <c r="Q111" i="26"/>
  <c r="R111" i="26"/>
  <c r="S111" i="26"/>
  <c r="T111" i="26"/>
  <c r="U111" i="26"/>
  <c r="B112" i="26"/>
  <c r="L112" i="26"/>
  <c r="C112" i="26"/>
  <c r="D112" i="26"/>
  <c r="E112" i="26"/>
  <c r="F112" i="26"/>
  <c r="G112" i="26"/>
  <c r="H112" i="26"/>
  <c r="I112" i="26"/>
  <c r="J112" i="26"/>
  <c r="K112" i="26"/>
  <c r="M112" i="26"/>
  <c r="N112" i="26"/>
  <c r="O112" i="26"/>
  <c r="P112" i="26"/>
  <c r="Q112" i="26"/>
  <c r="R112" i="26"/>
  <c r="S112" i="26"/>
  <c r="T112" i="26"/>
  <c r="U112" i="26"/>
  <c r="B113" i="26"/>
  <c r="L113" i="26"/>
  <c r="C113" i="26"/>
  <c r="D113" i="26"/>
  <c r="E113" i="26"/>
  <c r="F113" i="26"/>
  <c r="G113" i="26"/>
  <c r="H113" i="26"/>
  <c r="I113" i="26"/>
  <c r="J113" i="26"/>
  <c r="K113" i="26"/>
  <c r="M113" i="26"/>
  <c r="N113" i="26"/>
  <c r="O113" i="26"/>
  <c r="P113" i="26"/>
  <c r="Q113" i="26"/>
  <c r="R113" i="26"/>
  <c r="S113" i="26"/>
  <c r="T113" i="26"/>
  <c r="U113" i="26"/>
  <c r="B114" i="26"/>
  <c r="L114" i="26"/>
  <c r="C114" i="26"/>
  <c r="D114" i="26"/>
  <c r="E114" i="26"/>
  <c r="F114" i="26"/>
  <c r="G114" i="26"/>
  <c r="H114" i="26"/>
  <c r="I114" i="26"/>
  <c r="J114" i="26"/>
  <c r="K114" i="26"/>
  <c r="M114" i="26"/>
  <c r="N114" i="26"/>
  <c r="O114" i="26"/>
  <c r="P114" i="26"/>
  <c r="Q114" i="26"/>
  <c r="R114" i="26"/>
  <c r="S114" i="26"/>
  <c r="T114" i="26"/>
  <c r="U114" i="26"/>
  <c r="B115" i="26"/>
  <c r="L115" i="26"/>
  <c r="C115" i="26"/>
  <c r="D115" i="26"/>
  <c r="E115" i="26"/>
  <c r="F115" i="26"/>
  <c r="G115" i="26"/>
  <c r="H115" i="26"/>
  <c r="I115" i="26"/>
  <c r="J115" i="26"/>
  <c r="K115" i="26"/>
  <c r="M115" i="26"/>
  <c r="N115" i="26"/>
  <c r="O115" i="26"/>
  <c r="P115" i="26"/>
  <c r="Q115" i="26"/>
  <c r="R115" i="26"/>
  <c r="S115" i="26"/>
  <c r="T115" i="26"/>
  <c r="U115" i="26"/>
  <c r="B116" i="26"/>
  <c r="L116" i="26"/>
  <c r="C116" i="26"/>
  <c r="D116" i="26"/>
  <c r="E116" i="26"/>
  <c r="F116" i="26"/>
  <c r="G116" i="26"/>
  <c r="H116" i="26"/>
  <c r="I116" i="26"/>
  <c r="J116" i="26"/>
  <c r="K116" i="26"/>
  <c r="M116" i="26"/>
  <c r="N116" i="26"/>
  <c r="O116" i="26"/>
  <c r="P116" i="26"/>
  <c r="Q116" i="26"/>
  <c r="R116" i="26"/>
  <c r="S116" i="26"/>
  <c r="T116" i="26"/>
  <c r="U116" i="26"/>
  <c r="B117" i="26"/>
  <c r="L117" i="26"/>
  <c r="C117" i="26"/>
  <c r="D117" i="26"/>
  <c r="E117" i="26"/>
  <c r="F117" i="26"/>
  <c r="G117" i="26"/>
  <c r="H117" i="26"/>
  <c r="I117" i="26"/>
  <c r="J117" i="26"/>
  <c r="K117" i="26"/>
  <c r="M117" i="26"/>
  <c r="N117" i="26"/>
  <c r="O117" i="26"/>
  <c r="P117" i="26"/>
  <c r="Q117" i="26"/>
  <c r="R117" i="26"/>
  <c r="S117" i="26"/>
  <c r="T117" i="26"/>
  <c r="U117" i="26"/>
  <c r="B118" i="26"/>
  <c r="L118" i="26"/>
  <c r="C118" i="26"/>
  <c r="D118" i="26"/>
  <c r="E118" i="26"/>
  <c r="F118" i="26"/>
  <c r="G118" i="26"/>
  <c r="H118" i="26"/>
  <c r="I118" i="26"/>
  <c r="J118" i="26"/>
  <c r="K118" i="26"/>
  <c r="M118" i="26"/>
  <c r="N118" i="26"/>
  <c r="O118" i="26"/>
  <c r="P118" i="26"/>
  <c r="Q118" i="26"/>
  <c r="R118" i="26"/>
  <c r="S118" i="26"/>
  <c r="T118" i="26"/>
  <c r="U118" i="26"/>
  <c r="B119" i="26"/>
  <c r="L119" i="26"/>
  <c r="C119" i="26"/>
  <c r="D119" i="26"/>
  <c r="E119" i="26"/>
  <c r="F119" i="26"/>
  <c r="G119" i="26"/>
  <c r="H119" i="26"/>
  <c r="I119" i="26"/>
  <c r="J119" i="26"/>
  <c r="K119" i="26"/>
  <c r="M119" i="26"/>
  <c r="N119" i="26"/>
  <c r="O119" i="26"/>
  <c r="P119" i="26"/>
  <c r="Q119" i="26"/>
  <c r="R119" i="26"/>
  <c r="S119" i="26"/>
  <c r="T119" i="26"/>
  <c r="U119" i="26"/>
  <c r="B120" i="26"/>
  <c r="L120" i="26"/>
  <c r="C120" i="26"/>
  <c r="D120" i="26"/>
  <c r="E120" i="26"/>
  <c r="F120" i="26"/>
  <c r="G120" i="26"/>
  <c r="H120" i="26"/>
  <c r="I120" i="26"/>
  <c r="J120" i="26"/>
  <c r="K120" i="26"/>
  <c r="M120" i="26"/>
  <c r="N120" i="26"/>
  <c r="O120" i="26"/>
  <c r="P120" i="26"/>
  <c r="Q120" i="26"/>
  <c r="R120" i="26"/>
  <c r="S120" i="26"/>
  <c r="T120" i="26"/>
  <c r="U120" i="26"/>
  <c r="B121" i="26"/>
  <c r="L121" i="26"/>
  <c r="C121" i="26"/>
  <c r="D121" i="26"/>
  <c r="E121" i="26"/>
  <c r="F121" i="26"/>
  <c r="G121" i="26"/>
  <c r="H121" i="26"/>
  <c r="I121" i="26"/>
  <c r="J121" i="26"/>
  <c r="K121" i="26"/>
  <c r="M121" i="26"/>
  <c r="N121" i="26"/>
  <c r="O121" i="26"/>
  <c r="P121" i="26"/>
  <c r="Q121" i="26"/>
  <c r="R121" i="26"/>
  <c r="S121" i="26"/>
  <c r="T121" i="26"/>
  <c r="U121" i="26"/>
  <c r="B122" i="26"/>
  <c r="L122" i="26"/>
  <c r="C122" i="26"/>
  <c r="D122" i="26"/>
  <c r="E122" i="26"/>
  <c r="F122" i="26"/>
  <c r="G122" i="26"/>
  <c r="H122" i="26"/>
  <c r="I122" i="26"/>
  <c r="J122" i="26"/>
  <c r="K122" i="26"/>
  <c r="M122" i="26"/>
  <c r="N122" i="26"/>
  <c r="O122" i="26"/>
  <c r="P122" i="26"/>
  <c r="Q122" i="26"/>
  <c r="R122" i="26"/>
  <c r="S122" i="26"/>
  <c r="T122" i="26"/>
  <c r="U122" i="26"/>
  <c r="B123" i="26"/>
  <c r="L123" i="26"/>
  <c r="C123" i="26"/>
  <c r="D123" i="26"/>
  <c r="E123" i="26"/>
  <c r="F123" i="26"/>
  <c r="G123" i="26"/>
  <c r="H123" i="26"/>
  <c r="I123" i="26"/>
  <c r="J123" i="26"/>
  <c r="K123" i="26"/>
  <c r="M123" i="26"/>
  <c r="N123" i="26"/>
  <c r="O123" i="26"/>
  <c r="P123" i="26"/>
  <c r="Q123" i="26"/>
  <c r="R123" i="26"/>
  <c r="S123" i="26"/>
  <c r="T123" i="26"/>
  <c r="U123" i="26"/>
  <c r="B124" i="26"/>
  <c r="L124" i="26"/>
  <c r="C124" i="26"/>
  <c r="D124" i="26"/>
  <c r="E124" i="26"/>
  <c r="F124" i="26"/>
  <c r="G124" i="26"/>
  <c r="H124" i="26"/>
  <c r="I124" i="26"/>
  <c r="J124" i="26"/>
  <c r="K124" i="26"/>
  <c r="M124" i="26"/>
  <c r="N124" i="26"/>
  <c r="O124" i="26"/>
  <c r="P124" i="26"/>
  <c r="Q124" i="26"/>
  <c r="R124" i="26"/>
  <c r="S124" i="26"/>
  <c r="T124" i="26"/>
  <c r="U124" i="26"/>
  <c r="B125" i="26"/>
  <c r="L125" i="26"/>
  <c r="C125" i="26"/>
  <c r="D125" i="26"/>
  <c r="E125" i="26"/>
  <c r="F125" i="26"/>
  <c r="G125" i="26"/>
  <c r="H125" i="26"/>
  <c r="I125" i="26"/>
  <c r="J125" i="26"/>
  <c r="K125" i="26"/>
  <c r="M125" i="26"/>
  <c r="N125" i="26"/>
  <c r="O125" i="26"/>
  <c r="P125" i="26"/>
  <c r="Q125" i="26"/>
  <c r="R125" i="26"/>
  <c r="S125" i="26"/>
  <c r="T125" i="26"/>
  <c r="U125" i="26"/>
  <c r="B126" i="26"/>
  <c r="L126" i="26"/>
  <c r="C126" i="26"/>
  <c r="D126" i="26"/>
  <c r="E126" i="26"/>
  <c r="F126" i="26"/>
  <c r="G126" i="26"/>
  <c r="H126" i="26"/>
  <c r="I126" i="26"/>
  <c r="J126" i="26"/>
  <c r="K126" i="26"/>
  <c r="M126" i="26"/>
  <c r="N126" i="26"/>
  <c r="O126" i="26"/>
  <c r="P126" i="26"/>
  <c r="Q126" i="26"/>
  <c r="R126" i="26"/>
  <c r="S126" i="26"/>
  <c r="T126" i="26"/>
  <c r="U126" i="26"/>
  <c r="B127" i="26"/>
  <c r="L127" i="26"/>
  <c r="C127" i="26"/>
  <c r="D127" i="26"/>
  <c r="E127" i="26"/>
  <c r="F127" i="26"/>
  <c r="G127" i="26"/>
  <c r="H127" i="26"/>
  <c r="I127" i="26"/>
  <c r="J127" i="26"/>
  <c r="K127" i="26"/>
  <c r="M127" i="26"/>
  <c r="N127" i="26"/>
  <c r="O127" i="26"/>
  <c r="P127" i="26"/>
  <c r="Q127" i="26"/>
  <c r="R127" i="26"/>
  <c r="S127" i="26"/>
  <c r="T127" i="26"/>
  <c r="U127" i="26"/>
  <c r="B128" i="26"/>
  <c r="L128" i="26"/>
  <c r="C128" i="26"/>
  <c r="D128" i="26"/>
  <c r="E128" i="26"/>
  <c r="F128" i="26"/>
  <c r="G128" i="26"/>
  <c r="H128" i="26"/>
  <c r="I128" i="26"/>
  <c r="J128" i="26"/>
  <c r="K128" i="26"/>
  <c r="M128" i="26"/>
  <c r="N128" i="26"/>
  <c r="O128" i="26"/>
  <c r="P128" i="26"/>
  <c r="Q128" i="26"/>
  <c r="R128" i="26"/>
  <c r="S128" i="26"/>
  <c r="T128" i="26"/>
  <c r="U128" i="26"/>
  <c r="B129" i="26"/>
  <c r="L129" i="26"/>
  <c r="C129" i="26"/>
  <c r="D129" i="26"/>
  <c r="E129" i="26"/>
  <c r="F129" i="26"/>
  <c r="G129" i="26"/>
  <c r="H129" i="26"/>
  <c r="I129" i="26"/>
  <c r="J129" i="26"/>
  <c r="K129" i="26"/>
  <c r="M129" i="26"/>
  <c r="N129" i="26"/>
  <c r="O129" i="26"/>
  <c r="P129" i="26"/>
  <c r="Q129" i="26"/>
  <c r="R129" i="26"/>
  <c r="S129" i="26"/>
  <c r="T129" i="26"/>
  <c r="U129" i="26"/>
  <c r="B130" i="26"/>
  <c r="L130" i="26"/>
  <c r="C130" i="26"/>
  <c r="D130" i="26"/>
  <c r="E130" i="26"/>
  <c r="F130" i="26"/>
  <c r="G130" i="26"/>
  <c r="H130" i="26"/>
  <c r="I130" i="26"/>
  <c r="J130" i="26"/>
  <c r="K130" i="26"/>
  <c r="M130" i="26"/>
  <c r="N130" i="26"/>
  <c r="O130" i="26"/>
  <c r="P130" i="26"/>
  <c r="Q130" i="26"/>
  <c r="R130" i="26"/>
  <c r="S130" i="26"/>
  <c r="T130" i="26"/>
  <c r="U130" i="26"/>
  <c r="B131" i="26"/>
  <c r="L131" i="26"/>
  <c r="C131" i="26"/>
  <c r="D131" i="26"/>
  <c r="E131" i="26"/>
  <c r="F131" i="26"/>
  <c r="G131" i="26"/>
  <c r="H131" i="26"/>
  <c r="I131" i="26"/>
  <c r="J131" i="26"/>
  <c r="K131" i="26"/>
  <c r="M131" i="26"/>
  <c r="N131" i="26"/>
  <c r="O131" i="26"/>
  <c r="P131" i="26"/>
  <c r="Q131" i="26"/>
  <c r="R131" i="26"/>
  <c r="S131" i="26"/>
  <c r="T131" i="26"/>
  <c r="U131" i="26"/>
  <c r="B132" i="26"/>
  <c r="L132" i="26"/>
  <c r="C132" i="26"/>
  <c r="D132" i="26"/>
  <c r="E132" i="26"/>
  <c r="F132" i="26"/>
  <c r="G132" i="26"/>
  <c r="H132" i="26"/>
  <c r="I132" i="26"/>
  <c r="J132" i="26"/>
  <c r="K132" i="26"/>
  <c r="M132" i="26"/>
  <c r="N132" i="26"/>
  <c r="O132" i="26"/>
  <c r="P132" i="26"/>
  <c r="Q132" i="26"/>
  <c r="R132" i="26"/>
  <c r="S132" i="26"/>
  <c r="T132" i="26"/>
  <c r="U132" i="26"/>
  <c r="B133" i="26"/>
  <c r="L133" i="26"/>
  <c r="C133" i="26"/>
  <c r="D133" i="26"/>
  <c r="E133" i="26"/>
  <c r="F133" i="26"/>
  <c r="G133" i="26"/>
  <c r="H133" i="26"/>
  <c r="I133" i="26"/>
  <c r="J133" i="26"/>
  <c r="K133" i="26"/>
  <c r="M133" i="26"/>
  <c r="N133" i="26"/>
  <c r="O133" i="26"/>
  <c r="P133" i="26"/>
  <c r="Q133" i="26"/>
  <c r="R133" i="26"/>
  <c r="S133" i="26"/>
  <c r="T133" i="26"/>
  <c r="U133" i="26"/>
  <c r="B134" i="26"/>
  <c r="L134" i="26"/>
  <c r="C134" i="26"/>
  <c r="D134" i="26"/>
  <c r="E134" i="26"/>
  <c r="F134" i="26"/>
  <c r="G134" i="26"/>
  <c r="H134" i="26"/>
  <c r="I134" i="26"/>
  <c r="J134" i="26"/>
  <c r="K134" i="26"/>
  <c r="M134" i="26"/>
  <c r="N134" i="26"/>
  <c r="O134" i="26"/>
  <c r="P134" i="26"/>
  <c r="Q134" i="26"/>
  <c r="R134" i="26"/>
  <c r="S134" i="26"/>
  <c r="T134" i="26"/>
  <c r="U134" i="26"/>
  <c r="B135" i="26"/>
  <c r="L135" i="26"/>
  <c r="C135" i="26"/>
  <c r="D135" i="26"/>
  <c r="E135" i="26"/>
  <c r="F135" i="26"/>
  <c r="G135" i="26"/>
  <c r="H135" i="26"/>
  <c r="I135" i="26"/>
  <c r="J135" i="26"/>
  <c r="K135" i="26"/>
  <c r="M135" i="26"/>
  <c r="N135" i="26"/>
  <c r="O135" i="26"/>
  <c r="P135" i="26"/>
  <c r="Q135" i="26"/>
  <c r="R135" i="26"/>
  <c r="S135" i="26"/>
  <c r="T135" i="26"/>
  <c r="U135" i="26"/>
  <c r="B136" i="26"/>
  <c r="L136" i="26"/>
  <c r="C136" i="26"/>
  <c r="D136" i="26"/>
  <c r="E136" i="26"/>
  <c r="F136" i="26"/>
  <c r="G136" i="26"/>
  <c r="H136" i="26"/>
  <c r="I136" i="26"/>
  <c r="J136" i="26"/>
  <c r="K136" i="26"/>
  <c r="M136" i="26"/>
  <c r="N136" i="26"/>
  <c r="O136" i="26"/>
  <c r="P136" i="26"/>
  <c r="Q136" i="26"/>
  <c r="R136" i="26"/>
  <c r="S136" i="26"/>
  <c r="T136" i="26"/>
  <c r="U136" i="26"/>
  <c r="B137" i="26"/>
  <c r="L137" i="26"/>
  <c r="C137" i="26"/>
  <c r="D137" i="26"/>
  <c r="E137" i="26"/>
  <c r="F137" i="26"/>
  <c r="G137" i="26"/>
  <c r="H137" i="26"/>
  <c r="I137" i="26"/>
  <c r="J137" i="26"/>
  <c r="K137" i="26"/>
  <c r="M137" i="26"/>
  <c r="N137" i="26"/>
  <c r="O137" i="26"/>
  <c r="P137" i="26"/>
  <c r="Q137" i="26"/>
  <c r="R137" i="26"/>
  <c r="S137" i="26"/>
  <c r="T137" i="26"/>
  <c r="U137" i="26"/>
  <c r="B138" i="26"/>
  <c r="L138" i="26"/>
  <c r="C138" i="26"/>
  <c r="D138" i="26"/>
  <c r="E138" i="26"/>
  <c r="F138" i="26"/>
  <c r="G138" i="26"/>
  <c r="H138" i="26"/>
  <c r="I138" i="26"/>
  <c r="J138" i="26"/>
  <c r="K138" i="26"/>
  <c r="M138" i="26"/>
  <c r="N138" i="26"/>
  <c r="O138" i="26"/>
  <c r="P138" i="26"/>
  <c r="Q138" i="26"/>
  <c r="R138" i="26"/>
  <c r="S138" i="26"/>
  <c r="T138" i="26"/>
  <c r="U138" i="26"/>
  <c r="B139" i="26"/>
  <c r="L139" i="26"/>
  <c r="C139" i="26"/>
  <c r="D139" i="26"/>
  <c r="E139" i="26"/>
  <c r="F139" i="26"/>
  <c r="G139" i="26"/>
  <c r="H139" i="26"/>
  <c r="I139" i="26"/>
  <c r="J139" i="26"/>
  <c r="K139" i="26"/>
  <c r="M139" i="26"/>
  <c r="N139" i="26"/>
  <c r="O139" i="26"/>
  <c r="P139" i="26"/>
  <c r="Q139" i="26"/>
  <c r="R139" i="26"/>
  <c r="S139" i="26"/>
  <c r="T139" i="26"/>
  <c r="U139" i="26"/>
  <c r="B140" i="26"/>
  <c r="L140" i="26"/>
  <c r="C140" i="26"/>
  <c r="D140" i="26"/>
  <c r="E140" i="26"/>
  <c r="F140" i="26"/>
  <c r="G140" i="26"/>
  <c r="H140" i="26"/>
  <c r="I140" i="26"/>
  <c r="J140" i="26"/>
  <c r="K140" i="26"/>
  <c r="M140" i="26"/>
  <c r="N140" i="26"/>
  <c r="O140" i="26"/>
  <c r="P140" i="26"/>
  <c r="Q140" i="26"/>
  <c r="R140" i="26"/>
  <c r="S140" i="26"/>
  <c r="T140" i="26"/>
  <c r="U140" i="26"/>
  <c r="B141" i="26"/>
  <c r="L141" i="26"/>
  <c r="C141" i="26"/>
  <c r="D141" i="26"/>
  <c r="E141" i="26"/>
  <c r="F141" i="26"/>
  <c r="G141" i="26"/>
  <c r="H141" i="26"/>
  <c r="I141" i="26"/>
  <c r="J141" i="26"/>
  <c r="K141" i="26"/>
  <c r="M141" i="26"/>
  <c r="N141" i="26"/>
  <c r="O141" i="26"/>
  <c r="P141" i="26"/>
  <c r="Q141" i="26"/>
  <c r="R141" i="26"/>
  <c r="S141" i="26"/>
  <c r="T141" i="26"/>
  <c r="U141" i="26"/>
  <c r="B142" i="26"/>
  <c r="L142" i="26"/>
  <c r="C142" i="26"/>
  <c r="D142" i="26"/>
  <c r="E142" i="26"/>
  <c r="F142" i="26"/>
  <c r="G142" i="26"/>
  <c r="H142" i="26"/>
  <c r="I142" i="26"/>
  <c r="J142" i="26"/>
  <c r="K142" i="26"/>
  <c r="M142" i="26"/>
  <c r="N142" i="26"/>
  <c r="O142" i="26"/>
  <c r="P142" i="26"/>
  <c r="Q142" i="26"/>
  <c r="R142" i="26"/>
  <c r="S142" i="26"/>
  <c r="T142" i="26"/>
  <c r="U142" i="26"/>
  <c r="B143" i="26"/>
  <c r="L143" i="26"/>
  <c r="C143" i="26"/>
  <c r="D143" i="26"/>
  <c r="E143" i="26"/>
  <c r="F143" i="26"/>
  <c r="G143" i="26"/>
  <c r="H143" i="26"/>
  <c r="I143" i="26"/>
  <c r="J143" i="26"/>
  <c r="K143" i="26"/>
  <c r="M143" i="26"/>
  <c r="N143" i="26"/>
  <c r="O143" i="26"/>
  <c r="P143" i="26"/>
  <c r="Q143" i="26"/>
  <c r="R143" i="26"/>
  <c r="S143" i="26"/>
  <c r="T143" i="26"/>
  <c r="U143" i="26"/>
  <c r="B144" i="26"/>
  <c r="L144" i="26"/>
  <c r="C144" i="26"/>
  <c r="D144" i="26"/>
  <c r="E144" i="26"/>
  <c r="F144" i="26"/>
  <c r="G144" i="26"/>
  <c r="H144" i="26"/>
  <c r="I144" i="26"/>
  <c r="J144" i="26"/>
  <c r="K144" i="26"/>
  <c r="M144" i="26"/>
  <c r="N144" i="26"/>
  <c r="O144" i="26"/>
  <c r="P144" i="26"/>
  <c r="Q144" i="26"/>
  <c r="R144" i="26"/>
  <c r="S144" i="26"/>
  <c r="T144" i="26"/>
  <c r="U144" i="26"/>
  <c r="B145" i="26"/>
  <c r="L145" i="26"/>
  <c r="C145" i="26"/>
  <c r="D145" i="26"/>
  <c r="E145" i="26"/>
  <c r="F145" i="26"/>
  <c r="G145" i="26"/>
  <c r="H145" i="26"/>
  <c r="I145" i="26"/>
  <c r="J145" i="26"/>
  <c r="K145" i="26"/>
  <c r="M145" i="26"/>
  <c r="N145" i="26"/>
  <c r="O145" i="26"/>
  <c r="P145" i="26"/>
  <c r="Q145" i="26"/>
  <c r="R145" i="26"/>
  <c r="S145" i="26"/>
  <c r="T145" i="26"/>
  <c r="U145" i="26"/>
  <c r="B146" i="26"/>
  <c r="L146" i="26"/>
  <c r="C146" i="26"/>
  <c r="D146" i="26"/>
  <c r="E146" i="26"/>
  <c r="F146" i="26"/>
  <c r="G146" i="26"/>
  <c r="H146" i="26"/>
  <c r="I146" i="26"/>
  <c r="J146" i="26"/>
  <c r="K146" i="26"/>
  <c r="M146" i="26"/>
  <c r="N146" i="26"/>
  <c r="O146" i="26"/>
  <c r="P146" i="26"/>
  <c r="Q146" i="26"/>
  <c r="R146" i="26"/>
  <c r="S146" i="26"/>
  <c r="T146" i="26"/>
  <c r="U146" i="26"/>
  <c r="B147" i="26"/>
  <c r="L147" i="26"/>
  <c r="C147" i="26"/>
  <c r="D147" i="26"/>
  <c r="E147" i="26"/>
  <c r="F147" i="26"/>
  <c r="G147" i="26"/>
  <c r="H147" i="26"/>
  <c r="I147" i="26"/>
  <c r="J147" i="26"/>
  <c r="K147" i="26"/>
  <c r="M147" i="26"/>
  <c r="N147" i="26"/>
  <c r="O147" i="26"/>
  <c r="P147" i="26"/>
  <c r="Q147" i="26"/>
  <c r="R147" i="26"/>
  <c r="S147" i="26"/>
  <c r="T147" i="26"/>
  <c r="U147" i="26"/>
  <c r="B148" i="26"/>
  <c r="L148" i="26"/>
  <c r="C148" i="26"/>
  <c r="D148" i="26"/>
  <c r="E148" i="26"/>
  <c r="F148" i="26"/>
  <c r="G148" i="26"/>
  <c r="H148" i="26"/>
  <c r="I148" i="26"/>
  <c r="J148" i="26"/>
  <c r="K148" i="26"/>
  <c r="M148" i="26"/>
  <c r="N148" i="26"/>
  <c r="O148" i="26"/>
  <c r="P148" i="26"/>
  <c r="Q148" i="26"/>
  <c r="R148" i="26"/>
  <c r="S148" i="26"/>
  <c r="T148" i="26"/>
  <c r="U148" i="26"/>
  <c r="B149" i="26"/>
  <c r="L149" i="26"/>
  <c r="C149" i="26"/>
  <c r="D149" i="26"/>
  <c r="E149" i="26"/>
  <c r="F149" i="26"/>
  <c r="G149" i="26"/>
  <c r="H149" i="26"/>
  <c r="I149" i="26"/>
  <c r="J149" i="26"/>
  <c r="K149" i="26"/>
  <c r="M149" i="26"/>
  <c r="N149" i="26"/>
  <c r="O149" i="26"/>
  <c r="P149" i="26"/>
  <c r="Q149" i="26"/>
  <c r="R149" i="26"/>
  <c r="S149" i="26"/>
  <c r="T149" i="26"/>
  <c r="U149" i="26"/>
  <c r="B150" i="26"/>
  <c r="L150" i="26"/>
  <c r="C150" i="26"/>
  <c r="D150" i="26"/>
  <c r="E150" i="26"/>
  <c r="F150" i="26"/>
  <c r="G150" i="26"/>
  <c r="H150" i="26"/>
  <c r="I150" i="26"/>
  <c r="J150" i="26"/>
  <c r="K150" i="26"/>
  <c r="M150" i="26"/>
  <c r="N150" i="26"/>
  <c r="O150" i="26"/>
  <c r="P150" i="26"/>
  <c r="Q150" i="26"/>
  <c r="R150" i="26"/>
  <c r="S150" i="26"/>
  <c r="T150" i="26"/>
  <c r="U150" i="26"/>
  <c r="B151" i="26"/>
  <c r="L151" i="26"/>
  <c r="C151" i="26"/>
  <c r="D151" i="26"/>
  <c r="E151" i="26"/>
  <c r="F151" i="26"/>
  <c r="G151" i="26"/>
  <c r="H151" i="26"/>
  <c r="I151" i="26"/>
  <c r="J151" i="26"/>
  <c r="K151" i="26"/>
  <c r="M151" i="26"/>
  <c r="N151" i="26"/>
  <c r="O151" i="26"/>
  <c r="P151" i="26"/>
  <c r="Q151" i="26"/>
  <c r="R151" i="26"/>
  <c r="S151" i="26"/>
  <c r="T151" i="26"/>
  <c r="U151" i="26"/>
  <c r="B152" i="26"/>
  <c r="L152" i="26"/>
  <c r="C152" i="26"/>
  <c r="D152" i="26"/>
  <c r="E152" i="26"/>
  <c r="F152" i="26"/>
  <c r="G152" i="26"/>
  <c r="H152" i="26"/>
  <c r="I152" i="26"/>
  <c r="J152" i="26"/>
  <c r="K152" i="26"/>
  <c r="M152" i="26"/>
  <c r="N152" i="26"/>
  <c r="O152" i="26"/>
  <c r="P152" i="26"/>
  <c r="Q152" i="26"/>
  <c r="R152" i="26"/>
  <c r="S152" i="26"/>
  <c r="T152" i="26"/>
  <c r="U152" i="26"/>
  <c r="B153" i="26"/>
  <c r="L153" i="26"/>
  <c r="C153" i="26"/>
  <c r="D153" i="26"/>
  <c r="E153" i="26"/>
  <c r="F153" i="26"/>
  <c r="G153" i="26"/>
  <c r="H153" i="26"/>
  <c r="I153" i="26"/>
  <c r="J153" i="26"/>
  <c r="K153" i="26"/>
  <c r="M153" i="26"/>
  <c r="N153" i="26"/>
  <c r="O153" i="26"/>
  <c r="P153" i="26"/>
  <c r="Q153" i="26"/>
  <c r="R153" i="26"/>
  <c r="S153" i="26"/>
  <c r="T153" i="26"/>
  <c r="U153" i="26"/>
  <c r="B154" i="26"/>
  <c r="L154" i="26"/>
  <c r="C154" i="26"/>
  <c r="D154" i="26"/>
  <c r="E154" i="26"/>
  <c r="F154" i="26"/>
  <c r="G154" i="26"/>
  <c r="H154" i="26"/>
  <c r="I154" i="26"/>
  <c r="J154" i="26"/>
  <c r="K154" i="26"/>
  <c r="M154" i="26"/>
  <c r="N154" i="26"/>
  <c r="O154" i="26"/>
  <c r="P154" i="26"/>
  <c r="Q154" i="26"/>
  <c r="R154" i="26"/>
  <c r="S154" i="26"/>
  <c r="T154" i="26"/>
  <c r="U154" i="26"/>
  <c r="B155" i="26"/>
  <c r="L155" i="26"/>
  <c r="C155" i="26"/>
  <c r="D155" i="26"/>
  <c r="E155" i="26"/>
  <c r="F155" i="26"/>
  <c r="G155" i="26"/>
  <c r="H155" i="26"/>
  <c r="I155" i="26"/>
  <c r="J155" i="26"/>
  <c r="K155" i="26"/>
  <c r="M155" i="26"/>
  <c r="N155" i="26"/>
  <c r="O155" i="26"/>
  <c r="P155" i="26"/>
  <c r="Q155" i="26"/>
  <c r="R155" i="26"/>
  <c r="S155" i="26"/>
  <c r="T155" i="26"/>
  <c r="U155" i="26"/>
  <c r="B156" i="26"/>
  <c r="L156" i="26"/>
  <c r="C156" i="26"/>
  <c r="D156" i="26"/>
  <c r="E156" i="26"/>
  <c r="F156" i="26"/>
  <c r="G156" i="26"/>
  <c r="H156" i="26"/>
  <c r="I156" i="26"/>
  <c r="J156" i="26"/>
  <c r="K156" i="26"/>
  <c r="M156" i="26"/>
  <c r="N156" i="26"/>
  <c r="O156" i="26"/>
  <c r="P156" i="26"/>
  <c r="Q156" i="26"/>
  <c r="R156" i="26"/>
  <c r="S156" i="26"/>
  <c r="T156" i="26"/>
  <c r="U156" i="26"/>
  <c r="B157" i="26"/>
  <c r="L157" i="26"/>
  <c r="C157" i="26"/>
  <c r="D157" i="26"/>
  <c r="E157" i="26"/>
  <c r="F157" i="26"/>
  <c r="G157" i="26"/>
  <c r="H157" i="26"/>
  <c r="I157" i="26"/>
  <c r="J157" i="26"/>
  <c r="K157" i="26"/>
  <c r="M157" i="26"/>
  <c r="N157" i="26"/>
  <c r="O157" i="26"/>
  <c r="P157" i="26"/>
  <c r="Q157" i="26"/>
  <c r="R157" i="26"/>
  <c r="S157" i="26"/>
  <c r="T157" i="26"/>
  <c r="U157" i="26"/>
  <c r="B158" i="26"/>
  <c r="L158" i="26"/>
  <c r="C158" i="26"/>
  <c r="D158" i="26"/>
  <c r="E158" i="26"/>
  <c r="F158" i="26"/>
  <c r="G158" i="26"/>
  <c r="H158" i="26"/>
  <c r="I158" i="26"/>
  <c r="J158" i="26"/>
  <c r="K158" i="26"/>
  <c r="M158" i="26"/>
  <c r="N158" i="26"/>
  <c r="O158" i="26"/>
  <c r="P158" i="26"/>
  <c r="Q158" i="26"/>
  <c r="R158" i="26"/>
  <c r="S158" i="26"/>
  <c r="T158" i="26"/>
  <c r="U158" i="26"/>
  <c r="B159" i="26"/>
  <c r="L159" i="26"/>
  <c r="C159" i="26"/>
  <c r="D159" i="26"/>
  <c r="E159" i="26"/>
  <c r="F159" i="26"/>
  <c r="G159" i="26"/>
  <c r="H159" i="26"/>
  <c r="I159" i="26"/>
  <c r="J159" i="26"/>
  <c r="K159" i="26"/>
  <c r="M159" i="26"/>
  <c r="N159" i="26"/>
  <c r="O159" i="26"/>
  <c r="P159" i="26"/>
  <c r="Q159" i="26"/>
  <c r="R159" i="26"/>
  <c r="S159" i="26"/>
  <c r="T159" i="26"/>
  <c r="U159" i="26"/>
  <c r="B160" i="26"/>
  <c r="L160" i="26"/>
  <c r="C160" i="26"/>
  <c r="D160" i="26"/>
  <c r="E160" i="26"/>
  <c r="F160" i="26"/>
  <c r="G160" i="26"/>
  <c r="H160" i="26"/>
  <c r="I160" i="26"/>
  <c r="J160" i="26"/>
  <c r="K160" i="26"/>
  <c r="M160" i="26"/>
  <c r="N160" i="26"/>
  <c r="O160" i="26"/>
  <c r="P160" i="26"/>
  <c r="Q160" i="26"/>
  <c r="R160" i="26"/>
  <c r="S160" i="26"/>
  <c r="T160" i="26"/>
  <c r="U160" i="26"/>
  <c r="B161" i="26"/>
  <c r="L161" i="26"/>
  <c r="C161" i="26"/>
  <c r="D161" i="26"/>
  <c r="E161" i="26"/>
  <c r="F161" i="26"/>
  <c r="G161" i="26"/>
  <c r="H161" i="26"/>
  <c r="I161" i="26"/>
  <c r="J161" i="26"/>
  <c r="K161" i="26"/>
  <c r="M161" i="26"/>
  <c r="N161" i="26"/>
  <c r="O161" i="26"/>
  <c r="P161" i="26"/>
  <c r="Q161" i="26"/>
  <c r="R161" i="26"/>
  <c r="S161" i="26"/>
  <c r="T161" i="26"/>
  <c r="U161" i="26"/>
  <c r="B162" i="26"/>
  <c r="L162" i="26"/>
  <c r="C162" i="26"/>
  <c r="D162" i="26"/>
  <c r="E162" i="26"/>
  <c r="F162" i="26"/>
  <c r="G162" i="26"/>
  <c r="H162" i="26"/>
  <c r="I162" i="26"/>
  <c r="J162" i="26"/>
  <c r="K162" i="26"/>
  <c r="M162" i="26"/>
  <c r="N162" i="26"/>
  <c r="O162" i="26"/>
  <c r="P162" i="26"/>
  <c r="Q162" i="26"/>
  <c r="R162" i="26"/>
  <c r="S162" i="26"/>
  <c r="T162" i="26"/>
  <c r="U162" i="26"/>
  <c r="B163" i="26"/>
  <c r="L163" i="26"/>
  <c r="C163" i="26"/>
  <c r="D163" i="26"/>
  <c r="E163" i="26"/>
  <c r="F163" i="26"/>
  <c r="G163" i="26"/>
  <c r="H163" i="26"/>
  <c r="I163" i="26"/>
  <c r="J163" i="26"/>
  <c r="K163" i="26"/>
  <c r="M163" i="26"/>
  <c r="N163" i="26"/>
  <c r="O163" i="26"/>
  <c r="P163" i="26"/>
  <c r="Q163" i="26"/>
  <c r="R163" i="26"/>
  <c r="S163" i="26"/>
  <c r="T163" i="26"/>
  <c r="U163" i="26"/>
  <c r="B164" i="26"/>
  <c r="L164" i="26"/>
  <c r="C164" i="26"/>
  <c r="D164" i="26"/>
  <c r="E164" i="26"/>
  <c r="F164" i="26"/>
  <c r="G164" i="26"/>
  <c r="H164" i="26"/>
  <c r="I164" i="26"/>
  <c r="J164" i="26"/>
  <c r="K164" i="26"/>
  <c r="M164" i="26"/>
  <c r="N164" i="26"/>
  <c r="O164" i="26"/>
  <c r="P164" i="26"/>
  <c r="Q164" i="26"/>
  <c r="R164" i="26"/>
  <c r="S164" i="26"/>
  <c r="T164" i="26"/>
  <c r="U164" i="26"/>
  <c r="B165" i="26"/>
  <c r="L165" i="26"/>
  <c r="C165" i="26"/>
  <c r="D165" i="26"/>
  <c r="E165" i="26"/>
  <c r="F165" i="26"/>
  <c r="G165" i="26"/>
  <c r="H165" i="26"/>
  <c r="I165" i="26"/>
  <c r="J165" i="26"/>
  <c r="K165" i="26"/>
  <c r="M165" i="26"/>
  <c r="N165" i="26"/>
  <c r="O165" i="26"/>
  <c r="P165" i="26"/>
  <c r="Q165" i="26"/>
  <c r="R165" i="26"/>
  <c r="S165" i="26"/>
  <c r="T165" i="26"/>
  <c r="U165" i="26"/>
  <c r="B166" i="26"/>
  <c r="L166" i="26"/>
  <c r="C166" i="26"/>
  <c r="D166" i="26"/>
  <c r="E166" i="26"/>
  <c r="F166" i="26"/>
  <c r="G166" i="26"/>
  <c r="H166" i="26"/>
  <c r="I166" i="26"/>
  <c r="J166" i="26"/>
  <c r="K166" i="26"/>
  <c r="M166" i="26"/>
  <c r="N166" i="26"/>
  <c r="O166" i="26"/>
  <c r="P166" i="26"/>
  <c r="Q166" i="26"/>
  <c r="R166" i="26"/>
  <c r="S166" i="26"/>
  <c r="T166" i="26"/>
  <c r="U166" i="26"/>
  <c r="B167" i="26"/>
  <c r="L167" i="26"/>
  <c r="C167" i="26"/>
  <c r="D167" i="26"/>
  <c r="E167" i="26"/>
  <c r="F167" i="26"/>
  <c r="G167" i="26"/>
  <c r="H167" i="26"/>
  <c r="I167" i="26"/>
  <c r="J167" i="26"/>
  <c r="K167" i="26"/>
  <c r="M167" i="26"/>
  <c r="N167" i="26"/>
  <c r="O167" i="26"/>
  <c r="P167" i="26"/>
  <c r="Q167" i="26"/>
  <c r="R167" i="26"/>
  <c r="S167" i="26"/>
  <c r="T167" i="26"/>
  <c r="U167" i="26"/>
  <c r="B168" i="26"/>
  <c r="L168" i="26"/>
  <c r="C168" i="26"/>
  <c r="D168" i="26"/>
  <c r="E168" i="26"/>
  <c r="F168" i="26"/>
  <c r="G168" i="26"/>
  <c r="H168" i="26"/>
  <c r="I168" i="26"/>
  <c r="J168" i="26"/>
  <c r="K168" i="26"/>
  <c r="M168" i="26"/>
  <c r="N168" i="26"/>
  <c r="O168" i="26"/>
  <c r="P168" i="26"/>
  <c r="Q168" i="26"/>
  <c r="R168" i="26"/>
  <c r="S168" i="26"/>
  <c r="T168" i="26"/>
  <c r="U168" i="26"/>
  <c r="B169" i="26"/>
  <c r="L169" i="26"/>
  <c r="C169" i="26"/>
  <c r="D169" i="26"/>
  <c r="E169" i="26"/>
  <c r="F169" i="26"/>
  <c r="G169" i="26"/>
  <c r="H169" i="26"/>
  <c r="I169" i="26"/>
  <c r="J169" i="26"/>
  <c r="K169" i="26"/>
  <c r="M169" i="26"/>
  <c r="N169" i="26"/>
  <c r="O169" i="26"/>
  <c r="P169" i="26"/>
  <c r="Q169" i="26"/>
  <c r="R169" i="26"/>
  <c r="S169" i="26"/>
  <c r="T169" i="26"/>
  <c r="U169" i="26"/>
  <c r="B170" i="26"/>
  <c r="L170" i="26"/>
  <c r="C170" i="26"/>
  <c r="D170" i="26"/>
  <c r="E170" i="26"/>
  <c r="F170" i="26"/>
  <c r="G170" i="26"/>
  <c r="H170" i="26"/>
  <c r="I170" i="26"/>
  <c r="J170" i="26"/>
  <c r="K170" i="26"/>
  <c r="M170" i="26"/>
  <c r="N170" i="26"/>
  <c r="O170" i="26"/>
  <c r="P170" i="26"/>
  <c r="Q170" i="26"/>
  <c r="R170" i="26"/>
  <c r="S170" i="26"/>
  <c r="T170" i="26"/>
  <c r="U170" i="26"/>
  <c r="B171" i="26"/>
  <c r="L171" i="26"/>
  <c r="C171" i="26"/>
  <c r="D171" i="26"/>
  <c r="E171" i="26"/>
  <c r="F171" i="26"/>
  <c r="G171" i="26"/>
  <c r="H171" i="26"/>
  <c r="I171" i="26"/>
  <c r="J171" i="26"/>
  <c r="K171" i="26"/>
  <c r="M171" i="26"/>
  <c r="N171" i="26"/>
  <c r="O171" i="26"/>
  <c r="P171" i="26"/>
  <c r="Q171" i="26"/>
  <c r="R171" i="26"/>
  <c r="S171" i="26"/>
  <c r="T171" i="26"/>
  <c r="U171" i="26"/>
  <c r="B172" i="26"/>
  <c r="L172" i="26"/>
  <c r="C172" i="26"/>
  <c r="D172" i="26"/>
  <c r="E172" i="26"/>
  <c r="F172" i="26"/>
  <c r="G172" i="26"/>
  <c r="H172" i="26"/>
  <c r="I172" i="26"/>
  <c r="J172" i="26"/>
  <c r="K172" i="26"/>
  <c r="M172" i="26"/>
  <c r="N172" i="26"/>
  <c r="O172" i="26"/>
  <c r="P172" i="26"/>
  <c r="Q172" i="26"/>
  <c r="R172" i="26"/>
  <c r="S172" i="26"/>
  <c r="T172" i="26"/>
  <c r="U172" i="26"/>
  <c r="B173" i="26"/>
  <c r="L173" i="26"/>
  <c r="C173" i="26"/>
  <c r="D173" i="26"/>
  <c r="E173" i="26"/>
  <c r="F173" i="26"/>
  <c r="G173" i="26"/>
  <c r="H173" i="26"/>
  <c r="I173" i="26"/>
  <c r="J173" i="26"/>
  <c r="K173" i="26"/>
  <c r="M173" i="26"/>
  <c r="N173" i="26"/>
  <c r="O173" i="26"/>
  <c r="P173" i="26"/>
  <c r="Q173" i="26"/>
  <c r="R173" i="26"/>
  <c r="S173" i="26"/>
  <c r="T173" i="26"/>
  <c r="U173" i="26"/>
  <c r="B174" i="26"/>
  <c r="L174" i="26"/>
  <c r="C174" i="26"/>
  <c r="D174" i="26"/>
  <c r="E174" i="26"/>
  <c r="F174" i="26"/>
  <c r="G174" i="26"/>
  <c r="H174" i="26"/>
  <c r="I174" i="26"/>
  <c r="J174" i="26"/>
  <c r="K174" i="26"/>
  <c r="M174" i="26"/>
  <c r="N174" i="26"/>
  <c r="O174" i="26"/>
  <c r="P174" i="26"/>
  <c r="Q174" i="26"/>
  <c r="R174" i="26"/>
  <c r="S174" i="26"/>
  <c r="T174" i="26"/>
  <c r="U174" i="26"/>
  <c r="B175" i="26"/>
  <c r="L175" i="26"/>
  <c r="C175" i="26"/>
  <c r="D175" i="26"/>
  <c r="E175" i="26"/>
  <c r="F175" i="26"/>
  <c r="G175" i="26"/>
  <c r="H175" i="26"/>
  <c r="I175" i="26"/>
  <c r="J175" i="26"/>
  <c r="K175" i="26"/>
  <c r="M175" i="26"/>
  <c r="N175" i="26"/>
  <c r="O175" i="26"/>
  <c r="P175" i="26"/>
  <c r="Q175" i="26"/>
  <c r="R175" i="26"/>
  <c r="S175" i="26"/>
  <c r="T175" i="26"/>
  <c r="U175" i="26"/>
  <c r="B176" i="26"/>
  <c r="L176" i="26"/>
  <c r="C176" i="26"/>
  <c r="D176" i="26"/>
  <c r="E176" i="26"/>
  <c r="F176" i="26"/>
  <c r="G176" i="26"/>
  <c r="H176" i="26"/>
  <c r="I176" i="26"/>
  <c r="J176" i="26"/>
  <c r="K176" i="26"/>
  <c r="M176" i="26"/>
  <c r="N176" i="26"/>
  <c r="O176" i="26"/>
  <c r="P176" i="26"/>
  <c r="Q176" i="26"/>
  <c r="R176" i="26"/>
  <c r="S176" i="26"/>
  <c r="T176" i="26"/>
  <c r="U176" i="26"/>
  <c r="B177" i="26"/>
  <c r="L177" i="26"/>
  <c r="C177" i="26"/>
  <c r="D177" i="26"/>
  <c r="E177" i="26"/>
  <c r="F177" i="26"/>
  <c r="G177" i="26"/>
  <c r="H177" i="26"/>
  <c r="I177" i="26"/>
  <c r="J177" i="26"/>
  <c r="K177" i="26"/>
  <c r="M177" i="26"/>
  <c r="N177" i="26"/>
  <c r="O177" i="26"/>
  <c r="P177" i="26"/>
  <c r="Q177" i="26"/>
  <c r="R177" i="26"/>
  <c r="S177" i="26"/>
  <c r="T177" i="26"/>
  <c r="U177" i="26"/>
  <c r="B3" i="25"/>
  <c r="L3" i="25"/>
  <c r="C3" i="25"/>
  <c r="D3" i="25"/>
  <c r="E3" i="25"/>
  <c r="F3" i="25"/>
  <c r="G3" i="25"/>
  <c r="H3" i="25"/>
  <c r="I3" i="25"/>
  <c r="J3" i="25"/>
  <c r="K3" i="25"/>
  <c r="M3" i="25"/>
  <c r="N3" i="25"/>
  <c r="O3" i="25"/>
  <c r="P3" i="25"/>
  <c r="Q3" i="25"/>
  <c r="R3" i="25"/>
  <c r="S3" i="25"/>
  <c r="T3" i="25"/>
  <c r="U3" i="25"/>
  <c r="B4" i="25"/>
  <c r="L4" i="25"/>
  <c r="C4" i="25"/>
  <c r="D4" i="25"/>
  <c r="E4" i="25"/>
  <c r="F4" i="25"/>
  <c r="G4" i="25"/>
  <c r="H4" i="25"/>
  <c r="I4" i="25"/>
  <c r="J4" i="25"/>
  <c r="K4" i="25"/>
  <c r="M4" i="25"/>
  <c r="N4" i="25"/>
  <c r="O4" i="25"/>
  <c r="P4" i="25"/>
  <c r="Q4" i="25"/>
  <c r="R4" i="25"/>
  <c r="S4" i="25"/>
  <c r="T4" i="25"/>
  <c r="U4" i="25"/>
  <c r="B5" i="25"/>
  <c r="L5" i="25"/>
  <c r="C5" i="25"/>
  <c r="D5" i="25"/>
  <c r="E5" i="25"/>
  <c r="F5" i="25"/>
  <c r="G5" i="25"/>
  <c r="H5" i="25"/>
  <c r="I5" i="25"/>
  <c r="J5" i="25"/>
  <c r="K5" i="25"/>
  <c r="M5" i="25"/>
  <c r="N5" i="25"/>
  <c r="O5" i="25"/>
  <c r="P5" i="25"/>
  <c r="Q5" i="25"/>
  <c r="R5" i="25"/>
  <c r="S5" i="25"/>
  <c r="T5" i="25"/>
  <c r="U5" i="25"/>
  <c r="B6" i="25"/>
  <c r="L6" i="25"/>
  <c r="C6" i="25"/>
  <c r="D6" i="25"/>
  <c r="E6" i="25"/>
  <c r="F6" i="25"/>
  <c r="G6" i="25"/>
  <c r="H6" i="25"/>
  <c r="I6" i="25"/>
  <c r="J6" i="25"/>
  <c r="K6" i="25"/>
  <c r="M6" i="25"/>
  <c r="N6" i="25"/>
  <c r="O6" i="25"/>
  <c r="P6" i="25"/>
  <c r="Q6" i="25"/>
  <c r="R6" i="25"/>
  <c r="S6" i="25"/>
  <c r="T6" i="25"/>
  <c r="U6" i="25"/>
  <c r="B7" i="25"/>
  <c r="L7" i="25"/>
  <c r="C7" i="25"/>
  <c r="D7" i="25"/>
  <c r="E7" i="25"/>
  <c r="F7" i="25"/>
  <c r="G7" i="25"/>
  <c r="H7" i="25"/>
  <c r="I7" i="25"/>
  <c r="J7" i="25"/>
  <c r="K7" i="25"/>
  <c r="M7" i="25"/>
  <c r="N7" i="25"/>
  <c r="O7" i="25"/>
  <c r="P7" i="25"/>
  <c r="Q7" i="25"/>
  <c r="R7" i="25"/>
  <c r="S7" i="25"/>
  <c r="T7" i="25"/>
  <c r="U7" i="25"/>
  <c r="B8" i="25"/>
  <c r="L8" i="25"/>
  <c r="C8" i="25"/>
  <c r="D8" i="25"/>
  <c r="E8" i="25"/>
  <c r="F8" i="25"/>
  <c r="G8" i="25"/>
  <c r="H8" i="25"/>
  <c r="I8" i="25"/>
  <c r="J8" i="25"/>
  <c r="K8" i="25"/>
  <c r="M8" i="25"/>
  <c r="N8" i="25"/>
  <c r="O8" i="25"/>
  <c r="P8" i="25"/>
  <c r="Q8" i="25"/>
  <c r="R8" i="25"/>
  <c r="S8" i="25"/>
  <c r="T8" i="25"/>
  <c r="U8" i="25"/>
  <c r="B9" i="25"/>
  <c r="L9" i="25"/>
  <c r="C9" i="25"/>
  <c r="D9" i="25"/>
  <c r="E9" i="25"/>
  <c r="F9" i="25"/>
  <c r="G9" i="25"/>
  <c r="H9" i="25"/>
  <c r="I9" i="25"/>
  <c r="J9" i="25"/>
  <c r="K9" i="25"/>
  <c r="M9" i="25"/>
  <c r="N9" i="25"/>
  <c r="O9" i="25"/>
  <c r="P9" i="25"/>
  <c r="Q9" i="25"/>
  <c r="R9" i="25"/>
  <c r="S9" i="25"/>
  <c r="T9" i="25"/>
  <c r="U9" i="25"/>
  <c r="B10" i="25"/>
  <c r="L10" i="25"/>
  <c r="C10" i="25"/>
  <c r="D10" i="25"/>
  <c r="E10" i="25"/>
  <c r="F10" i="25"/>
  <c r="G10" i="25"/>
  <c r="H10" i="25"/>
  <c r="I10" i="25"/>
  <c r="J10" i="25"/>
  <c r="K10" i="25"/>
  <c r="M10" i="25"/>
  <c r="N10" i="25"/>
  <c r="O10" i="25"/>
  <c r="P10" i="25"/>
  <c r="Q10" i="25"/>
  <c r="R10" i="25"/>
  <c r="S10" i="25"/>
  <c r="T10" i="25"/>
  <c r="U10" i="25"/>
  <c r="B11" i="25"/>
  <c r="L11" i="25"/>
  <c r="C11" i="25"/>
  <c r="D11" i="25"/>
  <c r="E11" i="25"/>
  <c r="F11" i="25"/>
  <c r="G11" i="25"/>
  <c r="H11" i="25"/>
  <c r="I11" i="25"/>
  <c r="J11" i="25"/>
  <c r="K11" i="25"/>
  <c r="M11" i="25"/>
  <c r="N11" i="25"/>
  <c r="O11" i="25"/>
  <c r="P11" i="25"/>
  <c r="Q11" i="25"/>
  <c r="R11" i="25"/>
  <c r="S11" i="25"/>
  <c r="T11" i="25"/>
  <c r="U11" i="25"/>
  <c r="B12" i="25"/>
  <c r="L12" i="25"/>
  <c r="C12" i="25"/>
  <c r="D12" i="25"/>
  <c r="E12" i="25"/>
  <c r="F12" i="25"/>
  <c r="G12" i="25"/>
  <c r="H12" i="25"/>
  <c r="I12" i="25"/>
  <c r="J12" i="25"/>
  <c r="K12" i="25"/>
  <c r="M12" i="25"/>
  <c r="N12" i="25"/>
  <c r="O12" i="25"/>
  <c r="P12" i="25"/>
  <c r="Q12" i="25"/>
  <c r="R12" i="25"/>
  <c r="S12" i="25"/>
  <c r="T12" i="25"/>
  <c r="U12" i="25"/>
  <c r="B13" i="25"/>
  <c r="L13" i="25"/>
  <c r="C13" i="25"/>
  <c r="D13" i="25"/>
  <c r="E13" i="25"/>
  <c r="F13" i="25"/>
  <c r="G13" i="25"/>
  <c r="H13" i="25"/>
  <c r="I13" i="25"/>
  <c r="J13" i="25"/>
  <c r="K13" i="25"/>
  <c r="M13" i="25"/>
  <c r="N13" i="25"/>
  <c r="O13" i="25"/>
  <c r="P13" i="25"/>
  <c r="Q13" i="25"/>
  <c r="R13" i="25"/>
  <c r="S13" i="25"/>
  <c r="T13" i="25"/>
  <c r="U13" i="25"/>
  <c r="B14" i="25"/>
  <c r="L14" i="25"/>
  <c r="C14" i="25"/>
  <c r="D14" i="25"/>
  <c r="E14" i="25"/>
  <c r="F14" i="25"/>
  <c r="G14" i="25"/>
  <c r="H14" i="25"/>
  <c r="I14" i="25"/>
  <c r="J14" i="25"/>
  <c r="K14" i="25"/>
  <c r="M14" i="25"/>
  <c r="N14" i="25"/>
  <c r="O14" i="25"/>
  <c r="P14" i="25"/>
  <c r="Q14" i="25"/>
  <c r="R14" i="25"/>
  <c r="S14" i="25"/>
  <c r="T14" i="25"/>
  <c r="U14" i="25"/>
  <c r="B15" i="25"/>
  <c r="L15" i="25"/>
  <c r="C15" i="25"/>
  <c r="D15" i="25"/>
  <c r="E15" i="25"/>
  <c r="F15" i="25"/>
  <c r="G15" i="25"/>
  <c r="H15" i="25"/>
  <c r="I15" i="25"/>
  <c r="J15" i="25"/>
  <c r="K15" i="25"/>
  <c r="M15" i="25"/>
  <c r="N15" i="25"/>
  <c r="O15" i="25"/>
  <c r="P15" i="25"/>
  <c r="Q15" i="25"/>
  <c r="R15" i="25"/>
  <c r="S15" i="25"/>
  <c r="T15" i="25"/>
  <c r="U15" i="25"/>
  <c r="B16" i="25"/>
  <c r="L16" i="25"/>
  <c r="C16" i="25"/>
  <c r="D16" i="25"/>
  <c r="E16" i="25"/>
  <c r="F16" i="25"/>
  <c r="G16" i="25"/>
  <c r="H16" i="25"/>
  <c r="I16" i="25"/>
  <c r="J16" i="25"/>
  <c r="K16" i="25"/>
  <c r="M16" i="25"/>
  <c r="N16" i="25"/>
  <c r="O16" i="25"/>
  <c r="P16" i="25"/>
  <c r="Q16" i="25"/>
  <c r="R16" i="25"/>
  <c r="S16" i="25"/>
  <c r="T16" i="25"/>
  <c r="U16" i="25"/>
  <c r="B17" i="25"/>
  <c r="L17" i="25"/>
  <c r="C17" i="25"/>
  <c r="D17" i="25"/>
  <c r="E17" i="25"/>
  <c r="F17" i="25"/>
  <c r="G17" i="25"/>
  <c r="H17" i="25"/>
  <c r="I17" i="25"/>
  <c r="J17" i="25"/>
  <c r="K17" i="25"/>
  <c r="M17" i="25"/>
  <c r="N17" i="25"/>
  <c r="O17" i="25"/>
  <c r="P17" i="25"/>
  <c r="Q17" i="25"/>
  <c r="R17" i="25"/>
  <c r="S17" i="25"/>
  <c r="T17" i="25"/>
  <c r="U17" i="25"/>
  <c r="B18" i="25"/>
  <c r="L18" i="25"/>
  <c r="C18" i="25"/>
  <c r="D18" i="25"/>
  <c r="E18" i="25"/>
  <c r="F18" i="25"/>
  <c r="G18" i="25"/>
  <c r="H18" i="25"/>
  <c r="I18" i="25"/>
  <c r="J18" i="25"/>
  <c r="K18" i="25"/>
  <c r="M18" i="25"/>
  <c r="N18" i="25"/>
  <c r="O18" i="25"/>
  <c r="P18" i="25"/>
  <c r="Q18" i="25"/>
  <c r="R18" i="25"/>
  <c r="S18" i="25"/>
  <c r="T18" i="25"/>
  <c r="U18" i="25"/>
  <c r="B19" i="25"/>
  <c r="L19" i="25"/>
  <c r="C19" i="25"/>
  <c r="D19" i="25"/>
  <c r="E19" i="25"/>
  <c r="F19" i="25"/>
  <c r="G19" i="25"/>
  <c r="H19" i="25"/>
  <c r="I19" i="25"/>
  <c r="J19" i="25"/>
  <c r="K19" i="25"/>
  <c r="M19" i="25"/>
  <c r="N19" i="25"/>
  <c r="O19" i="25"/>
  <c r="P19" i="25"/>
  <c r="Q19" i="25"/>
  <c r="R19" i="25"/>
  <c r="S19" i="25"/>
  <c r="T19" i="25"/>
  <c r="U19" i="25"/>
  <c r="B20" i="25"/>
  <c r="L20" i="25"/>
  <c r="C20" i="25"/>
  <c r="D20" i="25"/>
  <c r="E20" i="25"/>
  <c r="F20" i="25"/>
  <c r="G20" i="25"/>
  <c r="H20" i="25"/>
  <c r="I20" i="25"/>
  <c r="J20" i="25"/>
  <c r="K20" i="25"/>
  <c r="M20" i="25"/>
  <c r="N20" i="25"/>
  <c r="O20" i="25"/>
  <c r="P20" i="25"/>
  <c r="Q20" i="25"/>
  <c r="R20" i="25"/>
  <c r="S20" i="25"/>
  <c r="T20" i="25"/>
  <c r="U20" i="25"/>
  <c r="B21" i="25"/>
  <c r="L21" i="25"/>
  <c r="C21" i="25"/>
  <c r="D21" i="25"/>
  <c r="E21" i="25"/>
  <c r="F21" i="25"/>
  <c r="G21" i="25"/>
  <c r="H21" i="25"/>
  <c r="I21" i="25"/>
  <c r="J21" i="25"/>
  <c r="K21" i="25"/>
  <c r="M21" i="25"/>
  <c r="N21" i="25"/>
  <c r="O21" i="25"/>
  <c r="P21" i="25"/>
  <c r="Q21" i="25"/>
  <c r="R21" i="25"/>
  <c r="S21" i="25"/>
  <c r="T21" i="25"/>
  <c r="U21" i="25"/>
  <c r="B22" i="25"/>
  <c r="L22" i="25"/>
  <c r="C22" i="25"/>
  <c r="D22" i="25"/>
  <c r="E22" i="25"/>
  <c r="F22" i="25"/>
  <c r="G22" i="25"/>
  <c r="H22" i="25"/>
  <c r="I22" i="25"/>
  <c r="J22" i="25"/>
  <c r="K22" i="25"/>
  <c r="M22" i="25"/>
  <c r="N22" i="25"/>
  <c r="O22" i="25"/>
  <c r="P22" i="25"/>
  <c r="Q22" i="25"/>
  <c r="R22" i="25"/>
  <c r="S22" i="25"/>
  <c r="T22" i="25"/>
  <c r="U22" i="25"/>
  <c r="B23" i="25"/>
  <c r="L23" i="25"/>
  <c r="C23" i="25"/>
  <c r="D23" i="25"/>
  <c r="E23" i="25"/>
  <c r="F23" i="25"/>
  <c r="G23" i="25"/>
  <c r="H23" i="25"/>
  <c r="I23" i="25"/>
  <c r="J23" i="25"/>
  <c r="K23" i="25"/>
  <c r="M23" i="25"/>
  <c r="N23" i="25"/>
  <c r="O23" i="25"/>
  <c r="P23" i="25"/>
  <c r="Q23" i="25"/>
  <c r="R23" i="25"/>
  <c r="S23" i="25"/>
  <c r="T23" i="25"/>
  <c r="U23" i="25"/>
  <c r="B24" i="25"/>
  <c r="L24" i="25"/>
  <c r="C24" i="25"/>
  <c r="D24" i="25"/>
  <c r="E24" i="25"/>
  <c r="F24" i="25"/>
  <c r="G24" i="25"/>
  <c r="H24" i="25"/>
  <c r="I24" i="25"/>
  <c r="J24" i="25"/>
  <c r="K24" i="25"/>
  <c r="M24" i="25"/>
  <c r="N24" i="25"/>
  <c r="O24" i="25"/>
  <c r="P24" i="25"/>
  <c r="Q24" i="25"/>
  <c r="R24" i="25"/>
  <c r="S24" i="25"/>
  <c r="T24" i="25"/>
  <c r="U24" i="25"/>
  <c r="B25" i="25"/>
  <c r="L25" i="25"/>
  <c r="C25" i="25"/>
  <c r="D25" i="25"/>
  <c r="E25" i="25"/>
  <c r="F25" i="25"/>
  <c r="G25" i="25"/>
  <c r="H25" i="25"/>
  <c r="I25" i="25"/>
  <c r="J25" i="25"/>
  <c r="K25" i="25"/>
  <c r="M25" i="25"/>
  <c r="N25" i="25"/>
  <c r="O25" i="25"/>
  <c r="P25" i="25"/>
  <c r="Q25" i="25"/>
  <c r="R25" i="25"/>
  <c r="S25" i="25"/>
  <c r="T25" i="25"/>
  <c r="U25" i="25"/>
  <c r="B26" i="25"/>
  <c r="L26" i="25"/>
  <c r="C26" i="25"/>
  <c r="D26" i="25"/>
  <c r="E26" i="25"/>
  <c r="F26" i="25"/>
  <c r="G26" i="25"/>
  <c r="H26" i="25"/>
  <c r="I26" i="25"/>
  <c r="J26" i="25"/>
  <c r="K26" i="25"/>
  <c r="M26" i="25"/>
  <c r="N26" i="25"/>
  <c r="O26" i="25"/>
  <c r="P26" i="25"/>
  <c r="Q26" i="25"/>
  <c r="R26" i="25"/>
  <c r="S26" i="25"/>
  <c r="T26" i="25"/>
  <c r="U26" i="25"/>
  <c r="B27" i="25"/>
  <c r="L27" i="25"/>
  <c r="C27" i="25"/>
  <c r="D27" i="25"/>
  <c r="E27" i="25"/>
  <c r="F27" i="25"/>
  <c r="G27" i="25"/>
  <c r="H27" i="25"/>
  <c r="I27" i="25"/>
  <c r="J27" i="25"/>
  <c r="K27" i="25"/>
  <c r="M27" i="25"/>
  <c r="N27" i="25"/>
  <c r="O27" i="25"/>
  <c r="P27" i="25"/>
  <c r="Q27" i="25"/>
  <c r="R27" i="25"/>
  <c r="S27" i="25"/>
  <c r="T27" i="25"/>
  <c r="U27" i="25"/>
  <c r="B28" i="25"/>
  <c r="L28" i="25"/>
  <c r="C28" i="25"/>
  <c r="D28" i="25"/>
  <c r="E28" i="25"/>
  <c r="F28" i="25"/>
  <c r="G28" i="25"/>
  <c r="H28" i="25"/>
  <c r="I28" i="25"/>
  <c r="J28" i="25"/>
  <c r="K28" i="25"/>
  <c r="M28" i="25"/>
  <c r="N28" i="25"/>
  <c r="O28" i="25"/>
  <c r="P28" i="25"/>
  <c r="Q28" i="25"/>
  <c r="R28" i="25"/>
  <c r="S28" i="25"/>
  <c r="T28" i="25"/>
  <c r="U28" i="25"/>
  <c r="B29" i="25"/>
  <c r="L29" i="25"/>
  <c r="C29" i="25"/>
  <c r="D29" i="25"/>
  <c r="E29" i="25"/>
  <c r="F29" i="25"/>
  <c r="G29" i="25"/>
  <c r="H29" i="25"/>
  <c r="I29" i="25"/>
  <c r="J29" i="25"/>
  <c r="K29" i="25"/>
  <c r="M29" i="25"/>
  <c r="N29" i="25"/>
  <c r="O29" i="25"/>
  <c r="P29" i="25"/>
  <c r="Q29" i="25"/>
  <c r="R29" i="25"/>
  <c r="S29" i="25"/>
  <c r="T29" i="25"/>
  <c r="U29" i="25"/>
  <c r="B30" i="25"/>
  <c r="L30" i="25"/>
  <c r="C30" i="25"/>
  <c r="D30" i="25"/>
  <c r="E30" i="25"/>
  <c r="F30" i="25"/>
  <c r="G30" i="25"/>
  <c r="H30" i="25"/>
  <c r="I30" i="25"/>
  <c r="J30" i="25"/>
  <c r="K30" i="25"/>
  <c r="M30" i="25"/>
  <c r="N30" i="25"/>
  <c r="O30" i="25"/>
  <c r="P30" i="25"/>
  <c r="Q30" i="25"/>
  <c r="R30" i="25"/>
  <c r="S30" i="25"/>
  <c r="T30" i="25"/>
  <c r="U30" i="25"/>
  <c r="B31" i="25"/>
  <c r="L31" i="25"/>
  <c r="C31" i="25"/>
  <c r="D31" i="25"/>
  <c r="E31" i="25"/>
  <c r="F31" i="25"/>
  <c r="G31" i="25"/>
  <c r="H31" i="25"/>
  <c r="I31" i="25"/>
  <c r="J31" i="25"/>
  <c r="K31" i="25"/>
  <c r="M31" i="25"/>
  <c r="N31" i="25"/>
  <c r="O31" i="25"/>
  <c r="P31" i="25"/>
  <c r="Q31" i="25"/>
  <c r="R31" i="25"/>
  <c r="S31" i="25"/>
  <c r="T31" i="25"/>
  <c r="U31" i="25"/>
  <c r="B32" i="25"/>
  <c r="L32" i="25"/>
  <c r="C32" i="25"/>
  <c r="D32" i="25"/>
  <c r="E32" i="25"/>
  <c r="F32" i="25"/>
  <c r="G32" i="25"/>
  <c r="H32" i="25"/>
  <c r="I32" i="25"/>
  <c r="J32" i="25"/>
  <c r="K32" i="25"/>
  <c r="M32" i="25"/>
  <c r="N32" i="25"/>
  <c r="O32" i="25"/>
  <c r="P32" i="25"/>
  <c r="Q32" i="25"/>
  <c r="R32" i="25"/>
  <c r="S32" i="25"/>
  <c r="T32" i="25"/>
  <c r="U32" i="25"/>
  <c r="B33" i="25"/>
  <c r="L33" i="25"/>
  <c r="C33" i="25"/>
  <c r="D33" i="25"/>
  <c r="E33" i="25"/>
  <c r="F33" i="25"/>
  <c r="G33" i="25"/>
  <c r="H33" i="25"/>
  <c r="I33" i="25"/>
  <c r="J33" i="25"/>
  <c r="K33" i="25"/>
  <c r="M33" i="25"/>
  <c r="N33" i="25"/>
  <c r="O33" i="25"/>
  <c r="P33" i="25"/>
  <c r="Q33" i="25"/>
  <c r="R33" i="25"/>
  <c r="S33" i="25"/>
  <c r="T33" i="25"/>
  <c r="U33" i="25"/>
  <c r="B34" i="25"/>
  <c r="L34" i="25"/>
  <c r="C34" i="25"/>
  <c r="D34" i="25"/>
  <c r="E34" i="25"/>
  <c r="F34" i="25"/>
  <c r="G34" i="25"/>
  <c r="H34" i="25"/>
  <c r="I34" i="25"/>
  <c r="J34" i="25"/>
  <c r="K34" i="25"/>
  <c r="M34" i="25"/>
  <c r="N34" i="25"/>
  <c r="O34" i="25"/>
  <c r="P34" i="25"/>
  <c r="Q34" i="25"/>
  <c r="R34" i="25"/>
  <c r="S34" i="25"/>
  <c r="T34" i="25"/>
  <c r="U34" i="25"/>
  <c r="B35" i="25"/>
  <c r="L35" i="25"/>
  <c r="C35" i="25"/>
  <c r="D35" i="25"/>
  <c r="E35" i="25"/>
  <c r="F35" i="25"/>
  <c r="G35" i="25"/>
  <c r="H35" i="25"/>
  <c r="I35" i="25"/>
  <c r="J35" i="25"/>
  <c r="K35" i="25"/>
  <c r="M35" i="25"/>
  <c r="N35" i="25"/>
  <c r="O35" i="25"/>
  <c r="P35" i="25"/>
  <c r="Q35" i="25"/>
  <c r="R35" i="25"/>
  <c r="S35" i="25"/>
  <c r="T35" i="25"/>
  <c r="U35" i="25"/>
  <c r="B36" i="25"/>
  <c r="L36" i="25"/>
  <c r="C36" i="25"/>
  <c r="D36" i="25"/>
  <c r="E36" i="25"/>
  <c r="F36" i="25"/>
  <c r="G36" i="25"/>
  <c r="H36" i="25"/>
  <c r="I36" i="25"/>
  <c r="J36" i="25"/>
  <c r="K36" i="25"/>
  <c r="M36" i="25"/>
  <c r="N36" i="25"/>
  <c r="O36" i="25"/>
  <c r="P36" i="25"/>
  <c r="Q36" i="25"/>
  <c r="R36" i="25"/>
  <c r="S36" i="25"/>
  <c r="T36" i="25"/>
  <c r="U36" i="25"/>
  <c r="B37" i="25"/>
  <c r="L37" i="25"/>
  <c r="C37" i="25"/>
  <c r="D37" i="25"/>
  <c r="E37" i="25"/>
  <c r="F37" i="25"/>
  <c r="G37" i="25"/>
  <c r="H37" i="25"/>
  <c r="I37" i="25"/>
  <c r="J37" i="25"/>
  <c r="K37" i="25"/>
  <c r="M37" i="25"/>
  <c r="N37" i="25"/>
  <c r="O37" i="25"/>
  <c r="P37" i="25"/>
  <c r="Q37" i="25"/>
  <c r="R37" i="25"/>
  <c r="S37" i="25"/>
  <c r="T37" i="25"/>
  <c r="U37" i="25"/>
  <c r="B38" i="25"/>
  <c r="L38" i="25"/>
  <c r="C38" i="25"/>
  <c r="D38" i="25"/>
  <c r="E38" i="25"/>
  <c r="F38" i="25"/>
  <c r="G38" i="25"/>
  <c r="H38" i="25"/>
  <c r="I38" i="25"/>
  <c r="J38" i="25"/>
  <c r="K38" i="25"/>
  <c r="M38" i="25"/>
  <c r="N38" i="25"/>
  <c r="O38" i="25"/>
  <c r="P38" i="25"/>
  <c r="Q38" i="25"/>
  <c r="R38" i="25"/>
  <c r="S38" i="25"/>
  <c r="T38" i="25"/>
  <c r="U38" i="25"/>
  <c r="B39" i="25"/>
  <c r="L39" i="25"/>
  <c r="C39" i="25"/>
  <c r="D39" i="25"/>
  <c r="E39" i="25"/>
  <c r="F39" i="25"/>
  <c r="G39" i="25"/>
  <c r="H39" i="25"/>
  <c r="I39" i="25"/>
  <c r="J39" i="25"/>
  <c r="K39" i="25"/>
  <c r="M39" i="25"/>
  <c r="N39" i="25"/>
  <c r="O39" i="25"/>
  <c r="P39" i="25"/>
  <c r="Q39" i="25"/>
  <c r="R39" i="25"/>
  <c r="S39" i="25"/>
  <c r="T39" i="25"/>
  <c r="U39" i="25"/>
  <c r="B40" i="25"/>
  <c r="L40" i="25"/>
  <c r="C40" i="25"/>
  <c r="D40" i="25"/>
  <c r="E40" i="25"/>
  <c r="F40" i="25"/>
  <c r="G40" i="25"/>
  <c r="H40" i="25"/>
  <c r="I40" i="25"/>
  <c r="J40" i="25"/>
  <c r="K40" i="25"/>
  <c r="M40" i="25"/>
  <c r="N40" i="25"/>
  <c r="O40" i="25"/>
  <c r="P40" i="25"/>
  <c r="Q40" i="25"/>
  <c r="R40" i="25"/>
  <c r="S40" i="25"/>
  <c r="T40" i="25"/>
  <c r="U40" i="25"/>
  <c r="B41" i="25"/>
  <c r="L41" i="25"/>
  <c r="C41" i="25"/>
  <c r="D41" i="25"/>
  <c r="E41" i="25"/>
  <c r="F41" i="25"/>
  <c r="G41" i="25"/>
  <c r="H41" i="25"/>
  <c r="I41" i="25"/>
  <c r="J41" i="25"/>
  <c r="K41" i="25"/>
  <c r="M41" i="25"/>
  <c r="N41" i="25"/>
  <c r="O41" i="25"/>
  <c r="P41" i="25"/>
  <c r="Q41" i="25"/>
  <c r="R41" i="25"/>
  <c r="S41" i="25"/>
  <c r="T41" i="25"/>
  <c r="U41" i="25"/>
  <c r="B42" i="25"/>
  <c r="L42" i="25"/>
  <c r="C42" i="25"/>
  <c r="D42" i="25"/>
  <c r="E42" i="25"/>
  <c r="F42" i="25"/>
  <c r="G42" i="25"/>
  <c r="H42" i="25"/>
  <c r="I42" i="25"/>
  <c r="J42" i="25"/>
  <c r="K42" i="25"/>
  <c r="M42" i="25"/>
  <c r="N42" i="25"/>
  <c r="O42" i="25"/>
  <c r="P42" i="25"/>
  <c r="Q42" i="25"/>
  <c r="R42" i="25"/>
  <c r="S42" i="25"/>
  <c r="T42" i="25"/>
  <c r="U42" i="25"/>
  <c r="B43" i="25"/>
  <c r="L43" i="25"/>
  <c r="C43" i="25"/>
  <c r="D43" i="25"/>
  <c r="E43" i="25"/>
  <c r="F43" i="25"/>
  <c r="G43" i="25"/>
  <c r="H43" i="25"/>
  <c r="I43" i="25"/>
  <c r="J43" i="25"/>
  <c r="K43" i="25"/>
  <c r="M43" i="25"/>
  <c r="N43" i="25"/>
  <c r="O43" i="25"/>
  <c r="P43" i="25"/>
  <c r="Q43" i="25"/>
  <c r="R43" i="25"/>
  <c r="S43" i="25"/>
  <c r="T43" i="25"/>
  <c r="U43" i="25"/>
  <c r="B44" i="25"/>
  <c r="L44" i="25"/>
  <c r="C44" i="25"/>
  <c r="D44" i="25"/>
  <c r="E44" i="25"/>
  <c r="F44" i="25"/>
  <c r="G44" i="25"/>
  <c r="H44" i="25"/>
  <c r="I44" i="25"/>
  <c r="J44" i="25"/>
  <c r="K44" i="25"/>
  <c r="M44" i="25"/>
  <c r="N44" i="25"/>
  <c r="O44" i="25"/>
  <c r="P44" i="25"/>
  <c r="Q44" i="25"/>
  <c r="R44" i="25"/>
  <c r="S44" i="25"/>
  <c r="T44" i="25"/>
  <c r="U44" i="25"/>
  <c r="B45" i="25"/>
  <c r="L45" i="25"/>
  <c r="C45" i="25"/>
  <c r="D45" i="25"/>
  <c r="E45" i="25"/>
  <c r="F45" i="25"/>
  <c r="G45" i="25"/>
  <c r="H45" i="25"/>
  <c r="I45" i="25"/>
  <c r="J45" i="25"/>
  <c r="K45" i="25"/>
  <c r="M45" i="25"/>
  <c r="N45" i="25"/>
  <c r="O45" i="25"/>
  <c r="P45" i="25"/>
  <c r="Q45" i="25"/>
  <c r="R45" i="25"/>
  <c r="S45" i="25"/>
  <c r="T45" i="25"/>
  <c r="U45" i="25"/>
  <c r="B46" i="25"/>
  <c r="L46" i="25"/>
  <c r="C46" i="25"/>
  <c r="D46" i="25"/>
  <c r="E46" i="25"/>
  <c r="F46" i="25"/>
  <c r="G46" i="25"/>
  <c r="H46" i="25"/>
  <c r="I46" i="25"/>
  <c r="J46" i="25"/>
  <c r="K46" i="25"/>
  <c r="M46" i="25"/>
  <c r="N46" i="25"/>
  <c r="O46" i="25"/>
  <c r="P46" i="25"/>
  <c r="Q46" i="25"/>
  <c r="R46" i="25"/>
  <c r="S46" i="25"/>
  <c r="T46" i="25"/>
  <c r="U46" i="25"/>
  <c r="B47" i="25"/>
  <c r="L47" i="25"/>
  <c r="C47" i="25"/>
  <c r="D47" i="25"/>
  <c r="E47" i="25"/>
  <c r="F47" i="25"/>
  <c r="G47" i="25"/>
  <c r="H47" i="25"/>
  <c r="I47" i="25"/>
  <c r="J47" i="25"/>
  <c r="K47" i="25"/>
  <c r="M47" i="25"/>
  <c r="N47" i="25"/>
  <c r="O47" i="25"/>
  <c r="P47" i="25"/>
  <c r="Q47" i="25"/>
  <c r="R47" i="25"/>
  <c r="S47" i="25"/>
  <c r="T47" i="25"/>
  <c r="U47" i="25"/>
  <c r="B48" i="25"/>
  <c r="L48" i="25"/>
  <c r="C48" i="25"/>
  <c r="D48" i="25"/>
  <c r="E48" i="25"/>
  <c r="F48" i="25"/>
  <c r="G48" i="25"/>
  <c r="H48" i="25"/>
  <c r="I48" i="25"/>
  <c r="J48" i="25"/>
  <c r="K48" i="25"/>
  <c r="M48" i="25"/>
  <c r="N48" i="25"/>
  <c r="O48" i="25"/>
  <c r="P48" i="25"/>
  <c r="Q48" i="25"/>
  <c r="R48" i="25"/>
  <c r="S48" i="25"/>
  <c r="T48" i="25"/>
  <c r="U48" i="25"/>
  <c r="B49" i="25"/>
  <c r="L49" i="25"/>
  <c r="C49" i="25"/>
  <c r="D49" i="25"/>
  <c r="E49" i="25"/>
  <c r="F49" i="25"/>
  <c r="G49" i="25"/>
  <c r="H49" i="25"/>
  <c r="I49" i="25"/>
  <c r="J49" i="25"/>
  <c r="K49" i="25"/>
  <c r="M49" i="25"/>
  <c r="N49" i="25"/>
  <c r="O49" i="25"/>
  <c r="P49" i="25"/>
  <c r="Q49" i="25"/>
  <c r="R49" i="25"/>
  <c r="S49" i="25"/>
  <c r="T49" i="25"/>
  <c r="U49" i="25"/>
  <c r="B50" i="25"/>
  <c r="L50" i="25"/>
  <c r="C50" i="25"/>
  <c r="D50" i="25"/>
  <c r="E50" i="25"/>
  <c r="F50" i="25"/>
  <c r="G50" i="25"/>
  <c r="H50" i="25"/>
  <c r="I50" i="25"/>
  <c r="J50" i="25"/>
  <c r="K50" i="25"/>
  <c r="M50" i="25"/>
  <c r="N50" i="25"/>
  <c r="O50" i="25"/>
  <c r="P50" i="25"/>
  <c r="Q50" i="25"/>
  <c r="R50" i="25"/>
  <c r="S50" i="25"/>
  <c r="T50" i="25"/>
  <c r="U50" i="25"/>
  <c r="B51" i="25"/>
  <c r="L51" i="25"/>
  <c r="C51" i="25"/>
  <c r="D51" i="25"/>
  <c r="E51" i="25"/>
  <c r="F51" i="25"/>
  <c r="G51" i="25"/>
  <c r="H51" i="25"/>
  <c r="I51" i="25"/>
  <c r="J51" i="25"/>
  <c r="K51" i="25"/>
  <c r="M51" i="25"/>
  <c r="N51" i="25"/>
  <c r="O51" i="25"/>
  <c r="P51" i="25"/>
  <c r="Q51" i="25"/>
  <c r="R51" i="25"/>
  <c r="S51" i="25"/>
  <c r="T51" i="25"/>
  <c r="U51" i="25"/>
  <c r="B52" i="25"/>
  <c r="L52" i="25"/>
  <c r="C52" i="25"/>
  <c r="D52" i="25"/>
  <c r="E52" i="25"/>
  <c r="F52" i="25"/>
  <c r="G52" i="25"/>
  <c r="H52" i="25"/>
  <c r="I52" i="25"/>
  <c r="J52" i="25"/>
  <c r="K52" i="25"/>
  <c r="M52" i="25"/>
  <c r="N52" i="25"/>
  <c r="O52" i="25"/>
  <c r="P52" i="25"/>
  <c r="Q52" i="25"/>
  <c r="R52" i="25"/>
  <c r="S52" i="25"/>
  <c r="T52" i="25"/>
  <c r="U52" i="25"/>
  <c r="B53" i="25"/>
  <c r="L53" i="25"/>
  <c r="C53" i="25"/>
  <c r="D53" i="25"/>
  <c r="E53" i="25"/>
  <c r="F53" i="25"/>
  <c r="G53" i="25"/>
  <c r="H53" i="25"/>
  <c r="I53" i="25"/>
  <c r="J53" i="25"/>
  <c r="K53" i="25"/>
  <c r="M53" i="25"/>
  <c r="N53" i="25"/>
  <c r="O53" i="25"/>
  <c r="P53" i="25"/>
  <c r="Q53" i="25"/>
  <c r="R53" i="25"/>
  <c r="S53" i="25"/>
  <c r="T53" i="25"/>
  <c r="U53" i="25"/>
  <c r="B54" i="25"/>
  <c r="L54" i="25"/>
  <c r="C54" i="25"/>
  <c r="D54" i="25"/>
  <c r="E54" i="25"/>
  <c r="F54" i="25"/>
  <c r="G54" i="25"/>
  <c r="H54" i="25"/>
  <c r="I54" i="25"/>
  <c r="J54" i="25"/>
  <c r="K54" i="25"/>
  <c r="M54" i="25"/>
  <c r="N54" i="25"/>
  <c r="O54" i="25"/>
  <c r="P54" i="25"/>
  <c r="Q54" i="25"/>
  <c r="R54" i="25"/>
  <c r="S54" i="25"/>
  <c r="T54" i="25"/>
  <c r="U54" i="25"/>
  <c r="B55" i="25"/>
  <c r="L55" i="25"/>
  <c r="C55" i="25"/>
  <c r="D55" i="25"/>
  <c r="E55" i="25"/>
  <c r="F55" i="25"/>
  <c r="G55" i="25"/>
  <c r="H55" i="25"/>
  <c r="I55" i="25"/>
  <c r="J55" i="25"/>
  <c r="K55" i="25"/>
  <c r="M55" i="25"/>
  <c r="N55" i="25"/>
  <c r="O55" i="25"/>
  <c r="P55" i="25"/>
  <c r="Q55" i="25"/>
  <c r="R55" i="25"/>
  <c r="S55" i="25"/>
  <c r="T55" i="25"/>
  <c r="U55" i="25"/>
  <c r="B56" i="25"/>
  <c r="L56" i="25"/>
  <c r="C56" i="25"/>
  <c r="D56" i="25"/>
  <c r="E56" i="25"/>
  <c r="F56" i="25"/>
  <c r="G56" i="25"/>
  <c r="H56" i="25"/>
  <c r="I56" i="25"/>
  <c r="J56" i="25"/>
  <c r="K56" i="25"/>
  <c r="M56" i="25"/>
  <c r="N56" i="25"/>
  <c r="O56" i="25"/>
  <c r="P56" i="25"/>
  <c r="Q56" i="25"/>
  <c r="R56" i="25"/>
  <c r="S56" i="25"/>
  <c r="T56" i="25"/>
  <c r="U56" i="25"/>
  <c r="B57" i="25"/>
  <c r="L57" i="25"/>
  <c r="C57" i="25"/>
  <c r="D57" i="25"/>
  <c r="E57" i="25"/>
  <c r="F57" i="25"/>
  <c r="G57" i="25"/>
  <c r="H57" i="25"/>
  <c r="I57" i="25"/>
  <c r="J57" i="25"/>
  <c r="K57" i="25"/>
  <c r="M57" i="25"/>
  <c r="N57" i="25"/>
  <c r="O57" i="25"/>
  <c r="P57" i="25"/>
  <c r="Q57" i="25"/>
  <c r="R57" i="25"/>
  <c r="S57" i="25"/>
  <c r="T57" i="25"/>
  <c r="U57" i="25"/>
  <c r="B58" i="25"/>
  <c r="L58" i="25"/>
  <c r="C58" i="25"/>
  <c r="D58" i="25"/>
  <c r="E58" i="25"/>
  <c r="F58" i="25"/>
  <c r="G58" i="25"/>
  <c r="H58" i="25"/>
  <c r="I58" i="25"/>
  <c r="J58" i="25"/>
  <c r="K58" i="25"/>
  <c r="M58" i="25"/>
  <c r="N58" i="25"/>
  <c r="O58" i="25"/>
  <c r="P58" i="25"/>
  <c r="Q58" i="25"/>
  <c r="R58" i="25"/>
  <c r="S58" i="25"/>
  <c r="T58" i="25"/>
  <c r="U58" i="25"/>
  <c r="B59" i="25"/>
  <c r="L59" i="25"/>
  <c r="C59" i="25"/>
  <c r="D59" i="25"/>
  <c r="E59" i="25"/>
  <c r="F59" i="25"/>
  <c r="G59" i="25"/>
  <c r="H59" i="25"/>
  <c r="I59" i="25"/>
  <c r="J59" i="25"/>
  <c r="K59" i="25"/>
  <c r="M59" i="25"/>
  <c r="N59" i="25"/>
  <c r="O59" i="25"/>
  <c r="P59" i="25"/>
  <c r="Q59" i="25"/>
  <c r="R59" i="25"/>
  <c r="S59" i="25"/>
  <c r="T59" i="25"/>
  <c r="U59" i="25"/>
  <c r="B60" i="25"/>
  <c r="L60" i="25"/>
  <c r="C60" i="25"/>
  <c r="D60" i="25"/>
  <c r="E60" i="25"/>
  <c r="F60" i="25"/>
  <c r="G60" i="25"/>
  <c r="H60" i="25"/>
  <c r="I60" i="25"/>
  <c r="J60" i="25"/>
  <c r="K60" i="25"/>
  <c r="M60" i="25"/>
  <c r="N60" i="25"/>
  <c r="O60" i="25"/>
  <c r="P60" i="25"/>
  <c r="Q60" i="25"/>
  <c r="R60" i="25"/>
  <c r="S60" i="25"/>
  <c r="T60" i="25"/>
  <c r="U60" i="25"/>
  <c r="B61" i="25"/>
  <c r="L61" i="25"/>
  <c r="C61" i="25"/>
  <c r="D61" i="25"/>
  <c r="E61" i="25"/>
  <c r="F61" i="25"/>
  <c r="G61" i="25"/>
  <c r="H61" i="25"/>
  <c r="I61" i="25"/>
  <c r="J61" i="25"/>
  <c r="K61" i="25"/>
  <c r="M61" i="25"/>
  <c r="N61" i="25"/>
  <c r="O61" i="25"/>
  <c r="P61" i="25"/>
  <c r="Q61" i="25"/>
  <c r="R61" i="25"/>
  <c r="S61" i="25"/>
  <c r="T61" i="25"/>
  <c r="U61" i="25"/>
  <c r="B62" i="25"/>
  <c r="L62" i="25"/>
  <c r="C62" i="25"/>
  <c r="D62" i="25"/>
  <c r="E62" i="25"/>
  <c r="F62" i="25"/>
  <c r="G62" i="25"/>
  <c r="H62" i="25"/>
  <c r="I62" i="25"/>
  <c r="J62" i="25"/>
  <c r="K62" i="25"/>
  <c r="M62" i="25"/>
  <c r="N62" i="25"/>
  <c r="O62" i="25"/>
  <c r="P62" i="25"/>
  <c r="Q62" i="25"/>
  <c r="R62" i="25"/>
  <c r="S62" i="25"/>
  <c r="T62" i="25"/>
  <c r="U62" i="25"/>
  <c r="B63" i="25"/>
  <c r="L63" i="25"/>
  <c r="C63" i="25"/>
  <c r="D63" i="25"/>
  <c r="E63" i="25"/>
  <c r="F63" i="25"/>
  <c r="G63" i="25"/>
  <c r="H63" i="25"/>
  <c r="I63" i="25"/>
  <c r="J63" i="25"/>
  <c r="K63" i="25"/>
  <c r="M63" i="25"/>
  <c r="N63" i="25"/>
  <c r="O63" i="25"/>
  <c r="P63" i="25"/>
  <c r="Q63" i="25"/>
  <c r="R63" i="25"/>
  <c r="S63" i="25"/>
  <c r="T63" i="25"/>
  <c r="U63" i="25"/>
  <c r="B64" i="25"/>
  <c r="L64" i="25"/>
  <c r="C64" i="25"/>
  <c r="D64" i="25"/>
  <c r="E64" i="25"/>
  <c r="F64" i="25"/>
  <c r="G64" i="25"/>
  <c r="H64" i="25"/>
  <c r="I64" i="25"/>
  <c r="J64" i="25"/>
  <c r="K64" i="25"/>
  <c r="M64" i="25"/>
  <c r="N64" i="25"/>
  <c r="O64" i="25"/>
  <c r="P64" i="25"/>
  <c r="Q64" i="25"/>
  <c r="R64" i="25"/>
  <c r="S64" i="25"/>
  <c r="T64" i="25"/>
  <c r="U64" i="25"/>
  <c r="B65" i="25"/>
  <c r="L65" i="25"/>
  <c r="C65" i="25"/>
  <c r="D65" i="25"/>
  <c r="E65" i="25"/>
  <c r="F65" i="25"/>
  <c r="G65" i="25"/>
  <c r="H65" i="25"/>
  <c r="I65" i="25"/>
  <c r="J65" i="25"/>
  <c r="K65" i="25"/>
  <c r="M65" i="25"/>
  <c r="N65" i="25"/>
  <c r="O65" i="25"/>
  <c r="P65" i="25"/>
  <c r="Q65" i="25"/>
  <c r="R65" i="25"/>
  <c r="S65" i="25"/>
  <c r="T65" i="25"/>
  <c r="U65" i="25"/>
  <c r="B66" i="25"/>
  <c r="L66" i="25"/>
  <c r="C66" i="25"/>
  <c r="D66" i="25"/>
  <c r="E66" i="25"/>
  <c r="F66" i="25"/>
  <c r="G66" i="25"/>
  <c r="H66" i="25"/>
  <c r="I66" i="25"/>
  <c r="J66" i="25"/>
  <c r="K66" i="25"/>
  <c r="M66" i="25"/>
  <c r="N66" i="25"/>
  <c r="O66" i="25"/>
  <c r="P66" i="25"/>
  <c r="Q66" i="25"/>
  <c r="R66" i="25"/>
  <c r="S66" i="25"/>
  <c r="T66" i="25"/>
  <c r="U66" i="25"/>
  <c r="B67" i="25"/>
  <c r="L67" i="25"/>
  <c r="C67" i="25"/>
  <c r="D67" i="25"/>
  <c r="E67" i="25"/>
  <c r="F67" i="25"/>
  <c r="G67" i="25"/>
  <c r="H67" i="25"/>
  <c r="I67" i="25"/>
  <c r="J67" i="25"/>
  <c r="K67" i="25"/>
  <c r="M67" i="25"/>
  <c r="N67" i="25"/>
  <c r="O67" i="25"/>
  <c r="P67" i="25"/>
  <c r="Q67" i="25"/>
  <c r="R67" i="25"/>
  <c r="S67" i="25"/>
  <c r="T67" i="25"/>
  <c r="U67" i="25"/>
  <c r="B68" i="25"/>
  <c r="L68" i="25"/>
  <c r="C68" i="25"/>
  <c r="D68" i="25"/>
  <c r="E68" i="25"/>
  <c r="F68" i="25"/>
  <c r="G68" i="25"/>
  <c r="H68" i="25"/>
  <c r="I68" i="25"/>
  <c r="J68" i="25"/>
  <c r="K68" i="25"/>
  <c r="M68" i="25"/>
  <c r="N68" i="25"/>
  <c r="O68" i="25"/>
  <c r="P68" i="25"/>
  <c r="Q68" i="25"/>
  <c r="R68" i="25"/>
  <c r="S68" i="25"/>
  <c r="T68" i="25"/>
  <c r="U68" i="25"/>
  <c r="B69" i="25"/>
  <c r="L69" i="25"/>
  <c r="C69" i="25"/>
  <c r="D69" i="25"/>
  <c r="E69" i="25"/>
  <c r="F69" i="25"/>
  <c r="G69" i="25"/>
  <c r="H69" i="25"/>
  <c r="I69" i="25"/>
  <c r="J69" i="25"/>
  <c r="K69" i="25"/>
  <c r="M69" i="25"/>
  <c r="N69" i="25"/>
  <c r="O69" i="25"/>
  <c r="P69" i="25"/>
  <c r="Q69" i="25"/>
  <c r="R69" i="25"/>
  <c r="S69" i="25"/>
  <c r="T69" i="25"/>
  <c r="U69" i="25"/>
  <c r="B70" i="25"/>
  <c r="L70" i="25"/>
  <c r="C70" i="25"/>
  <c r="D70" i="25"/>
  <c r="E70" i="25"/>
  <c r="F70" i="25"/>
  <c r="G70" i="25"/>
  <c r="H70" i="25"/>
  <c r="I70" i="25"/>
  <c r="J70" i="25"/>
  <c r="K70" i="25"/>
  <c r="M70" i="25"/>
  <c r="N70" i="25"/>
  <c r="O70" i="25"/>
  <c r="P70" i="25"/>
  <c r="Q70" i="25"/>
  <c r="R70" i="25"/>
  <c r="S70" i="25"/>
  <c r="T70" i="25"/>
  <c r="U70" i="25"/>
  <c r="B71" i="25"/>
  <c r="L71" i="25"/>
  <c r="C71" i="25"/>
  <c r="D71" i="25"/>
  <c r="E71" i="25"/>
  <c r="F71" i="25"/>
  <c r="G71" i="25"/>
  <c r="H71" i="25"/>
  <c r="I71" i="25"/>
  <c r="J71" i="25"/>
  <c r="K71" i="25"/>
  <c r="M71" i="25"/>
  <c r="N71" i="25"/>
  <c r="O71" i="25"/>
  <c r="P71" i="25"/>
  <c r="Q71" i="25"/>
  <c r="R71" i="25"/>
  <c r="S71" i="25"/>
  <c r="T71" i="25"/>
  <c r="U71" i="25"/>
  <c r="B72" i="25"/>
  <c r="L72" i="25"/>
  <c r="C72" i="25"/>
  <c r="D72" i="25"/>
  <c r="E72" i="25"/>
  <c r="F72" i="25"/>
  <c r="G72" i="25"/>
  <c r="H72" i="25"/>
  <c r="I72" i="25"/>
  <c r="J72" i="25"/>
  <c r="K72" i="25"/>
  <c r="M72" i="25"/>
  <c r="N72" i="25"/>
  <c r="O72" i="25"/>
  <c r="P72" i="25"/>
  <c r="Q72" i="25"/>
  <c r="R72" i="25"/>
  <c r="S72" i="25"/>
  <c r="T72" i="25"/>
  <c r="U72" i="25"/>
  <c r="B73" i="25"/>
  <c r="L73" i="25"/>
  <c r="C73" i="25"/>
  <c r="D73" i="25"/>
  <c r="E73" i="25"/>
  <c r="F73" i="25"/>
  <c r="G73" i="25"/>
  <c r="H73" i="25"/>
  <c r="I73" i="25"/>
  <c r="J73" i="25"/>
  <c r="K73" i="25"/>
  <c r="M73" i="25"/>
  <c r="N73" i="25"/>
  <c r="O73" i="25"/>
  <c r="P73" i="25"/>
  <c r="Q73" i="25"/>
  <c r="R73" i="25"/>
  <c r="S73" i="25"/>
  <c r="T73" i="25"/>
  <c r="U73" i="25"/>
  <c r="B74" i="25"/>
  <c r="L74" i="25"/>
  <c r="C74" i="25"/>
  <c r="D74" i="25"/>
  <c r="E74" i="25"/>
  <c r="F74" i="25"/>
  <c r="G74" i="25"/>
  <c r="H74" i="25"/>
  <c r="I74" i="25"/>
  <c r="J74" i="25"/>
  <c r="K74" i="25"/>
  <c r="M74" i="25"/>
  <c r="N74" i="25"/>
  <c r="O74" i="25"/>
  <c r="P74" i="25"/>
  <c r="Q74" i="25"/>
  <c r="R74" i="25"/>
  <c r="S74" i="25"/>
  <c r="T74" i="25"/>
  <c r="U74" i="25"/>
  <c r="B75" i="25"/>
  <c r="L75" i="25"/>
  <c r="C75" i="25"/>
  <c r="D75" i="25"/>
  <c r="E75" i="25"/>
  <c r="F75" i="25"/>
  <c r="G75" i="25"/>
  <c r="H75" i="25"/>
  <c r="I75" i="25"/>
  <c r="J75" i="25"/>
  <c r="K75" i="25"/>
  <c r="M75" i="25"/>
  <c r="N75" i="25"/>
  <c r="O75" i="25"/>
  <c r="P75" i="25"/>
  <c r="Q75" i="25"/>
  <c r="R75" i="25"/>
  <c r="S75" i="25"/>
  <c r="T75" i="25"/>
  <c r="U75" i="25"/>
  <c r="B76" i="25"/>
  <c r="L76" i="25"/>
  <c r="C76" i="25"/>
  <c r="D76" i="25"/>
  <c r="E76" i="25"/>
  <c r="F76" i="25"/>
  <c r="G76" i="25"/>
  <c r="H76" i="25"/>
  <c r="I76" i="25"/>
  <c r="J76" i="25"/>
  <c r="K76" i="25"/>
  <c r="M76" i="25"/>
  <c r="N76" i="25"/>
  <c r="O76" i="25"/>
  <c r="P76" i="25"/>
  <c r="Q76" i="25"/>
  <c r="R76" i="25"/>
  <c r="S76" i="25"/>
  <c r="T76" i="25"/>
  <c r="U76" i="25"/>
  <c r="B77" i="25"/>
  <c r="L77" i="25"/>
  <c r="C77" i="25"/>
  <c r="D77" i="25"/>
  <c r="E77" i="25"/>
  <c r="F77" i="25"/>
  <c r="G77" i="25"/>
  <c r="H77" i="25"/>
  <c r="I77" i="25"/>
  <c r="J77" i="25"/>
  <c r="K77" i="25"/>
  <c r="M77" i="25"/>
  <c r="N77" i="25"/>
  <c r="O77" i="25"/>
  <c r="P77" i="25"/>
  <c r="Q77" i="25"/>
  <c r="R77" i="25"/>
  <c r="S77" i="25"/>
  <c r="T77" i="25"/>
  <c r="U77" i="25"/>
  <c r="B78" i="25"/>
  <c r="L78" i="25"/>
  <c r="C78" i="25"/>
  <c r="D78" i="25"/>
  <c r="E78" i="25"/>
  <c r="F78" i="25"/>
  <c r="G78" i="25"/>
  <c r="H78" i="25"/>
  <c r="I78" i="25"/>
  <c r="J78" i="25"/>
  <c r="K78" i="25"/>
  <c r="M78" i="25"/>
  <c r="N78" i="25"/>
  <c r="O78" i="25"/>
  <c r="P78" i="25"/>
  <c r="Q78" i="25"/>
  <c r="R78" i="25"/>
  <c r="S78" i="25"/>
  <c r="T78" i="25"/>
  <c r="U78" i="25"/>
  <c r="B79" i="25"/>
  <c r="L79" i="25"/>
  <c r="C79" i="25"/>
  <c r="D79" i="25"/>
  <c r="E79" i="25"/>
  <c r="F79" i="25"/>
  <c r="G79" i="25"/>
  <c r="H79" i="25"/>
  <c r="I79" i="25"/>
  <c r="J79" i="25"/>
  <c r="K79" i="25"/>
  <c r="M79" i="25"/>
  <c r="N79" i="25"/>
  <c r="O79" i="25"/>
  <c r="P79" i="25"/>
  <c r="Q79" i="25"/>
  <c r="R79" i="25"/>
  <c r="S79" i="25"/>
  <c r="T79" i="25"/>
  <c r="U79" i="25"/>
  <c r="B80" i="25"/>
  <c r="L80" i="25"/>
  <c r="C80" i="25"/>
  <c r="D80" i="25"/>
  <c r="E80" i="25"/>
  <c r="F80" i="25"/>
  <c r="G80" i="25"/>
  <c r="H80" i="25"/>
  <c r="I80" i="25"/>
  <c r="J80" i="25"/>
  <c r="K80" i="25"/>
  <c r="M80" i="25"/>
  <c r="N80" i="25"/>
  <c r="O80" i="25"/>
  <c r="P80" i="25"/>
  <c r="Q80" i="25"/>
  <c r="R80" i="25"/>
  <c r="S80" i="25"/>
  <c r="T80" i="25"/>
  <c r="U80" i="25"/>
  <c r="B81" i="25"/>
  <c r="L81" i="25"/>
  <c r="C81" i="25"/>
  <c r="D81" i="25"/>
  <c r="E81" i="25"/>
  <c r="F81" i="25"/>
  <c r="G81" i="25"/>
  <c r="H81" i="25"/>
  <c r="I81" i="25"/>
  <c r="J81" i="25"/>
  <c r="K81" i="25"/>
  <c r="M81" i="25"/>
  <c r="N81" i="25"/>
  <c r="O81" i="25"/>
  <c r="P81" i="25"/>
  <c r="Q81" i="25"/>
  <c r="R81" i="25"/>
  <c r="S81" i="25"/>
  <c r="T81" i="25"/>
  <c r="U81" i="25"/>
  <c r="B82" i="25"/>
  <c r="L82" i="25"/>
  <c r="C82" i="25"/>
  <c r="D82" i="25"/>
  <c r="E82" i="25"/>
  <c r="F82" i="25"/>
  <c r="G82" i="25"/>
  <c r="H82" i="25"/>
  <c r="I82" i="25"/>
  <c r="J82" i="25"/>
  <c r="K82" i="25"/>
  <c r="M82" i="25"/>
  <c r="N82" i="25"/>
  <c r="O82" i="25"/>
  <c r="P82" i="25"/>
  <c r="Q82" i="25"/>
  <c r="R82" i="25"/>
  <c r="S82" i="25"/>
  <c r="T82" i="25"/>
  <c r="U82" i="25"/>
  <c r="B83" i="25"/>
  <c r="L83" i="25"/>
  <c r="C83" i="25"/>
  <c r="D83" i="25"/>
  <c r="E83" i="25"/>
  <c r="F83" i="25"/>
  <c r="G83" i="25"/>
  <c r="H83" i="25"/>
  <c r="I83" i="25"/>
  <c r="J83" i="25"/>
  <c r="K83" i="25"/>
  <c r="M83" i="25"/>
  <c r="N83" i="25"/>
  <c r="O83" i="25"/>
  <c r="P83" i="25"/>
  <c r="Q83" i="25"/>
  <c r="R83" i="25"/>
  <c r="S83" i="25"/>
  <c r="T83" i="25"/>
  <c r="U83" i="25"/>
  <c r="B84" i="25"/>
  <c r="L84" i="25"/>
  <c r="C84" i="25"/>
  <c r="D84" i="25"/>
  <c r="E84" i="25"/>
  <c r="F84" i="25"/>
  <c r="G84" i="25"/>
  <c r="H84" i="25"/>
  <c r="I84" i="25"/>
  <c r="J84" i="25"/>
  <c r="K84" i="25"/>
  <c r="M84" i="25"/>
  <c r="N84" i="25"/>
  <c r="O84" i="25"/>
  <c r="P84" i="25"/>
  <c r="Q84" i="25"/>
  <c r="R84" i="25"/>
  <c r="S84" i="25"/>
  <c r="T84" i="25"/>
  <c r="U84" i="25"/>
  <c r="B85" i="25"/>
  <c r="L85" i="25"/>
  <c r="C85" i="25"/>
  <c r="D85" i="25"/>
  <c r="E85" i="25"/>
  <c r="F85" i="25"/>
  <c r="G85" i="25"/>
  <c r="H85" i="25"/>
  <c r="I85" i="25"/>
  <c r="J85" i="25"/>
  <c r="K85" i="25"/>
  <c r="M85" i="25"/>
  <c r="N85" i="25"/>
  <c r="O85" i="25"/>
  <c r="P85" i="25"/>
  <c r="Q85" i="25"/>
  <c r="R85" i="25"/>
  <c r="S85" i="25"/>
  <c r="T85" i="25"/>
  <c r="U85" i="25"/>
  <c r="B86" i="25"/>
  <c r="L86" i="25"/>
  <c r="C86" i="25"/>
  <c r="D86" i="25"/>
  <c r="E86" i="25"/>
  <c r="F86" i="25"/>
  <c r="G86" i="25"/>
  <c r="H86" i="25"/>
  <c r="I86" i="25"/>
  <c r="J86" i="25"/>
  <c r="K86" i="25"/>
  <c r="M86" i="25"/>
  <c r="N86" i="25"/>
  <c r="O86" i="25"/>
  <c r="P86" i="25"/>
  <c r="Q86" i="25"/>
  <c r="R86" i="25"/>
  <c r="S86" i="25"/>
  <c r="T86" i="25"/>
  <c r="U86" i="25"/>
  <c r="B87" i="25"/>
  <c r="L87" i="25"/>
  <c r="C87" i="25"/>
  <c r="D87" i="25"/>
  <c r="E87" i="25"/>
  <c r="F87" i="25"/>
  <c r="G87" i="25"/>
  <c r="H87" i="25"/>
  <c r="I87" i="25"/>
  <c r="J87" i="25"/>
  <c r="K87" i="25"/>
  <c r="M87" i="25"/>
  <c r="N87" i="25"/>
  <c r="O87" i="25"/>
  <c r="P87" i="25"/>
  <c r="Q87" i="25"/>
  <c r="R87" i="25"/>
  <c r="S87" i="25"/>
  <c r="T87" i="25"/>
  <c r="U87" i="25"/>
  <c r="B88" i="25"/>
  <c r="L88" i="25"/>
  <c r="C88" i="25"/>
  <c r="D88" i="25"/>
  <c r="E88" i="25"/>
  <c r="F88" i="25"/>
  <c r="G88" i="25"/>
  <c r="H88" i="25"/>
  <c r="I88" i="25"/>
  <c r="J88" i="25"/>
  <c r="K88" i="25"/>
  <c r="M88" i="25"/>
  <c r="N88" i="25"/>
  <c r="O88" i="25"/>
  <c r="P88" i="25"/>
  <c r="Q88" i="25"/>
  <c r="R88" i="25"/>
  <c r="S88" i="25"/>
  <c r="T88" i="25"/>
  <c r="U88" i="25"/>
  <c r="B89" i="25"/>
  <c r="L89" i="25"/>
  <c r="C89" i="25"/>
  <c r="D89" i="25"/>
  <c r="E89" i="25"/>
  <c r="F89" i="25"/>
  <c r="G89" i="25"/>
  <c r="H89" i="25"/>
  <c r="I89" i="25"/>
  <c r="J89" i="25"/>
  <c r="K89" i="25"/>
  <c r="M89" i="25"/>
  <c r="N89" i="25"/>
  <c r="O89" i="25"/>
  <c r="P89" i="25"/>
  <c r="Q89" i="25"/>
  <c r="R89" i="25"/>
  <c r="S89" i="25"/>
  <c r="T89" i="25"/>
  <c r="U89" i="25"/>
  <c r="B90" i="25"/>
  <c r="L90" i="25"/>
  <c r="C90" i="25"/>
  <c r="D90" i="25"/>
  <c r="E90" i="25"/>
  <c r="F90" i="25"/>
  <c r="G90" i="25"/>
  <c r="H90" i="25"/>
  <c r="I90" i="25"/>
  <c r="J90" i="25"/>
  <c r="K90" i="25"/>
  <c r="M90" i="25"/>
  <c r="N90" i="25"/>
  <c r="O90" i="25"/>
  <c r="P90" i="25"/>
  <c r="Q90" i="25"/>
  <c r="R90" i="25"/>
  <c r="S90" i="25"/>
  <c r="T90" i="25"/>
  <c r="U90" i="25"/>
  <c r="B91" i="25"/>
  <c r="L91" i="25"/>
  <c r="C91" i="25"/>
  <c r="D91" i="25"/>
  <c r="E91" i="25"/>
  <c r="F91" i="25"/>
  <c r="G91" i="25"/>
  <c r="H91" i="25"/>
  <c r="I91" i="25"/>
  <c r="J91" i="25"/>
  <c r="K91" i="25"/>
  <c r="M91" i="25"/>
  <c r="N91" i="25"/>
  <c r="O91" i="25"/>
  <c r="P91" i="25"/>
  <c r="Q91" i="25"/>
  <c r="R91" i="25"/>
  <c r="S91" i="25"/>
  <c r="T91" i="25"/>
  <c r="U91" i="25"/>
  <c r="B92" i="25"/>
  <c r="L92" i="25"/>
  <c r="C92" i="25"/>
  <c r="D92" i="25"/>
  <c r="E92" i="25"/>
  <c r="F92" i="25"/>
  <c r="G92" i="25"/>
  <c r="H92" i="25"/>
  <c r="I92" i="25"/>
  <c r="J92" i="25"/>
  <c r="K92" i="25"/>
  <c r="M92" i="25"/>
  <c r="N92" i="25"/>
  <c r="O92" i="25"/>
  <c r="P92" i="25"/>
  <c r="Q92" i="25"/>
  <c r="R92" i="25"/>
  <c r="S92" i="25"/>
  <c r="T92" i="25"/>
  <c r="U92" i="25"/>
  <c r="B93" i="25"/>
  <c r="L93" i="25"/>
  <c r="C93" i="25"/>
  <c r="D93" i="25"/>
  <c r="E93" i="25"/>
  <c r="F93" i="25"/>
  <c r="G93" i="25"/>
  <c r="H93" i="25"/>
  <c r="I93" i="25"/>
  <c r="J93" i="25"/>
  <c r="K93" i="25"/>
  <c r="M93" i="25"/>
  <c r="N93" i="25"/>
  <c r="O93" i="25"/>
  <c r="P93" i="25"/>
  <c r="Q93" i="25"/>
  <c r="R93" i="25"/>
  <c r="S93" i="25"/>
  <c r="T93" i="25"/>
  <c r="U93" i="25"/>
  <c r="B94" i="25"/>
  <c r="L94" i="25"/>
  <c r="C94" i="25"/>
  <c r="D94" i="25"/>
  <c r="E94" i="25"/>
  <c r="F94" i="25"/>
  <c r="G94" i="25"/>
  <c r="H94" i="25"/>
  <c r="I94" i="25"/>
  <c r="J94" i="25"/>
  <c r="K94" i="25"/>
  <c r="M94" i="25"/>
  <c r="N94" i="25"/>
  <c r="O94" i="25"/>
  <c r="P94" i="25"/>
  <c r="Q94" i="25"/>
  <c r="R94" i="25"/>
  <c r="S94" i="25"/>
  <c r="T94" i="25"/>
  <c r="U94" i="25"/>
  <c r="B95" i="25"/>
  <c r="L95" i="25"/>
  <c r="C95" i="25"/>
  <c r="D95" i="25"/>
  <c r="E95" i="25"/>
  <c r="F95" i="25"/>
  <c r="G95" i="25"/>
  <c r="H95" i="25"/>
  <c r="I95" i="25"/>
  <c r="J95" i="25"/>
  <c r="K95" i="25"/>
  <c r="M95" i="25"/>
  <c r="N95" i="25"/>
  <c r="O95" i="25"/>
  <c r="P95" i="25"/>
  <c r="Q95" i="25"/>
  <c r="R95" i="25"/>
  <c r="S95" i="25"/>
  <c r="T95" i="25"/>
  <c r="U95" i="25"/>
  <c r="B96" i="25"/>
  <c r="L96" i="25"/>
  <c r="C96" i="25"/>
  <c r="D96" i="25"/>
  <c r="E96" i="25"/>
  <c r="F96" i="25"/>
  <c r="G96" i="25"/>
  <c r="H96" i="25"/>
  <c r="I96" i="25"/>
  <c r="J96" i="25"/>
  <c r="K96" i="25"/>
  <c r="M96" i="25"/>
  <c r="N96" i="25"/>
  <c r="O96" i="25"/>
  <c r="P96" i="25"/>
  <c r="Q96" i="25"/>
  <c r="R96" i="25"/>
  <c r="S96" i="25"/>
  <c r="T96" i="25"/>
  <c r="U96" i="25"/>
  <c r="B97" i="25"/>
  <c r="L97" i="25"/>
  <c r="C97" i="25"/>
  <c r="D97" i="25"/>
  <c r="E97" i="25"/>
  <c r="F97" i="25"/>
  <c r="G97" i="25"/>
  <c r="H97" i="25"/>
  <c r="I97" i="25"/>
  <c r="J97" i="25"/>
  <c r="K97" i="25"/>
  <c r="M97" i="25"/>
  <c r="N97" i="25"/>
  <c r="O97" i="25"/>
  <c r="P97" i="25"/>
  <c r="Q97" i="25"/>
  <c r="R97" i="25"/>
  <c r="S97" i="25"/>
  <c r="T97" i="25"/>
  <c r="U97" i="25"/>
  <c r="B98" i="25"/>
  <c r="L98" i="25"/>
  <c r="C98" i="25"/>
  <c r="D98" i="25"/>
  <c r="E98" i="25"/>
  <c r="F98" i="25"/>
  <c r="G98" i="25"/>
  <c r="H98" i="25"/>
  <c r="I98" i="25"/>
  <c r="J98" i="25"/>
  <c r="K98" i="25"/>
  <c r="M98" i="25"/>
  <c r="N98" i="25"/>
  <c r="O98" i="25"/>
  <c r="P98" i="25"/>
  <c r="Q98" i="25"/>
  <c r="R98" i="25"/>
  <c r="S98" i="25"/>
  <c r="T98" i="25"/>
  <c r="U98" i="25"/>
  <c r="B99" i="25"/>
  <c r="L99" i="25"/>
  <c r="C99" i="25"/>
  <c r="D99" i="25"/>
  <c r="E99" i="25"/>
  <c r="F99" i="25"/>
  <c r="G99" i="25"/>
  <c r="H99" i="25"/>
  <c r="I99" i="25"/>
  <c r="J99" i="25"/>
  <c r="K99" i="25"/>
  <c r="M99" i="25"/>
  <c r="N99" i="25"/>
  <c r="O99" i="25"/>
  <c r="P99" i="25"/>
  <c r="Q99" i="25"/>
  <c r="R99" i="25"/>
  <c r="S99" i="25"/>
  <c r="T99" i="25"/>
  <c r="U99" i="25"/>
  <c r="B100" i="25"/>
  <c r="L100" i="25"/>
  <c r="C100" i="25"/>
  <c r="D100" i="25"/>
  <c r="E100" i="25"/>
  <c r="F100" i="25"/>
  <c r="G100" i="25"/>
  <c r="H100" i="25"/>
  <c r="I100" i="25"/>
  <c r="J100" i="25"/>
  <c r="K100" i="25"/>
  <c r="M100" i="25"/>
  <c r="N100" i="25"/>
  <c r="O100" i="25"/>
  <c r="P100" i="25"/>
  <c r="Q100" i="25"/>
  <c r="R100" i="25"/>
  <c r="S100" i="25"/>
  <c r="T100" i="25"/>
  <c r="U100" i="25"/>
  <c r="B101" i="25"/>
  <c r="L101" i="25"/>
  <c r="C101" i="25"/>
  <c r="D101" i="25"/>
  <c r="E101" i="25"/>
  <c r="F101" i="25"/>
  <c r="G101" i="25"/>
  <c r="H101" i="25"/>
  <c r="I101" i="25"/>
  <c r="J101" i="25"/>
  <c r="K101" i="25"/>
  <c r="M101" i="25"/>
  <c r="N101" i="25"/>
  <c r="O101" i="25"/>
  <c r="P101" i="25"/>
  <c r="Q101" i="25"/>
  <c r="R101" i="25"/>
  <c r="S101" i="25"/>
  <c r="T101" i="25"/>
  <c r="U101" i="25"/>
  <c r="B102" i="25"/>
  <c r="L102" i="25"/>
  <c r="C102" i="25"/>
  <c r="D102" i="25"/>
  <c r="E102" i="25"/>
  <c r="F102" i="25"/>
  <c r="G102" i="25"/>
  <c r="H102" i="25"/>
  <c r="I102" i="25"/>
  <c r="J102" i="25"/>
  <c r="K102" i="25"/>
  <c r="M102" i="25"/>
  <c r="N102" i="25"/>
  <c r="O102" i="25"/>
  <c r="P102" i="25"/>
  <c r="Q102" i="25"/>
  <c r="R102" i="25"/>
  <c r="S102" i="25"/>
  <c r="T102" i="25"/>
  <c r="U102" i="25"/>
  <c r="B103" i="25"/>
  <c r="L103" i="25"/>
  <c r="C103" i="25"/>
  <c r="D103" i="25"/>
  <c r="E103" i="25"/>
  <c r="F103" i="25"/>
  <c r="G103" i="25"/>
  <c r="H103" i="25"/>
  <c r="I103" i="25"/>
  <c r="J103" i="25"/>
  <c r="K103" i="25"/>
  <c r="M103" i="25"/>
  <c r="N103" i="25"/>
  <c r="O103" i="25"/>
  <c r="P103" i="25"/>
  <c r="Q103" i="25"/>
  <c r="R103" i="25"/>
  <c r="S103" i="25"/>
  <c r="T103" i="25"/>
  <c r="U103" i="25"/>
  <c r="B104" i="25"/>
  <c r="L104" i="25"/>
  <c r="C104" i="25"/>
  <c r="D104" i="25"/>
  <c r="E104" i="25"/>
  <c r="F104" i="25"/>
  <c r="G104" i="25"/>
  <c r="H104" i="25"/>
  <c r="I104" i="25"/>
  <c r="J104" i="25"/>
  <c r="K104" i="25"/>
  <c r="M104" i="25"/>
  <c r="N104" i="25"/>
  <c r="O104" i="25"/>
  <c r="P104" i="25"/>
  <c r="Q104" i="25"/>
  <c r="R104" i="25"/>
  <c r="S104" i="25"/>
  <c r="T104" i="25"/>
  <c r="U104" i="25"/>
  <c r="B105" i="25"/>
  <c r="L105" i="25"/>
  <c r="C105" i="25"/>
  <c r="D105" i="25"/>
  <c r="E105" i="25"/>
  <c r="F105" i="25"/>
  <c r="G105" i="25"/>
  <c r="H105" i="25"/>
  <c r="I105" i="25"/>
  <c r="J105" i="25"/>
  <c r="K105" i="25"/>
  <c r="M105" i="25"/>
  <c r="N105" i="25"/>
  <c r="O105" i="25"/>
  <c r="P105" i="25"/>
  <c r="Q105" i="25"/>
  <c r="R105" i="25"/>
  <c r="S105" i="25"/>
  <c r="T105" i="25"/>
  <c r="U105" i="25"/>
  <c r="B106" i="25"/>
  <c r="L106" i="25"/>
  <c r="C106" i="25"/>
  <c r="D106" i="25"/>
  <c r="E106" i="25"/>
  <c r="F106" i="25"/>
  <c r="G106" i="25"/>
  <c r="H106" i="25"/>
  <c r="I106" i="25"/>
  <c r="J106" i="25"/>
  <c r="K106" i="25"/>
  <c r="M106" i="25"/>
  <c r="N106" i="25"/>
  <c r="O106" i="25"/>
  <c r="P106" i="25"/>
  <c r="Q106" i="25"/>
  <c r="R106" i="25"/>
  <c r="S106" i="25"/>
  <c r="T106" i="25"/>
  <c r="U106" i="25"/>
  <c r="B107" i="25"/>
  <c r="L107" i="25"/>
  <c r="C107" i="25"/>
  <c r="D107" i="25"/>
  <c r="E107" i="25"/>
  <c r="F107" i="25"/>
  <c r="G107" i="25"/>
  <c r="H107" i="25"/>
  <c r="I107" i="25"/>
  <c r="J107" i="25"/>
  <c r="K107" i="25"/>
  <c r="M107" i="25"/>
  <c r="N107" i="25"/>
  <c r="O107" i="25"/>
  <c r="P107" i="25"/>
  <c r="Q107" i="25"/>
  <c r="R107" i="25"/>
  <c r="S107" i="25"/>
  <c r="T107" i="25"/>
  <c r="U107" i="25"/>
  <c r="B108" i="25"/>
  <c r="L108" i="25"/>
  <c r="C108" i="25"/>
  <c r="D108" i="25"/>
  <c r="E108" i="25"/>
  <c r="F108" i="25"/>
  <c r="G108" i="25"/>
  <c r="H108" i="25"/>
  <c r="I108" i="25"/>
  <c r="J108" i="25"/>
  <c r="K108" i="25"/>
  <c r="M108" i="25"/>
  <c r="N108" i="25"/>
  <c r="O108" i="25"/>
  <c r="P108" i="25"/>
  <c r="Q108" i="25"/>
  <c r="R108" i="25"/>
  <c r="S108" i="25"/>
  <c r="T108" i="25"/>
  <c r="U108" i="25"/>
  <c r="B109" i="25"/>
  <c r="L109" i="25"/>
  <c r="C109" i="25"/>
  <c r="D109" i="25"/>
  <c r="E109" i="25"/>
  <c r="F109" i="25"/>
  <c r="G109" i="25"/>
  <c r="H109" i="25"/>
  <c r="I109" i="25"/>
  <c r="J109" i="25"/>
  <c r="K109" i="25"/>
  <c r="M109" i="25"/>
  <c r="N109" i="25"/>
  <c r="O109" i="25"/>
  <c r="P109" i="25"/>
  <c r="Q109" i="25"/>
  <c r="R109" i="25"/>
  <c r="S109" i="25"/>
  <c r="T109" i="25"/>
  <c r="U109" i="25"/>
  <c r="B110" i="25"/>
  <c r="L110" i="25"/>
  <c r="C110" i="25"/>
  <c r="D110" i="25"/>
  <c r="E110" i="25"/>
  <c r="F110" i="25"/>
  <c r="G110" i="25"/>
  <c r="H110" i="25"/>
  <c r="I110" i="25"/>
  <c r="J110" i="25"/>
  <c r="K110" i="25"/>
  <c r="M110" i="25"/>
  <c r="N110" i="25"/>
  <c r="O110" i="25"/>
  <c r="P110" i="25"/>
  <c r="Q110" i="25"/>
  <c r="R110" i="25"/>
  <c r="S110" i="25"/>
  <c r="T110" i="25"/>
  <c r="U110" i="25"/>
  <c r="B111" i="25"/>
  <c r="L111" i="25"/>
  <c r="C111" i="25"/>
  <c r="D111" i="25"/>
  <c r="E111" i="25"/>
  <c r="F111" i="25"/>
  <c r="G111" i="25"/>
  <c r="H111" i="25"/>
  <c r="I111" i="25"/>
  <c r="J111" i="25"/>
  <c r="K111" i="25"/>
  <c r="M111" i="25"/>
  <c r="N111" i="25"/>
  <c r="O111" i="25"/>
  <c r="P111" i="25"/>
  <c r="Q111" i="25"/>
  <c r="R111" i="25"/>
  <c r="S111" i="25"/>
  <c r="T111" i="25"/>
  <c r="U111" i="25"/>
  <c r="B112" i="25"/>
  <c r="L112" i="25"/>
  <c r="C112" i="25"/>
  <c r="D112" i="25"/>
  <c r="E112" i="25"/>
  <c r="F112" i="25"/>
  <c r="G112" i="25"/>
  <c r="H112" i="25"/>
  <c r="I112" i="25"/>
  <c r="J112" i="25"/>
  <c r="K112" i="25"/>
  <c r="M112" i="25"/>
  <c r="N112" i="25"/>
  <c r="O112" i="25"/>
  <c r="P112" i="25"/>
  <c r="Q112" i="25"/>
  <c r="R112" i="25"/>
  <c r="S112" i="25"/>
  <c r="T112" i="25"/>
  <c r="U112" i="25"/>
  <c r="B113" i="25"/>
  <c r="L113" i="25"/>
  <c r="C113" i="25"/>
  <c r="D113" i="25"/>
  <c r="E113" i="25"/>
  <c r="F113" i="25"/>
  <c r="G113" i="25"/>
  <c r="H113" i="25"/>
  <c r="I113" i="25"/>
  <c r="J113" i="25"/>
  <c r="K113" i="25"/>
  <c r="M113" i="25"/>
  <c r="N113" i="25"/>
  <c r="O113" i="25"/>
  <c r="P113" i="25"/>
  <c r="Q113" i="25"/>
  <c r="R113" i="25"/>
  <c r="S113" i="25"/>
  <c r="T113" i="25"/>
  <c r="U113" i="25"/>
  <c r="B114" i="25"/>
  <c r="L114" i="25"/>
  <c r="C114" i="25"/>
  <c r="D114" i="25"/>
  <c r="E114" i="25"/>
  <c r="F114" i="25"/>
  <c r="G114" i="25"/>
  <c r="H114" i="25"/>
  <c r="I114" i="25"/>
  <c r="J114" i="25"/>
  <c r="K114" i="25"/>
  <c r="M114" i="25"/>
  <c r="N114" i="25"/>
  <c r="O114" i="25"/>
  <c r="P114" i="25"/>
  <c r="Q114" i="25"/>
  <c r="R114" i="25"/>
  <c r="S114" i="25"/>
  <c r="T114" i="25"/>
  <c r="U114" i="25"/>
  <c r="B115" i="25"/>
  <c r="L115" i="25"/>
  <c r="C115" i="25"/>
  <c r="D115" i="25"/>
  <c r="E115" i="25"/>
  <c r="F115" i="25"/>
  <c r="G115" i="25"/>
  <c r="H115" i="25"/>
  <c r="I115" i="25"/>
  <c r="J115" i="25"/>
  <c r="K115" i="25"/>
  <c r="M115" i="25"/>
  <c r="N115" i="25"/>
  <c r="O115" i="25"/>
  <c r="P115" i="25"/>
  <c r="Q115" i="25"/>
  <c r="R115" i="25"/>
  <c r="S115" i="25"/>
  <c r="T115" i="25"/>
  <c r="U115" i="25"/>
  <c r="B116" i="25"/>
  <c r="L116" i="25"/>
  <c r="C116" i="25"/>
  <c r="D116" i="25"/>
  <c r="E116" i="25"/>
  <c r="F116" i="25"/>
  <c r="G116" i="25"/>
  <c r="H116" i="25"/>
  <c r="I116" i="25"/>
  <c r="J116" i="25"/>
  <c r="K116" i="25"/>
  <c r="M116" i="25"/>
  <c r="N116" i="25"/>
  <c r="O116" i="25"/>
  <c r="P116" i="25"/>
  <c r="Q116" i="25"/>
  <c r="R116" i="25"/>
  <c r="S116" i="25"/>
  <c r="T116" i="25"/>
  <c r="U116" i="25"/>
  <c r="B117" i="25"/>
  <c r="L117" i="25"/>
  <c r="C117" i="25"/>
  <c r="D117" i="25"/>
  <c r="E117" i="25"/>
  <c r="F117" i="25"/>
  <c r="G117" i="25"/>
  <c r="H117" i="25"/>
  <c r="I117" i="25"/>
  <c r="J117" i="25"/>
  <c r="K117" i="25"/>
  <c r="M117" i="25"/>
  <c r="N117" i="25"/>
  <c r="O117" i="25"/>
  <c r="P117" i="25"/>
  <c r="Q117" i="25"/>
  <c r="R117" i="25"/>
  <c r="S117" i="25"/>
  <c r="T117" i="25"/>
  <c r="U117" i="25"/>
  <c r="B118" i="25"/>
  <c r="L118" i="25"/>
  <c r="C118" i="25"/>
  <c r="D118" i="25"/>
  <c r="E118" i="25"/>
  <c r="F118" i="25"/>
  <c r="G118" i="25"/>
  <c r="H118" i="25"/>
  <c r="I118" i="25"/>
  <c r="J118" i="25"/>
  <c r="K118" i="25"/>
  <c r="M118" i="25"/>
  <c r="N118" i="25"/>
  <c r="O118" i="25"/>
  <c r="P118" i="25"/>
  <c r="Q118" i="25"/>
  <c r="R118" i="25"/>
  <c r="S118" i="25"/>
  <c r="T118" i="25"/>
  <c r="U118" i="25"/>
  <c r="B119" i="25"/>
  <c r="L119" i="25"/>
  <c r="C119" i="25"/>
  <c r="D119" i="25"/>
  <c r="E119" i="25"/>
  <c r="F119" i="25"/>
  <c r="G119" i="25"/>
  <c r="H119" i="25"/>
  <c r="I119" i="25"/>
  <c r="J119" i="25"/>
  <c r="K119" i="25"/>
  <c r="M119" i="25"/>
  <c r="N119" i="25"/>
  <c r="O119" i="25"/>
  <c r="P119" i="25"/>
  <c r="Q119" i="25"/>
  <c r="R119" i="25"/>
  <c r="S119" i="25"/>
  <c r="T119" i="25"/>
  <c r="U119" i="25"/>
  <c r="B120" i="25"/>
  <c r="L120" i="25"/>
  <c r="C120" i="25"/>
  <c r="D120" i="25"/>
  <c r="E120" i="25"/>
  <c r="F120" i="25"/>
  <c r="G120" i="25"/>
  <c r="H120" i="25"/>
  <c r="I120" i="25"/>
  <c r="J120" i="25"/>
  <c r="K120" i="25"/>
  <c r="M120" i="25"/>
  <c r="N120" i="25"/>
  <c r="O120" i="25"/>
  <c r="P120" i="25"/>
  <c r="Q120" i="25"/>
  <c r="R120" i="25"/>
  <c r="S120" i="25"/>
  <c r="T120" i="25"/>
  <c r="U120" i="25"/>
  <c r="B121" i="25"/>
  <c r="L121" i="25"/>
  <c r="C121" i="25"/>
  <c r="D121" i="25"/>
  <c r="E121" i="25"/>
  <c r="F121" i="25"/>
  <c r="G121" i="25"/>
  <c r="H121" i="25"/>
  <c r="I121" i="25"/>
  <c r="J121" i="25"/>
  <c r="K121" i="25"/>
  <c r="M121" i="25"/>
  <c r="N121" i="25"/>
  <c r="O121" i="25"/>
  <c r="P121" i="25"/>
  <c r="Q121" i="25"/>
  <c r="R121" i="25"/>
  <c r="S121" i="25"/>
  <c r="T121" i="25"/>
  <c r="U121" i="25"/>
  <c r="B122" i="25"/>
  <c r="L122" i="25"/>
  <c r="C122" i="25"/>
  <c r="D122" i="25"/>
  <c r="E122" i="25"/>
  <c r="F122" i="25"/>
  <c r="G122" i="25"/>
  <c r="H122" i="25"/>
  <c r="I122" i="25"/>
  <c r="J122" i="25"/>
  <c r="K122" i="25"/>
  <c r="M122" i="25"/>
  <c r="N122" i="25"/>
  <c r="O122" i="25"/>
  <c r="P122" i="25"/>
  <c r="Q122" i="25"/>
  <c r="R122" i="25"/>
  <c r="S122" i="25"/>
  <c r="T122" i="25"/>
  <c r="U122" i="25"/>
  <c r="B123" i="25"/>
  <c r="L123" i="25"/>
  <c r="C123" i="25"/>
  <c r="D123" i="25"/>
  <c r="E123" i="25"/>
  <c r="F123" i="25"/>
  <c r="G123" i="25"/>
  <c r="H123" i="25"/>
  <c r="I123" i="25"/>
  <c r="J123" i="25"/>
  <c r="K123" i="25"/>
  <c r="M123" i="25"/>
  <c r="N123" i="25"/>
  <c r="O123" i="25"/>
  <c r="P123" i="25"/>
  <c r="Q123" i="25"/>
  <c r="R123" i="25"/>
  <c r="S123" i="25"/>
  <c r="T123" i="25"/>
  <c r="U123" i="25"/>
  <c r="B124" i="25"/>
  <c r="L124" i="25"/>
  <c r="C124" i="25"/>
  <c r="D124" i="25"/>
  <c r="E124" i="25"/>
  <c r="F124" i="25"/>
  <c r="G124" i="25"/>
  <c r="H124" i="25"/>
  <c r="I124" i="25"/>
  <c r="J124" i="25"/>
  <c r="K124" i="25"/>
  <c r="M124" i="25"/>
  <c r="N124" i="25"/>
  <c r="O124" i="25"/>
  <c r="P124" i="25"/>
  <c r="Q124" i="25"/>
  <c r="R124" i="25"/>
  <c r="S124" i="25"/>
  <c r="T124" i="25"/>
  <c r="U124" i="25"/>
  <c r="B125" i="25"/>
  <c r="L125" i="25"/>
  <c r="C125" i="25"/>
  <c r="D125" i="25"/>
  <c r="E125" i="25"/>
  <c r="F125" i="25"/>
  <c r="G125" i="25"/>
  <c r="H125" i="25"/>
  <c r="I125" i="25"/>
  <c r="J125" i="25"/>
  <c r="K125" i="25"/>
  <c r="M125" i="25"/>
  <c r="N125" i="25"/>
  <c r="O125" i="25"/>
  <c r="P125" i="25"/>
  <c r="Q125" i="25"/>
  <c r="R125" i="25"/>
  <c r="S125" i="25"/>
  <c r="T125" i="25"/>
  <c r="U125" i="25"/>
  <c r="B126" i="25"/>
  <c r="L126" i="25"/>
  <c r="C126" i="25"/>
  <c r="D126" i="25"/>
  <c r="E126" i="25"/>
  <c r="F126" i="25"/>
  <c r="G126" i="25"/>
  <c r="H126" i="25"/>
  <c r="I126" i="25"/>
  <c r="J126" i="25"/>
  <c r="K126" i="25"/>
  <c r="M126" i="25"/>
  <c r="N126" i="25"/>
  <c r="O126" i="25"/>
  <c r="P126" i="25"/>
  <c r="Q126" i="25"/>
  <c r="R126" i="25"/>
  <c r="S126" i="25"/>
  <c r="T126" i="25"/>
  <c r="U126" i="25"/>
  <c r="B127" i="25"/>
  <c r="L127" i="25"/>
  <c r="C127" i="25"/>
  <c r="D127" i="25"/>
  <c r="E127" i="25"/>
  <c r="F127" i="25"/>
  <c r="G127" i="25"/>
  <c r="H127" i="25"/>
  <c r="I127" i="25"/>
  <c r="J127" i="25"/>
  <c r="K127" i="25"/>
  <c r="M127" i="25"/>
  <c r="N127" i="25"/>
  <c r="O127" i="25"/>
  <c r="P127" i="25"/>
  <c r="Q127" i="25"/>
  <c r="R127" i="25"/>
  <c r="S127" i="25"/>
  <c r="T127" i="25"/>
  <c r="U127" i="25"/>
  <c r="B128" i="25"/>
  <c r="L128" i="25"/>
  <c r="C128" i="25"/>
  <c r="D128" i="25"/>
  <c r="E128" i="25"/>
  <c r="F128" i="25"/>
  <c r="G128" i="25"/>
  <c r="H128" i="25"/>
  <c r="I128" i="25"/>
  <c r="J128" i="25"/>
  <c r="K128" i="25"/>
  <c r="M128" i="25"/>
  <c r="N128" i="25"/>
  <c r="O128" i="25"/>
  <c r="P128" i="25"/>
  <c r="Q128" i="25"/>
  <c r="R128" i="25"/>
  <c r="S128" i="25"/>
  <c r="T128" i="25"/>
  <c r="U128" i="25"/>
  <c r="B129" i="25"/>
  <c r="L129" i="25"/>
  <c r="C129" i="25"/>
  <c r="D129" i="25"/>
  <c r="E129" i="25"/>
  <c r="F129" i="25"/>
  <c r="G129" i="25"/>
  <c r="H129" i="25"/>
  <c r="I129" i="25"/>
  <c r="J129" i="25"/>
  <c r="K129" i="25"/>
  <c r="M129" i="25"/>
  <c r="N129" i="25"/>
  <c r="O129" i="25"/>
  <c r="P129" i="25"/>
  <c r="Q129" i="25"/>
  <c r="R129" i="25"/>
  <c r="S129" i="25"/>
  <c r="T129" i="25"/>
  <c r="U129" i="25"/>
  <c r="B130" i="25"/>
  <c r="L130" i="25"/>
  <c r="C130" i="25"/>
  <c r="D130" i="25"/>
  <c r="E130" i="25"/>
  <c r="F130" i="25"/>
  <c r="G130" i="25"/>
  <c r="H130" i="25"/>
  <c r="I130" i="25"/>
  <c r="J130" i="25"/>
  <c r="K130" i="25"/>
  <c r="M130" i="25"/>
  <c r="N130" i="25"/>
  <c r="O130" i="25"/>
  <c r="P130" i="25"/>
  <c r="Q130" i="25"/>
  <c r="R130" i="25"/>
  <c r="S130" i="25"/>
  <c r="T130" i="25"/>
  <c r="U130" i="25"/>
  <c r="B131" i="25"/>
  <c r="L131" i="25"/>
  <c r="C131" i="25"/>
  <c r="D131" i="25"/>
  <c r="E131" i="25"/>
  <c r="F131" i="25"/>
  <c r="G131" i="25"/>
  <c r="H131" i="25"/>
  <c r="I131" i="25"/>
  <c r="J131" i="25"/>
  <c r="K131" i="25"/>
  <c r="M131" i="25"/>
  <c r="N131" i="25"/>
  <c r="O131" i="25"/>
  <c r="P131" i="25"/>
  <c r="Q131" i="25"/>
  <c r="R131" i="25"/>
  <c r="S131" i="25"/>
  <c r="T131" i="25"/>
  <c r="U131" i="25"/>
  <c r="B132" i="25"/>
  <c r="L132" i="25"/>
  <c r="C132" i="25"/>
  <c r="D132" i="25"/>
  <c r="E132" i="25"/>
  <c r="F132" i="25"/>
  <c r="G132" i="25"/>
  <c r="H132" i="25"/>
  <c r="I132" i="25"/>
  <c r="J132" i="25"/>
  <c r="K132" i="25"/>
  <c r="M132" i="25"/>
  <c r="N132" i="25"/>
  <c r="O132" i="25"/>
  <c r="P132" i="25"/>
  <c r="Q132" i="25"/>
  <c r="R132" i="25"/>
  <c r="S132" i="25"/>
  <c r="T132" i="25"/>
  <c r="U132" i="25"/>
  <c r="B133" i="25"/>
  <c r="L133" i="25"/>
  <c r="C133" i="25"/>
  <c r="D133" i="25"/>
  <c r="E133" i="25"/>
  <c r="F133" i="25"/>
  <c r="G133" i="25"/>
  <c r="H133" i="25"/>
  <c r="I133" i="25"/>
  <c r="J133" i="25"/>
  <c r="K133" i="25"/>
  <c r="M133" i="25"/>
  <c r="N133" i="25"/>
  <c r="O133" i="25"/>
  <c r="P133" i="25"/>
  <c r="Q133" i="25"/>
  <c r="R133" i="25"/>
  <c r="S133" i="25"/>
  <c r="T133" i="25"/>
  <c r="U133" i="25"/>
  <c r="B134" i="25"/>
  <c r="L134" i="25"/>
  <c r="C134" i="25"/>
  <c r="D134" i="25"/>
  <c r="E134" i="25"/>
  <c r="F134" i="25"/>
  <c r="G134" i="25"/>
  <c r="H134" i="25"/>
  <c r="I134" i="25"/>
  <c r="J134" i="25"/>
  <c r="K134" i="25"/>
  <c r="M134" i="25"/>
  <c r="N134" i="25"/>
  <c r="O134" i="25"/>
  <c r="P134" i="25"/>
  <c r="Q134" i="25"/>
  <c r="R134" i="25"/>
  <c r="S134" i="25"/>
  <c r="T134" i="25"/>
  <c r="U134" i="25"/>
  <c r="B135" i="25"/>
  <c r="L135" i="25"/>
  <c r="C135" i="25"/>
  <c r="D135" i="25"/>
  <c r="E135" i="25"/>
  <c r="F135" i="25"/>
  <c r="G135" i="25"/>
  <c r="H135" i="25"/>
  <c r="I135" i="25"/>
  <c r="J135" i="25"/>
  <c r="K135" i="25"/>
  <c r="M135" i="25"/>
  <c r="N135" i="25"/>
  <c r="O135" i="25"/>
  <c r="P135" i="25"/>
  <c r="Q135" i="25"/>
  <c r="R135" i="25"/>
  <c r="S135" i="25"/>
  <c r="T135" i="25"/>
  <c r="U135" i="25"/>
  <c r="B136" i="25"/>
  <c r="L136" i="25"/>
  <c r="C136" i="25"/>
  <c r="D136" i="25"/>
  <c r="E136" i="25"/>
  <c r="F136" i="25"/>
  <c r="G136" i="25"/>
  <c r="H136" i="25"/>
  <c r="I136" i="25"/>
  <c r="J136" i="25"/>
  <c r="K136" i="25"/>
  <c r="M136" i="25"/>
  <c r="N136" i="25"/>
  <c r="O136" i="25"/>
  <c r="P136" i="25"/>
  <c r="Q136" i="25"/>
  <c r="R136" i="25"/>
  <c r="S136" i="25"/>
  <c r="T136" i="25"/>
  <c r="U136" i="25"/>
  <c r="B137" i="25"/>
  <c r="L137" i="25"/>
  <c r="C137" i="25"/>
  <c r="D137" i="25"/>
  <c r="E137" i="25"/>
  <c r="F137" i="25"/>
  <c r="G137" i="25"/>
  <c r="H137" i="25"/>
  <c r="I137" i="25"/>
  <c r="J137" i="25"/>
  <c r="K137" i="25"/>
  <c r="M137" i="25"/>
  <c r="N137" i="25"/>
  <c r="O137" i="25"/>
  <c r="P137" i="25"/>
  <c r="Q137" i="25"/>
  <c r="R137" i="25"/>
  <c r="S137" i="25"/>
  <c r="T137" i="25"/>
  <c r="U137" i="25"/>
  <c r="B138" i="25"/>
  <c r="L138" i="25"/>
  <c r="C138" i="25"/>
  <c r="D138" i="25"/>
  <c r="E138" i="25"/>
  <c r="F138" i="25"/>
  <c r="G138" i="25"/>
  <c r="H138" i="25"/>
  <c r="I138" i="25"/>
  <c r="J138" i="25"/>
  <c r="K138" i="25"/>
  <c r="M138" i="25"/>
  <c r="N138" i="25"/>
  <c r="O138" i="25"/>
  <c r="P138" i="25"/>
  <c r="Q138" i="25"/>
  <c r="R138" i="25"/>
  <c r="S138" i="25"/>
  <c r="T138" i="25"/>
  <c r="U138" i="25"/>
  <c r="B139" i="25"/>
  <c r="L139" i="25"/>
  <c r="C139" i="25"/>
  <c r="D139" i="25"/>
  <c r="E139" i="25"/>
  <c r="F139" i="25"/>
  <c r="G139" i="25"/>
  <c r="H139" i="25"/>
  <c r="I139" i="25"/>
  <c r="J139" i="25"/>
  <c r="K139" i="25"/>
  <c r="M139" i="25"/>
  <c r="N139" i="25"/>
  <c r="O139" i="25"/>
  <c r="P139" i="25"/>
  <c r="Q139" i="25"/>
  <c r="R139" i="25"/>
  <c r="S139" i="25"/>
  <c r="T139" i="25"/>
  <c r="U139" i="25"/>
  <c r="B140" i="25"/>
  <c r="L140" i="25"/>
  <c r="C140" i="25"/>
  <c r="D140" i="25"/>
  <c r="E140" i="25"/>
  <c r="F140" i="25"/>
  <c r="G140" i="25"/>
  <c r="H140" i="25"/>
  <c r="I140" i="25"/>
  <c r="J140" i="25"/>
  <c r="K140" i="25"/>
  <c r="M140" i="25"/>
  <c r="N140" i="25"/>
  <c r="O140" i="25"/>
  <c r="P140" i="25"/>
  <c r="Q140" i="25"/>
  <c r="R140" i="25"/>
  <c r="S140" i="25"/>
  <c r="T140" i="25"/>
  <c r="U140" i="25"/>
  <c r="B141" i="25"/>
  <c r="L141" i="25"/>
  <c r="C141" i="25"/>
  <c r="D141" i="25"/>
  <c r="E141" i="25"/>
  <c r="F141" i="25"/>
  <c r="G141" i="25"/>
  <c r="H141" i="25"/>
  <c r="I141" i="25"/>
  <c r="J141" i="25"/>
  <c r="K141" i="25"/>
  <c r="M141" i="25"/>
  <c r="N141" i="25"/>
  <c r="O141" i="25"/>
  <c r="P141" i="25"/>
  <c r="Q141" i="25"/>
  <c r="R141" i="25"/>
  <c r="S141" i="25"/>
  <c r="T141" i="25"/>
  <c r="U141" i="25"/>
  <c r="B142" i="25"/>
  <c r="L142" i="25"/>
  <c r="C142" i="25"/>
  <c r="D142" i="25"/>
  <c r="E142" i="25"/>
  <c r="F142" i="25"/>
  <c r="G142" i="25"/>
  <c r="H142" i="25"/>
  <c r="I142" i="25"/>
  <c r="J142" i="25"/>
  <c r="K142" i="25"/>
  <c r="M142" i="25"/>
  <c r="N142" i="25"/>
  <c r="O142" i="25"/>
  <c r="P142" i="25"/>
  <c r="Q142" i="25"/>
  <c r="R142" i="25"/>
  <c r="S142" i="25"/>
  <c r="T142" i="25"/>
  <c r="U142" i="25"/>
  <c r="B143" i="25"/>
  <c r="L143" i="25"/>
  <c r="C143" i="25"/>
  <c r="D143" i="25"/>
  <c r="E143" i="25"/>
  <c r="F143" i="25"/>
  <c r="G143" i="25"/>
  <c r="H143" i="25"/>
  <c r="I143" i="25"/>
  <c r="J143" i="25"/>
  <c r="K143" i="25"/>
  <c r="M143" i="25"/>
  <c r="N143" i="25"/>
  <c r="O143" i="25"/>
  <c r="P143" i="25"/>
  <c r="Q143" i="25"/>
  <c r="R143" i="25"/>
  <c r="S143" i="25"/>
  <c r="T143" i="25"/>
  <c r="U143" i="25"/>
  <c r="B144" i="25"/>
  <c r="L144" i="25"/>
  <c r="C144" i="25"/>
  <c r="D144" i="25"/>
  <c r="E144" i="25"/>
  <c r="F144" i="25"/>
  <c r="G144" i="25"/>
  <c r="H144" i="25"/>
  <c r="I144" i="25"/>
  <c r="J144" i="25"/>
  <c r="K144" i="25"/>
  <c r="M144" i="25"/>
  <c r="N144" i="25"/>
  <c r="O144" i="25"/>
  <c r="P144" i="25"/>
  <c r="Q144" i="25"/>
  <c r="R144" i="25"/>
  <c r="S144" i="25"/>
  <c r="T144" i="25"/>
  <c r="U144" i="25"/>
  <c r="B145" i="25"/>
  <c r="L145" i="25"/>
  <c r="C145" i="25"/>
  <c r="D145" i="25"/>
  <c r="E145" i="25"/>
  <c r="F145" i="25"/>
  <c r="G145" i="25"/>
  <c r="H145" i="25"/>
  <c r="I145" i="25"/>
  <c r="J145" i="25"/>
  <c r="K145" i="25"/>
  <c r="M145" i="25"/>
  <c r="N145" i="25"/>
  <c r="O145" i="25"/>
  <c r="P145" i="25"/>
  <c r="Q145" i="25"/>
  <c r="R145" i="25"/>
  <c r="S145" i="25"/>
  <c r="T145" i="25"/>
  <c r="U145" i="25"/>
  <c r="B146" i="25"/>
  <c r="L146" i="25"/>
  <c r="C146" i="25"/>
  <c r="D146" i="25"/>
  <c r="E146" i="25"/>
  <c r="F146" i="25"/>
  <c r="G146" i="25"/>
  <c r="H146" i="25"/>
  <c r="I146" i="25"/>
  <c r="J146" i="25"/>
  <c r="K146" i="25"/>
  <c r="M146" i="25"/>
  <c r="N146" i="25"/>
  <c r="O146" i="25"/>
  <c r="P146" i="25"/>
  <c r="Q146" i="25"/>
  <c r="R146" i="25"/>
  <c r="S146" i="25"/>
  <c r="T146" i="25"/>
  <c r="U146" i="25"/>
  <c r="B147" i="25"/>
  <c r="L147" i="25"/>
  <c r="C147" i="25"/>
  <c r="D147" i="25"/>
  <c r="E147" i="25"/>
  <c r="F147" i="25"/>
  <c r="G147" i="25"/>
  <c r="H147" i="25"/>
  <c r="I147" i="25"/>
  <c r="J147" i="25"/>
  <c r="K147" i="25"/>
  <c r="M147" i="25"/>
  <c r="N147" i="25"/>
  <c r="O147" i="25"/>
  <c r="P147" i="25"/>
  <c r="Q147" i="25"/>
  <c r="R147" i="25"/>
  <c r="S147" i="25"/>
  <c r="T147" i="25"/>
  <c r="U147" i="25"/>
  <c r="B148" i="25"/>
  <c r="L148" i="25"/>
  <c r="C148" i="25"/>
  <c r="D148" i="25"/>
  <c r="E148" i="25"/>
  <c r="F148" i="25"/>
  <c r="G148" i="25"/>
  <c r="H148" i="25"/>
  <c r="I148" i="25"/>
  <c r="J148" i="25"/>
  <c r="K148" i="25"/>
  <c r="M148" i="25"/>
  <c r="N148" i="25"/>
  <c r="O148" i="25"/>
  <c r="P148" i="25"/>
  <c r="Q148" i="25"/>
  <c r="R148" i="25"/>
  <c r="S148" i="25"/>
  <c r="T148" i="25"/>
  <c r="U148" i="25"/>
  <c r="B149" i="25"/>
  <c r="L149" i="25"/>
  <c r="C149" i="25"/>
  <c r="D149" i="25"/>
  <c r="E149" i="25"/>
  <c r="F149" i="25"/>
  <c r="G149" i="25"/>
  <c r="H149" i="25"/>
  <c r="I149" i="25"/>
  <c r="J149" i="25"/>
  <c r="K149" i="25"/>
  <c r="M149" i="25"/>
  <c r="N149" i="25"/>
  <c r="O149" i="25"/>
  <c r="P149" i="25"/>
  <c r="Q149" i="25"/>
  <c r="R149" i="25"/>
  <c r="S149" i="25"/>
  <c r="T149" i="25"/>
  <c r="U149" i="25"/>
  <c r="B150" i="25"/>
  <c r="L150" i="25"/>
  <c r="C150" i="25"/>
  <c r="D150" i="25"/>
  <c r="E150" i="25"/>
  <c r="F150" i="25"/>
  <c r="G150" i="25"/>
  <c r="H150" i="25"/>
  <c r="I150" i="25"/>
  <c r="J150" i="25"/>
  <c r="K150" i="25"/>
  <c r="M150" i="25"/>
  <c r="N150" i="25"/>
  <c r="O150" i="25"/>
  <c r="P150" i="25"/>
  <c r="Q150" i="25"/>
  <c r="R150" i="25"/>
  <c r="S150" i="25"/>
  <c r="T150" i="25"/>
  <c r="U150" i="25"/>
  <c r="B151" i="25"/>
  <c r="L151" i="25"/>
  <c r="C151" i="25"/>
  <c r="D151" i="25"/>
  <c r="E151" i="25"/>
  <c r="F151" i="25"/>
  <c r="G151" i="25"/>
  <c r="H151" i="25"/>
  <c r="I151" i="25"/>
  <c r="J151" i="25"/>
  <c r="K151" i="25"/>
  <c r="M151" i="25"/>
  <c r="N151" i="25"/>
  <c r="O151" i="25"/>
  <c r="P151" i="25"/>
  <c r="Q151" i="25"/>
  <c r="R151" i="25"/>
  <c r="S151" i="25"/>
  <c r="T151" i="25"/>
  <c r="U151" i="25"/>
  <c r="B152" i="25"/>
  <c r="L152" i="25"/>
  <c r="C152" i="25"/>
  <c r="D152" i="25"/>
  <c r="E152" i="25"/>
  <c r="F152" i="25"/>
  <c r="G152" i="25"/>
  <c r="H152" i="25"/>
  <c r="I152" i="25"/>
  <c r="J152" i="25"/>
  <c r="K152" i="25"/>
  <c r="M152" i="25"/>
  <c r="N152" i="25"/>
  <c r="O152" i="25"/>
  <c r="P152" i="25"/>
  <c r="Q152" i="25"/>
  <c r="R152" i="25"/>
  <c r="S152" i="25"/>
  <c r="T152" i="25"/>
  <c r="U152" i="25"/>
  <c r="B153" i="25"/>
  <c r="L153" i="25"/>
  <c r="C153" i="25"/>
  <c r="D153" i="25"/>
  <c r="E153" i="25"/>
  <c r="F153" i="25"/>
  <c r="G153" i="25"/>
  <c r="H153" i="25"/>
  <c r="I153" i="25"/>
  <c r="J153" i="25"/>
  <c r="K153" i="25"/>
  <c r="M153" i="25"/>
  <c r="N153" i="25"/>
  <c r="O153" i="25"/>
  <c r="P153" i="25"/>
  <c r="Q153" i="25"/>
  <c r="R153" i="25"/>
  <c r="S153" i="25"/>
  <c r="T153" i="25"/>
  <c r="U153" i="25"/>
  <c r="B154" i="25"/>
  <c r="L154" i="25"/>
  <c r="C154" i="25"/>
  <c r="D154" i="25"/>
  <c r="E154" i="25"/>
  <c r="F154" i="25"/>
  <c r="G154" i="25"/>
  <c r="H154" i="25"/>
  <c r="I154" i="25"/>
  <c r="J154" i="25"/>
  <c r="K154" i="25"/>
  <c r="M154" i="25"/>
  <c r="N154" i="25"/>
  <c r="O154" i="25"/>
  <c r="P154" i="25"/>
  <c r="Q154" i="25"/>
  <c r="R154" i="25"/>
  <c r="S154" i="25"/>
  <c r="T154" i="25"/>
  <c r="U154" i="25"/>
  <c r="B155" i="25"/>
  <c r="L155" i="25"/>
  <c r="C155" i="25"/>
  <c r="D155" i="25"/>
  <c r="E155" i="25"/>
  <c r="F155" i="25"/>
  <c r="G155" i="25"/>
  <c r="H155" i="25"/>
  <c r="I155" i="25"/>
  <c r="J155" i="25"/>
  <c r="K155" i="25"/>
  <c r="M155" i="25"/>
  <c r="N155" i="25"/>
  <c r="O155" i="25"/>
  <c r="P155" i="25"/>
  <c r="Q155" i="25"/>
  <c r="R155" i="25"/>
  <c r="S155" i="25"/>
  <c r="T155" i="25"/>
  <c r="U155" i="25"/>
  <c r="B156" i="25"/>
  <c r="L156" i="25"/>
  <c r="C156" i="25"/>
  <c r="D156" i="25"/>
  <c r="E156" i="25"/>
  <c r="F156" i="25"/>
  <c r="G156" i="25"/>
  <c r="H156" i="25"/>
  <c r="I156" i="25"/>
  <c r="J156" i="25"/>
  <c r="K156" i="25"/>
  <c r="M156" i="25"/>
  <c r="N156" i="25"/>
  <c r="O156" i="25"/>
  <c r="P156" i="25"/>
  <c r="Q156" i="25"/>
  <c r="R156" i="25"/>
  <c r="S156" i="25"/>
  <c r="T156" i="25"/>
  <c r="U156" i="25"/>
  <c r="B157" i="25"/>
  <c r="L157" i="25"/>
  <c r="C157" i="25"/>
  <c r="D157" i="25"/>
  <c r="E157" i="25"/>
  <c r="F157" i="25"/>
  <c r="G157" i="25"/>
  <c r="H157" i="25"/>
  <c r="I157" i="25"/>
  <c r="J157" i="25"/>
  <c r="K157" i="25"/>
  <c r="M157" i="25"/>
  <c r="N157" i="25"/>
  <c r="O157" i="25"/>
  <c r="P157" i="25"/>
  <c r="Q157" i="25"/>
  <c r="R157" i="25"/>
  <c r="S157" i="25"/>
  <c r="T157" i="25"/>
  <c r="U157" i="25"/>
  <c r="B158" i="25"/>
  <c r="L158" i="25"/>
  <c r="C158" i="25"/>
  <c r="D158" i="25"/>
  <c r="E158" i="25"/>
  <c r="F158" i="25"/>
  <c r="G158" i="25"/>
  <c r="H158" i="25"/>
  <c r="I158" i="25"/>
  <c r="J158" i="25"/>
  <c r="K158" i="25"/>
  <c r="M158" i="25"/>
  <c r="N158" i="25"/>
  <c r="O158" i="25"/>
  <c r="P158" i="25"/>
  <c r="Q158" i="25"/>
  <c r="R158" i="25"/>
  <c r="S158" i="25"/>
  <c r="T158" i="25"/>
  <c r="U158" i="25"/>
  <c r="B159" i="25"/>
  <c r="L159" i="25"/>
  <c r="C159" i="25"/>
  <c r="D159" i="25"/>
  <c r="E159" i="25"/>
  <c r="F159" i="25"/>
  <c r="G159" i="25"/>
  <c r="H159" i="25"/>
  <c r="I159" i="25"/>
  <c r="J159" i="25"/>
  <c r="K159" i="25"/>
  <c r="M159" i="25"/>
  <c r="N159" i="25"/>
  <c r="O159" i="25"/>
  <c r="P159" i="25"/>
  <c r="Q159" i="25"/>
  <c r="R159" i="25"/>
  <c r="S159" i="25"/>
  <c r="T159" i="25"/>
  <c r="U159" i="25"/>
  <c r="B160" i="25"/>
  <c r="L160" i="25"/>
  <c r="C160" i="25"/>
  <c r="D160" i="25"/>
  <c r="E160" i="25"/>
  <c r="F160" i="25"/>
  <c r="G160" i="25"/>
  <c r="H160" i="25"/>
  <c r="I160" i="25"/>
  <c r="J160" i="25"/>
  <c r="K160" i="25"/>
  <c r="M160" i="25"/>
  <c r="N160" i="25"/>
  <c r="O160" i="25"/>
  <c r="P160" i="25"/>
  <c r="Q160" i="25"/>
  <c r="R160" i="25"/>
  <c r="S160" i="25"/>
  <c r="T160" i="25"/>
  <c r="U160" i="25"/>
  <c r="B161" i="25"/>
  <c r="L161" i="25"/>
  <c r="C161" i="25"/>
  <c r="D161" i="25"/>
  <c r="E161" i="25"/>
  <c r="F161" i="25"/>
  <c r="G161" i="25"/>
  <c r="H161" i="25"/>
  <c r="I161" i="25"/>
  <c r="J161" i="25"/>
  <c r="K161" i="25"/>
  <c r="M161" i="25"/>
  <c r="N161" i="25"/>
  <c r="O161" i="25"/>
  <c r="P161" i="25"/>
  <c r="Q161" i="25"/>
  <c r="R161" i="25"/>
  <c r="S161" i="25"/>
  <c r="T161" i="25"/>
  <c r="U161" i="25"/>
  <c r="B162" i="25"/>
  <c r="L162" i="25"/>
  <c r="C162" i="25"/>
  <c r="D162" i="25"/>
  <c r="E162" i="25"/>
  <c r="F162" i="25"/>
  <c r="G162" i="25"/>
  <c r="H162" i="25"/>
  <c r="I162" i="25"/>
  <c r="J162" i="25"/>
  <c r="K162" i="25"/>
  <c r="M162" i="25"/>
  <c r="N162" i="25"/>
  <c r="O162" i="25"/>
  <c r="P162" i="25"/>
  <c r="Q162" i="25"/>
  <c r="R162" i="25"/>
  <c r="S162" i="25"/>
  <c r="T162" i="25"/>
  <c r="U162" i="25"/>
  <c r="B163" i="25"/>
  <c r="L163" i="25"/>
  <c r="C163" i="25"/>
  <c r="D163" i="25"/>
  <c r="E163" i="25"/>
  <c r="F163" i="25"/>
  <c r="G163" i="25"/>
  <c r="H163" i="25"/>
  <c r="I163" i="25"/>
  <c r="J163" i="25"/>
  <c r="K163" i="25"/>
  <c r="M163" i="25"/>
  <c r="N163" i="25"/>
  <c r="O163" i="25"/>
  <c r="P163" i="25"/>
  <c r="Q163" i="25"/>
  <c r="R163" i="25"/>
  <c r="S163" i="25"/>
  <c r="T163" i="25"/>
  <c r="U163" i="25"/>
  <c r="B164" i="25"/>
  <c r="L164" i="25"/>
  <c r="C164" i="25"/>
  <c r="D164" i="25"/>
  <c r="E164" i="25"/>
  <c r="F164" i="25"/>
  <c r="G164" i="25"/>
  <c r="H164" i="25"/>
  <c r="I164" i="25"/>
  <c r="J164" i="25"/>
  <c r="K164" i="25"/>
  <c r="M164" i="25"/>
  <c r="N164" i="25"/>
  <c r="O164" i="25"/>
  <c r="P164" i="25"/>
  <c r="Q164" i="25"/>
  <c r="R164" i="25"/>
  <c r="S164" i="25"/>
  <c r="T164" i="25"/>
  <c r="U164" i="25"/>
  <c r="B165" i="25"/>
  <c r="L165" i="25"/>
  <c r="C165" i="25"/>
  <c r="D165" i="25"/>
  <c r="E165" i="25"/>
  <c r="F165" i="25"/>
  <c r="G165" i="25"/>
  <c r="H165" i="25"/>
  <c r="I165" i="25"/>
  <c r="J165" i="25"/>
  <c r="K165" i="25"/>
  <c r="M165" i="25"/>
  <c r="N165" i="25"/>
  <c r="O165" i="25"/>
  <c r="P165" i="25"/>
  <c r="Q165" i="25"/>
  <c r="R165" i="25"/>
  <c r="S165" i="25"/>
  <c r="T165" i="25"/>
  <c r="U165" i="25"/>
  <c r="B166" i="25"/>
  <c r="L166" i="25"/>
  <c r="C166" i="25"/>
  <c r="D166" i="25"/>
  <c r="E166" i="25"/>
  <c r="F166" i="25"/>
  <c r="G166" i="25"/>
  <c r="H166" i="25"/>
  <c r="I166" i="25"/>
  <c r="J166" i="25"/>
  <c r="K166" i="25"/>
  <c r="M166" i="25"/>
  <c r="N166" i="25"/>
  <c r="O166" i="25"/>
  <c r="P166" i="25"/>
  <c r="Q166" i="25"/>
  <c r="R166" i="25"/>
  <c r="S166" i="25"/>
  <c r="T166" i="25"/>
  <c r="U166" i="25"/>
  <c r="B167" i="25"/>
  <c r="L167" i="25"/>
  <c r="C167" i="25"/>
  <c r="D167" i="25"/>
  <c r="E167" i="25"/>
  <c r="F167" i="25"/>
  <c r="G167" i="25"/>
  <c r="H167" i="25"/>
  <c r="I167" i="25"/>
  <c r="J167" i="25"/>
  <c r="K167" i="25"/>
  <c r="M167" i="25"/>
  <c r="N167" i="25"/>
  <c r="O167" i="25"/>
  <c r="P167" i="25"/>
  <c r="Q167" i="25"/>
  <c r="R167" i="25"/>
  <c r="S167" i="25"/>
  <c r="T167" i="25"/>
  <c r="U167" i="25"/>
  <c r="B168" i="25"/>
  <c r="L168" i="25"/>
  <c r="C168" i="25"/>
  <c r="D168" i="25"/>
  <c r="E168" i="25"/>
  <c r="F168" i="25"/>
  <c r="G168" i="25"/>
  <c r="H168" i="25"/>
  <c r="I168" i="25"/>
  <c r="J168" i="25"/>
  <c r="K168" i="25"/>
  <c r="M168" i="25"/>
  <c r="N168" i="25"/>
  <c r="O168" i="25"/>
  <c r="P168" i="25"/>
  <c r="Q168" i="25"/>
  <c r="R168" i="25"/>
  <c r="S168" i="25"/>
  <c r="T168" i="25"/>
  <c r="U168" i="25"/>
  <c r="B169" i="25"/>
  <c r="L169" i="25"/>
  <c r="C169" i="25"/>
  <c r="D169" i="25"/>
  <c r="E169" i="25"/>
  <c r="F169" i="25"/>
  <c r="G169" i="25"/>
  <c r="H169" i="25"/>
  <c r="I169" i="25"/>
  <c r="J169" i="25"/>
  <c r="K169" i="25"/>
  <c r="M169" i="25"/>
  <c r="N169" i="25"/>
  <c r="O169" i="25"/>
  <c r="P169" i="25"/>
  <c r="Q169" i="25"/>
  <c r="R169" i="25"/>
  <c r="S169" i="25"/>
  <c r="T169" i="25"/>
  <c r="U169" i="25"/>
  <c r="B170" i="25"/>
  <c r="L170" i="25"/>
  <c r="C170" i="25"/>
  <c r="D170" i="25"/>
  <c r="E170" i="25"/>
  <c r="F170" i="25"/>
  <c r="G170" i="25"/>
  <c r="H170" i="25"/>
  <c r="I170" i="25"/>
  <c r="J170" i="25"/>
  <c r="K170" i="25"/>
  <c r="M170" i="25"/>
  <c r="N170" i="25"/>
  <c r="O170" i="25"/>
  <c r="P170" i="25"/>
  <c r="Q170" i="25"/>
  <c r="R170" i="25"/>
  <c r="S170" i="25"/>
  <c r="T170" i="25"/>
  <c r="U170" i="25"/>
  <c r="B171" i="25"/>
  <c r="L171" i="25"/>
  <c r="C171" i="25"/>
  <c r="D171" i="25"/>
  <c r="E171" i="25"/>
  <c r="F171" i="25"/>
  <c r="G171" i="25"/>
  <c r="H171" i="25"/>
  <c r="I171" i="25"/>
  <c r="J171" i="25"/>
  <c r="K171" i="25"/>
  <c r="M171" i="25"/>
  <c r="N171" i="25"/>
  <c r="O171" i="25"/>
  <c r="P171" i="25"/>
  <c r="Q171" i="25"/>
  <c r="R171" i="25"/>
  <c r="S171" i="25"/>
  <c r="T171" i="25"/>
  <c r="U171" i="25"/>
  <c r="B172" i="25"/>
  <c r="L172" i="25"/>
  <c r="C172" i="25"/>
  <c r="D172" i="25"/>
  <c r="E172" i="25"/>
  <c r="F172" i="25"/>
  <c r="G172" i="25"/>
  <c r="H172" i="25"/>
  <c r="I172" i="25"/>
  <c r="J172" i="25"/>
  <c r="K172" i="25"/>
  <c r="M172" i="25"/>
  <c r="N172" i="25"/>
  <c r="O172" i="25"/>
  <c r="P172" i="25"/>
  <c r="Q172" i="25"/>
  <c r="R172" i="25"/>
  <c r="S172" i="25"/>
  <c r="T172" i="25"/>
  <c r="U172" i="25"/>
  <c r="B173" i="25"/>
  <c r="L173" i="25"/>
  <c r="C173" i="25"/>
  <c r="D173" i="25"/>
  <c r="E173" i="25"/>
  <c r="F173" i="25"/>
  <c r="G173" i="25"/>
  <c r="H173" i="25"/>
  <c r="I173" i="25"/>
  <c r="J173" i="25"/>
  <c r="K173" i="25"/>
  <c r="M173" i="25"/>
  <c r="N173" i="25"/>
  <c r="O173" i="25"/>
  <c r="P173" i="25"/>
  <c r="Q173" i="25"/>
  <c r="R173" i="25"/>
  <c r="S173" i="25"/>
  <c r="T173" i="25"/>
  <c r="U173" i="25"/>
  <c r="B174" i="25"/>
  <c r="L174" i="25"/>
  <c r="C174" i="25"/>
  <c r="D174" i="25"/>
  <c r="E174" i="25"/>
  <c r="F174" i="25"/>
  <c r="G174" i="25"/>
  <c r="H174" i="25"/>
  <c r="I174" i="25"/>
  <c r="J174" i="25"/>
  <c r="K174" i="25"/>
  <c r="M174" i="25"/>
  <c r="N174" i="25"/>
  <c r="O174" i="25"/>
  <c r="P174" i="25"/>
  <c r="Q174" i="25"/>
  <c r="R174" i="25"/>
  <c r="S174" i="25"/>
  <c r="T174" i="25"/>
  <c r="U174" i="25"/>
  <c r="B175" i="25"/>
  <c r="L175" i="25"/>
  <c r="C175" i="25"/>
  <c r="D175" i="25"/>
  <c r="E175" i="25"/>
  <c r="F175" i="25"/>
  <c r="G175" i="25"/>
  <c r="H175" i="25"/>
  <c r="I175" i="25"/>
  <c r="J175" i="25"/>
  <c r="K175" i="25"/>
  <c r="M175" i="25"/>
  <c r="N175" i="25"/>
  <c r="O175" i="25"/>
  <c r="P175" i="25"/>
  <c r="Q175" i="25"/>
  <c r="R175" i="25"/>
  <c r="S175" i="25"/>
  <c r="T175" i="25"/>
  <c r="U175" i="25"/>
  <c r="B176" i="25"/>
  <c r="L176" i="25"/>
  <c r="C176" i="25"/>
  <c r="D176" i="25"/>
  <c r="E176" i="25"/>
  <c r="F176" i="25"/>
  <c r="G176" i="25"/>
  <c r="H176" i="25"/>
  <c r="I176" i="25"/>
  <c r="J176" i="25"/>
  <c r="K176" i="25"/>
  <c r="M176" i="25"/>
  <c r="N176" i="25"/>
  <c r="O176" i="25"/>
  <c r="P176" i="25"/>
  <c r="Q176" i="25"/>
  <c r="R176" i="25"/>
  <c r="S176" i="25"/>
  <c r="T176" i="25"/>
  <c r="U176" i="25"/>
  <c r="B177" i="25"/>
  <c r="L177" i="25"/>
  <c r="C177" i="25"/>
  <c r="D177" i="25"/>
  <c r="E177" i="25"/>
  <c r="F177" i="25"/>
  <c r="G177" i="25"/>
  <c r="H177" i="25"/>
  <c r="I177" i="25"/>
  <c r="J177" i="25"/>
  <c r="K177" i="25"/>
  <c r="M177" i="25"/>
  <c r="N177" i="25"/>
  <c r="O177" i="25"/>
  <c r="P177" i="25"/>
  <c r="Q177" i="25"/>
  <c r="R177" i="25"/>
  <c r="S177" i="25"/>
  <c r="T177" i="25"/>
  <c r="U177" i="25"/>
  <c r="B3" i="22"/>
  <c r="L3" i="22"/>
  <c r="C3" i="22"/>
  <c r="D3" i="22"/>
  <c r="E3" i="22"/>
  <c r="F3" i="22"/>
  <c r="G3" i="22"/>
  <c r="H3" i="22"/>
  <c r="I3" i="22"/>
  <c r="J3" i="22"/>
  <c r="K3" i="22"/>
  <c r="M3" i="22"/>
  <c r="N3" i="22"/>
  <c r="O3" i="22"/>
  <c r="P3" i="22"/>
  <c r="Q3" i="22"/>
  <c r="R3" i="22"/>
  <c r="S3" i="22"/>
  <c r="T3" i="22"/>
  <c r="U3" i="22"/>
  <c r="B4" i="22"/>
  <c r="L4" i="22"/>
  <c r="C4" i="22"/>
  <c r="D4" i="22"/>
  <c r="E4" i="22"/>
  <c r="F4" i="22"/>
  <c r="G4" i="22"/>
  <c r="H4" i="22"/>
  <c r="I4" i="22"/>
  <c r="J4" i="22"/>
  <c r="K4" i="22"/>
  <c r="M4" i="22"/>
  <c r="N4" i="22"/>
  <c r="O4" i="22"/>
  <c r="P4" i="22"/>
  <c r="Q4" i="22"/>
  <c r="R4" i="22"/>
  <c r="S4" i="22"/>
  <c r="T4" i="22"/>
  <c r="U4" i="22"/>
  <c r="B5" i="22"/>
  <c r="L5" i="22"/>
  <c r="C5" i="22"/>
  <c r="D5" i="22"/>
  <c r="E5" i="22"/>
  <c r="F5" i="22"/>
  <c r="G5" i="22"/>
  <c r="H5" i="22"/>
  <c r="I5" i="22"/>
  <c r="J5" i="22"/>
  <c r="K5" i="22"/>
  <c r="M5" i="22"/>
  <c r="N5" i="22"/>
  <c r="O5" i="22"/>
  <c r="P5" i="22"/>
  <c r="Q5" i="22"/>
  <c r="R5" i="22"/>
  <c r="S5" i="22"/>
  <c r="T5" i="22"/>
  <c r="U5" i="22"/>
  <c r="B6" i="22"/>
  <c r="L6" i="22"/>
  <c r="C6" i="22"/>
  <c r="D6" i="22"/>
  <c r="E6" i="22"/>
  <c r="F6" i="22"/>
  <c r="G6" i="22"/>
  <c r="H6" i="22"/>
  <c r="I6" i="22"/>
  <c r="J6" i="22"/>
  <c r="K6" i="22"/>
  <c r="M6" i="22"/>
  <c r="N6" i="22"/>
  <c r="O6" i="22"/>
  <c r="P6" i="22"/>
  <c r="Q6" i="22"/>
  <c r="R6" i="22"/>
  <c r="S6" i="22"/>
  <c r="T6" i="22"/>
  <c r="U6" i="22"/>
  <c r="B7" i="22"/>
  <c r="L7" i="22"/>
  <c r="C7" i="22"/>
  <c r="D7" i="22"/>
  <c r="E7" i="22"/>
  <c r="F7" i="22"/>
  <c r="G7" i="22"/>
  <c r="H7" i="22"/>
  <c r="I7" i="22"/>
  <c r="J7" i="22"/>
  <c r="K7" i="22"/>
  <c r="M7" i="22"/>
  <c r="N7" i="22"/>
  <c r="O7" i="22"/>
  <c r="P7" i="22"/>
  <c r="Q7" i="22"/>
  <c r="R7" i="22"/>
  <c r="S7" i="22"/>
  <c r="T7" i="22"/>
  <c r="U7" i="22"/>
  <c r="B8" i="22"/>
  <c r="L8" i="22"/>
  <c r="C8" i="22"/>
  <c r="D8" i="22"/>
  <c r="E8" i="22"/>
  <c r="F8" i="22"/>
  <c r="G8" i="22"/>
  <c r="H8" i="22"/>
  <c r="I8" i="22"/>
  <c r="J8" i="22"/>
  <c r="K8" i="22"/>
  <c r="M8" i="22"/>
  <c r="N8" i="22"/>
  <c r="O8" i="22"/>
  <c r="P8" i="22"/>
  <c r="Q8" i="22"/>
  <c r="R8" i="22"/>
  <c r="S8" i="22"/>
  <c r="T8" i="22"/>
  <c r="U8" i="22"/>
  <c r="B9" i="22"/>
  <c r="L9" i="22"/>
  <c r="C9" i="22"/>
  <c r="D9" i="22"/>
  <c r="E9" i="22"/>
  <c r="F9" i="22"/>
  <c r="G9" i="22"/>
  <c r="H9" i="22"/>
  <c r="I9" i="22"/>
  <c r="J9" i="22"/>
  <c r="K9" i="22"/>
  <c r="M9" i="22"/>
  <c r="N9" i="22"/>
  <c r="O9" i="22"/>
  <c r="P9" i="22"/>
  <c r="Q9" i="22"/>
  <c r="R9" i="22"/>
  <c r="S9" i="22"/>
  <c r="T9" i="22"/>
  <c r="U9" i="22"/>
  <c r="B10" i="22"/>
  <c r="L10" i="22"/>
  <c r="C10" i="22"/>
  <c r="D10" i="22"/>
  <c r="E10" i="22"/>
  <c r="F10" i="22"/>
  <c r="G10" i="22"/>
  <c r="H10" i="22"/>
  <c r="I10" i="22"/>
  <c r="J10" i="22"/>
  <c r="K10" i="22"/>
  <c r="M10" i="22"/>
  <c r="N10" i="22"/>
  <c r="O10" i="22"/>
  <c r="P10" i="22"/>
  <c r="Q10" i="22"/>
  <c r="R10" i="22"/>
  <c r="S10" i="22"/>
  <c r="T10" i="22"/>
  <c r="U10" i="22"/>
  <c r="B11" i="22"/>
  <c r="L11" i="22"/>
  <c r="C11" i="22"/>
  <c r="D11" i="22"/>
  <c r="E11" i="22"/>
  <c r="F11" i="22"/>
  <c r="G11" i="22"/>
  <c r="H11" i="22"/>
  <c r="I11" i="22"/>
  <c r="J11" i="22"/>
  <c r="K11" i="22"/>
  <c r="M11" i="22"/>
  <c r="N11" i="22"/>
  <c r="O11" i="22"/>
  <c r="P11" i="22"/>
  <c r="Q11" i="22"/>
  <c r="R11" i="22"/>
  <c r="S11" i="22"/>
  <c r="T11" i="22"/>
  <c r="U11" i="22"/>
  <c r="B12" i="22"/>
  <c r="L12" i="22"/>
  <c r="C12" i="22"/>
  <c r="D12" i="22"/>
  <c r="E12" i="22"/>
  <c r="F12" i="22"/>
  <c r="G12" i="22"/>
  <c r="H12" i="22"/>
  <c r="I12" i="22"/>
  <c r="J12" i="22"/>
  <c r="K12" i="22"/>
  <c r="M12" i="22"/>
  <c r="N12" i="22"/>
  <c r="O12" i="22"/>
  <c r="P12" i="22"/>
  <c r="Q12" i="22"/>
  <c r="R12" i="22"/>
  <c r="S12" i="22"/>
  <c r="T12" i="22"/>
  <c r="U12" i="22"/>
  <c r="B13" i="22"/>
  <c r="L13" i="22"/>
  <c r="C13" i="22"/>
  <c r="D13" i="22"/>
  <c r="E13" i="22"/>
  <c r="F13" i="22"/>
  <c r="G13" i="22"/>
  <c r="H13" i="22"/>
  <c r="I13" i="22"/>
  <c r="J13" i="22"/>
  <c r="K13" i="22"/>
  <c r="M13" i="22"/>
  <c r="N13" i="22"/>
  <c r="O13" i="22"/>
  <c r="P13" i="22"/>
  <c r="Q13" i="22"/>
  <c r="R13" i="22"/>
  <c r="S13" i="22"/>
  <c r="T13" i="22"/>
  <c r="U13" i="22"/>
  <c r="B14" i="22"/>
  <c r="L14" i="22"/>
  <c r="C14" i="22"/>
  <c r="D14" i="22"/>
  <c r="E14" i="22"/>
  <c r="F14" i="22"/>
  <c r="G14" i="22"/>
  <c r="H14" i="22"/>
  <c r="I14" i="22"/>
  <c r="J14" i="22"/>
  <c r="K14" i="22"/>
  <c r="M14" i="22"/>
  <c r="N14" i="22"/>
  <c r="O14" i="22"/>
  <c r="P14" i="22"/>
  <c r="Q14" i="22"/>
  <c r="R14" i="22"/>
  <c r="S14" i="22"/>
  <c r="T14" i="22"/>
  <c r="U14" i="22"/>
  <c r="B15" i="22"/>
  <c r="L15" i="22"/>
  <c r="C15" i="22"/>
  <c r="D15" i="22"/>
  <c r="E15" i="22"/>
  <c r="F15" i="22"/>
  <c r="G15" i="22"/>
  <c r="H15" i="22"/>
  <c r="I15" i="22"/>
  <c r="J15" i="22"/>
  <c r="K15" i="22"/>
  <c r="M15" i="22"/>
  <c r="N15" i="22"/>
  <c r="O15" i="22"/>
  <c r="P15" i="22"/>
  <c r="Q15" i="22"/>
  <c r="R15" i="22"/>
  <c r="S15" i="22"/>
  <c r="T15" i="22"/>
  <c r="U15" i="22"/>
  <c r="B16" i="22"/>
  <c r="L16" i="22"/>
  <c r="C16" i="22"/>
  <c r="D16" i="22"/>
  <c r="E16" i="22"/>
  <c r="F16" i="22"/>
  <c r="G16" i="22"/>
  <c r="H16" i="22"/>
  <c r="I16" i="22"/>
  <c r="J16" i="22"/>
  <c r="K16" i="22"/>
  <c r="M16" i="22"/>
  <c r="N16" i="22"/>
  <c r="O16" i="22"/>
  <c r="P16" i="22"/>
  <c r="Q16" i="22"/>
  <c r="R16" i="22"/>
  <c r="S16" i="22"/>
  <c r="T16" i="22"/>
  <c r="U16" i="22"/>
  <c r="B17" i="22"/>
  <c r="L17" i="22"/>
  <c r="C17" i="22"/>
  <c r="D17" i="22"/>
  <c r="E17" i="22"/>
  <c r="F17" i="22"/>
  <c r="G17" i="22"/>
  <c r="H17" i="22"/>
  <c r="I17" i="22"/>
  <c r="J17" i="22"/>
  <c r="K17" i="22"/>
  <c r="M17" i="22"/>
  <c r="N17" i="22"/>
  <c r="O17" i="22"/>
  <c r="P17" i="22"/>
  <c r="Q17" i="22"/>
  <c r="R17" i="22"/>
  <c r="S17" i="22"/>
  <c r="T17" i="22"/>
  <c r="U17" i="22"/>
  <c r="B18" i="22"/>
  <c r="L18" i="22"/>
  <c r="C18" i="22"/>
  <c r="D18" i="22"/>
  <c r="E18" i="22"/>
  <c r="F18" i="22"/>
  <c r="G18" i="22"/>
  <c r="H18" i="22"/>
  <c r="I18" i="22"/>
  <c r="J18" i="22"/>
  <c r="K18" i="22"/>
  <c r="M18" i="22"/>
  <c r="N18" i="22"/>
  <c r="O18" i="22"/>
  <c r="P18" i="22"/>
  <c r="Q18" i="22"/>
  <c r="R18" i="22"/>
  <c r="S18" i="22"/>
  <c r="T18" i="22"/>
  <c r="U18" i="22"/>
  <c r="B19" i="22"/>
  <c r="L19" i="22"/>
  <c r="C19" i="22"/>
  <c r="D19" i="22"/>
  <c r="E19" i="22"/>
  <c r="F19" i="22"/>
  <c r="G19" i="22"/>
  <c r="H19" i="22"/>
  <c r="I19" i="22"/>
  <c r="J19" i="22"/>
  <c r="K19" i="22"/>
  <c r="M19" i="22"/>
  <c r="N19" i="22"/>
  <c r="O19" i="22"/>
  <c r="P19" i="22"/>
  <c r="Q19" i="22"/>
  <c r="R19" i="22"/>
  <c r="S19" i="22"/>
  <c r="T19" i="22"/>
  <c r="U19" i="22"/>
  <c r="B20" i="22"/>
  <c r="L20" i="22"/>
  <c r="C20" i="22"/>
  <c r="D20" i="22"/>
  <c r="E20" i="22"/>
  <c r="F20" i="22"/>
  <c r="G20" i="22"/>
  <c r="H20" i="22"/>
  <c r="I20" i="22"/>
  <c r="J20" i="22"/>
  <c r="K20" i="22"/>
  <c r="M20" i="22"/>
  <c r="N20" i="22"/>
  <c r="O20" i="22"/>
  <c r="P20" i="22"/>
  <c r="Q20" i="22"/>
  <c r="R20" i="22"/>
  <c r="S20" i="22"/>
  <c r="T20" i="22"/>
  <c r="U20" i="22"/>
  <c r="B21" i="22"/>
  <c r="L21" i="22"/>
  <c r="C21" i="22"/>
  <c r="D21" i="22"/>
  <c r="E21" i="22"/>
  <c r="F21" i="22"/>
  <c r="G21" i="22"/>
  <c r="H21" i="22"/>
  <c r="I21" i="22"/>
  <c r="J21" i="22"/>
  <c r="K21" i="22"/>
  <c r="M21" i="22"/>
  <c r="N21" i="22"/>
  <c r="O21" i="22"/>
  <c r="P21" i="22"/>
  <c r="Q21" i="22"/>
  <c r="R21" i="22"/>
  <c r="S21" i="22"/>
  <c r="T21" i="22"/>
  <c r="U21" i="22"/>
  <c r="B22" i="22"/>
  <c r="L22" i="22"/>
  <c r="C22" i="22"/>
  <c r="D22" i="22"/>
  <c r="E22" i="22"/>
  <c r="F22" i="22"/>
  <c r="G22" i="22"/>
  <c r="H22" i="22"/>
  <c r="I22" i="22"/>
  <c r="J22" i="22"/>
  <c r="K22" i="22"/>
  <c r="M22" i="22"/>
  <c r="N22" i="22"/>
  <c r="O22" i="22"/>
  <c r="P22" i="22"/>
  <c r="Q22" i="22"/>
  <c r="R22" i="22"/>
  <c r="S22" i="22"/>
  <c r="T22" i="22"/>
  <c r="U22" i="22"/>
  <c r="B23" i="22"/>
  <c r="L23" i="22"/>
  <c r="C23" i="22"/>
  <c r="D23" i="22"/>
  <c r="E23" i="22"/>
  <c r="F23" i="22"/>
  <c r="G23" i="22"/>
  <c r="H23" i="22"/>
  <c r="I23" i="22"/>
  <c r="J23" i="22"/>
  <c r="K23" i="22"/>
  <c r="M23" i="22"/>
  <c r="N23" i="22"/>
  <c r="O23" i="22"/>
  <c r="P23" i="22"/>
  <c r="Q23" i="22"/>
  <c r="R23" i="22"/>
  <c r="S23" i="22"/>
  <c r="T23" i="22"/>
  <c r="U23" i="22"/>
  <c r="B24" i="22"/>
  <c r="L24" i="22"/>
  <c r="C24" i="22"/>
  <c r="D24" i="22"/>
  <c r="E24" i="22"/>
  <c r="F24" i="22"/>
  <c r="G24" i="22"/>
  <c r="H24" i="22"/>
  <c r="I24" i="22"/>
  <c r="J24" i="22"/>
  <c r="K24" i="22"/>
  <c r="M24" i="22"/>
  <c r="N24" i="22"/>
  <c r="O24" i="22"/>
  <c r="P24" i="22"/>
  <c r="Q24" i="22"/>
  <c r="R24" i="22"/>
  <c r="S24" i="22"/>
  <c r="T24" i="22"/>
  <c r="U24" i="22"/>
  <c r="B25" i="22"/>
  <c r="L25" i="22"/>
  <c r="C25" i="22"/>
  <c r="D25" i="22"/>
  <c r="E25" i="22"/>
  <c r="F25" i="22"/>
  <c r="G25" i="22"/>
  <c r="H25" i="22"/>
  <c r="I25" i="22"/>
  <c r="J25" i="22"/>
  <c r="K25" i="22"/>
  <c r="M25" i="22"/>
  <c r="N25" i="22"/>
  <c r="O25" i="22"/>
  <c r="P25" i="22"/>
  <c r="Q25" i="22"/>
  <c r="R25" i="22"/>
  <c r="S25" i="22"/>
  <c r="T25" i="22"/>
  <c r="U25" i="22"/>
  <c r="B26" i="22"/>
  <c r="L26" i="22"/>
  <c r="C26" i="22"/>
  <c r="D26" i="22"/>
  <c r="E26" i="22"/>
  <c r="F26" i="22"/>
  <c r="G26" i="22"/>
  <c r="H26" i="22"/>
  <c r="I26" i="22"/>
  <c r="J26" i="22"/>
  <c r="K26" i="22"/>
  <c r="M26" i="22"/>
  <c r="N26" i="22"/>
  <c r="O26" i="22"/>
  <c r="P26" i="22"/>
  <c r="Q26" i="22"/>
  <c r="R26" i="22"/>
  <c r="S26" i="22"/>
  <c r="T26" i="22"/>
  <c r="U26" i="22"/>
  <c r="B27" i="22"/>
  <c r="L27" i="22"/>
  <c r="C27" i="22"/>
  <c r="D27" i="22"/>
  <c r="E27" i="22"/>
  <c r="F27" i="22"/>
  <c r="G27" i="22"/>
  <c r="H27" i="22"/>
  <c r="I27" i="22"/>
  <c r="J27" i="22"/>
  <c r="K27" i="22"/>
  <c r="M27" i="22"/>
  <c r="N27" i="22"/>
  <c r="O27" i="22"/>
  <c r="P27" i="22"/>
  <c r="Q27" i="22"/>
  <c r="R27" i="22"/>
  <c r="S27" i="22"/>
  <c r="T27" i="22"/>
  <c r="U27" i="22"/>
  <c r="B28" i="22"/>
  <c r="L28" i="22"/>
  <c r="C28" i="22"/>
  <c r="D28" i="22"/>
  <c r="E28" i="22"/>
  <c r="F28" i="22"/>
  <c r="G28" i="22"/>
  <c r="H28" i="22"/>
  <c r="I28" i="22"/>
  <c r="J28" i="22"/>
  <c r="K28" i="22"/>
  <c r="M28" i="22"/>
  <c r="N28" i="22"/>
  <c r="O28" i="22"/>
  <c r="P28" i="22"/>
  <c r="Q28" i="22"/>
  <c r="R28" i="22"/>
  <c r="S28" i="22"/>
  <c r="T28" i="22"/>
  <c r="U28" i="22"/>
  <c r="B29" i="22"/>
  <c r="L29" i="22"/>
  <c r="C29" i="22"/>
  <c r="D29" i="22"/>
  <c r="E29" i="22"/>
  <c r="F29" i="22"/>
  <c r="G29" i="22"/>
  <c r="H29" i="22"/>
  <c r="I29" i="22"/>
  <c r="J29" i="22"/>
  <c r="K29" i="22"/>
  <c r="M29" i="22"/>
  <c r="N29" i="22"/>
  <c r="O29" i="22"/>
  <c r="P29" i="22"/>
  <c r="Q29" i="22"/>
  <c r="R29" i="22"/>
  <c r="S29" i="22"/>
  <c r="T29" i="22"/>
  <c r="U29" i="22"/>
  <c r="B30" i="22"/>
  <c r="L30" i="22"/>
  <c r="C30" i="22"/>
  <c r="D30" i="22"/>
  <c r="E30" i="22"/>
  <c r="F30" i="22"/>
  <c r="G30" i="22"/>
  <c r="H30" i="22"/>
  <c r="I30" i="22"/>
  <c r="J30" i="22"/>
  <c r="K30" i="22"/>
  <c r="M30" i="22"/>
  <c r="N30" i="22"/>
  <c r="O30" i="22"/>
  <c r="P30" i="22"/>
  <c r="Q30" i="22"/>
  <c r="R30" i="22"/>
  <c r="S30" i="22"/>
  <c r="T30" i="22"/>
  <c r="U30" i="22"/>
  <c r="B31" i="22"/>
  <c r="L31" i="22"/>
  <c r="C31" i="22"/>
  <c r="D31" i="22"/>
  <c r="E31" i="22"/>
  <c r="F31" i="22"/>
  <c r="G31" i="22"/>
  <c r="H31" i="22"/>
  <c r="I31" i="22"/>
  <c r="J31" i="22"/>
  <c r="K31" i="22"/>
  <c r="M31" i="22"/>
  <c r="N31" i="22"/>
  <c r="O31" i="22"/>
  <c r="P31" i="22"/>
  <c r="Q31" i="22"/>
  <c r="R31" i="22"/>
  <c r="S31" i="22"/>
  <c r="T31" i="22"/>
  <c r="U31" i="22"/>
  <c r="B32" i="22"/>
  <c r="L32" i="22"/>
  <c r="C32" i="22"/>
  <c r="D32" i="22"/>
  <c r="E32" i="22"/>
  <c r="F32" i="22"/>
  <c r="G32" i="22"/>
  <c r="H32" i="22"/>
  <c r="I32" i="22"/>
  <c r="J32" i="22"/>
  <c r="K32" i="22"/>
  <c r="M32" i="22"/>
  <c r="N32" i="22"/>
  <c r="O32" i="22"/>
  <c r="P32" i="22"/>
  <c r="Q32" i="22"/>
  <c r="R32" i="22"/>
  <c r="S32" i="22"/>
  <c r="T32" i="22"/>
  <c r="U32" i="22"/>
  <c r="B33" i="22"/>
  <c r="L33" i="22"/>
  <c r="C33" i="22"/>
  <c r="D33" i="22"/>
  <c r="E33" i="22"/>
  <c r="F33" i="22"/>
  <c r="G33" i="22"/>
  <c r="H33" i="22"/>
  <c r="I33" i="22"/>
  <c r="J33" i="22"/>
  <c r="K33" i="22"/>
  <c r="M33" i="22"/>
  <c r="N33" i="22"/>
  <c r="O33" i="22"/>
  <c r="P33" i="22"/>
  <c r="Q33" i="22"/>
  <c r="R33" i="22"/>
  <c r="S33" i="22"/>
  <c r="T33" i="22"/>
  <c r="U33" i="22"/>
  <c r="B34" i="22"/>
  <c r="L34" i="22"/>
  <c r="C34" i="22"/>
  <c r="D34" i="22"/>
  <c r="E34" i="22"/>
  <c r="F34" i="22"/>
  <c r="G34" i="22"/>
  <c r="H34" i="22"/>
  <c r="I34" i="22"/>
  <c r="J34" i="22"/>
  <c r="K34" i="22"/>
  <c r="M34" i="22"/>
  <c r="N34" i="22"/>
  <c r="O34" i="22"/>
  <c r="P34" i="22"/>
  <c r="Q34" i="22"/>
  <c r="R34" i="22"/>
  <c r="S34" i="22"/>
  <c r="T34" i="22"/>
  <c r="U34" i="22"/>
  <c r="B35" i="22"/>
  <c r="L35" i="22"/>
  <c r="C35" i="22"/>
  <c r="D35" i="22"/>
  <c r="E35" i="22"/>
  <c r="F35" i="22"/>
  <c r="G35" i="22"/>
  <c r="H35" i="22"/>
  <c r="I35" i="22"/>
  <c r="J35" i="22"/>
  <c r="K35" i="22"/>
  <c r="M35" i="22"/>
  <c r="N35" i="22"/>
  <c r="O35" i="22"/>
  <c r="P35" i="22"/>
  <c r="Q35" i="22"/>
  <c r="R35" i="22"/>
  <c r="S35" i="22"/>
  <c r="T35" i="22"/>
  <c r="U35" i="22"/>
  <c r="B36" i="22"/>
  <c r="L36" i="22"/>
  <c r="C36" i="22"/>
  <c r="D36" i="22"/>
  <c r="E36" i="22"/>
  <c r="F36" i="22"/>
  <c r="G36" i="22"/>
  <c r="H36" i="22"/>
  <c r="I36" i="22"/>
  <c r="J36" i="22"/>
  <c r="K36" i="22"/>
  <c r="M36" i="22"/>
  <c r="N36" i="22"/>
  <c r="O36" i="22"/>
  <c r="P36" i="22"/>
  <c r="Q36" i="22"/>
  <c r="R36" i="22"/>
  <c r="S36" i="22"/>
  <c r="T36" i="22"/>
  <c r="U36" i="22"/>
  <c r="B37" i="22"/>
  <c r="L37" i="22"/>
  <c r="C37" i="22"/>
  <c r="D37" i="22"/>
  <c r="E37" i="22"/>
  <c r="F37" i="22"/>
  <c r="G37" i="22"/>
  <c r="H37" i="22"/>
  <c r="I37" i="22"/>
  <c r="J37" i="22"/>
  <c r="K37" i="22"/>
  <c r="M37" i="22"/>
  <c r="N37" i="22"/>
  <c r="O37" i="22"/>
  <c r="P37" i="22"/>
  <c r="Q37" i="22"/>
  <c r="R37" i="22"/>
  <c r="S37" i="22"/>
  <c r="T37" i="22"/>
  <c r="U37" i="22"/>
  <c r="B38" i="22"/>
  <c r="L38" i="22"/>
  <c r="C38" i="22"/>
  <c r="D38" i="22"/>
  <c r="E38" i="22"/>
  <c r="F38" i="22"/>
  <c r="G38" i="22"/>
  <c r="H38" i="22"/>
  <c r="I38" i="22"/>
  <c r="J38" i="22"/>
  <c r="K38" i="22"/>
  <c r="M38" i="22"/>
  <c r="N38" i="22"/>
  <c r="O38" i="22"/>
  <c r="P38" i="22"/>
  <c r="Q38" i="22"/>
  <c r="R38" i="22"/>
  <c r="S38" i="22"/>
  <c r="T38" i="22"/>
  <c r="U38" i="22"/>
  <c r="B39" i="22"/>
  <c r="L39" i="22"/>
  <c r="C39" i="22"/>
  <c r="D39" i="22"/>
  <c r="E39" i="22"/>
  <c r="F39" i="22"/>
  <c r="G39" i="22"/>
  <c r="H39" i="22"/>
  <c r="I39" i="22"/>
  <c r="J39" i="22"/>
  <c r="K39" i="22"/>
  <c r="M39" i="22"/>
  <c r="N39" i="22"/>
  <c r="O39" i="22"/>
  <c r="P39" i="22"/>
  <c r="Q39" i="22"/>
  <c r="R39" i="22"/>
  <c r="S39" i="22"/>
  <c r="T39" i="22"/>
  <c r="U39" i="22"/>
  <c r="B40" i="22"/>
  <c r="L40" i="22"/>
  <c r="C40" i="22"/>
  <c r="D40" i="22"/>
  <c r="E40" i="22"/>
  <c r="F40" i="22"/>
  <c r="G40" i="22"/>
  <c r="H40" i="22"/>
  <c r="I40" i="22"/>
  <c r="J40" i="22"/>
  <c r="K40" i="22"/>
  <c r="M40" i="22"/>
  <c r="N40" i="22"/>
  <c r="O40" i="22"/>
  <c r="P40" i="22"/>
  <c r="Q40" i="22"/>
  <c r="R40" i="22"/>
  <c r="S40" i="22"/>
  <c r="T40" i="22"/>
  <c r="U40" i="22"/>
  <c r="B41" i="22"/>
  <c r="L41" i="22"/>
  <c r="C41" i="22"/>
  <c r="D41" i="22"/>
  <c r="E41" i="22"/>
  <c r="F41" i="22"/>
  <c r="G41" i="22"/>
  <c r="H41" i="22"/>
  <c r="I41" i="22"/>
  <c r="J41" i="22"/>
  <c r="K41" i="22"/>
  <c r="M41" i="22"/>
  <c r="N41" i="22"/>
  <c r="O41" i="22"/>
  <c r="P41" i="22"/>
  <c r="Q41" i="22"/>
  <c r="R41" i="22"/>
  <c r="S41" i="22"/>
  <c r="T41" i="22"/>
  <c r="U41" i="22"/>
  <c r="B42" i="22"/>
  <c r="L42" i="22"/>
  <c r="C42" i="22"/>
  <c r="D42" i="22"/>
  <c r="E42" i="22"/>
  <c r="F42" i="22"/>
  <c r="G42" i="22"/>
  <c r="H42" i="22"/>
  <c r="I42" i="22"/>
  <c r="J42" i="22"/>
  <c r="K42" i="22"/>
  <c r="M42" i="22"/>
  <c r="N42" i="22"/>
  <c r="O42" i="22"/>
  <c r="P42" i="22"/>
  <c r="Q42" i="22"/>
  <c r="R42" i="22"/>
  <c r="S42" i="22"/>
  <c r="T42" i="22"/>
  <c r="U42" i="22"/>
  <c r="B43" i="22"/>
  <c r="L43" i="22"/>
  <c r="C43" i="22"/>
  <c r="D43" i="22"/>
  <c r="E43" i="22"/>
  <c r="F43" i="22"/>
  <c r="G43" i="22"/>
  <c r="H43" i="22"/>
  <c r="I43" i="22"/>
  <c r="J43" i="22"/>
  <c r="K43" i="22"/>
  <c r="M43" i="22"/>
  <c r="N43" i="22"/>
  <c r="O43" i="22"/>
  <c r="P43" i="22"/>
  <c r="Q43" i="22"/>
  <c r="R43" i="22"/>
  <c r="S43" i="22"/>
  <c r="T43" i="22"/>
  <c r="U43" i="22"/>
  <c r="B44" i="22"/>
  <c r="L44" i="22"/>
  <c r="C44" i="22"/>
  <c r="D44" i="22"/>
  <c r="E44" i="22"/>
  <c r="F44" i="22"/>
  <c r="G44" i="22"/>
  <c r="H44" i="22"/>
  <c r="I44" i="22"/>
  <c r="J44" i="22"/>
  <c r="K44" i="22"/>
  <c r="M44" i="22"/>
  <c r="N44" i="22"/>
  <c r="O44" i="22"/>
  <c r="P44" i="22"/>
  <c r="Q44" i="22"/>
  <c r="R44" i="22"/>
  <c r="S44" i="22"/>
  <c r="T44" i="22"/>
  <c r="U44" i="22"/>
  <c r="B45" i="22"/>
  <c r="L45" i="22"/>
  <c r="C45" i="22"/>
  <c r="D45" i="22"/>
  <c r="E45" i="22"/>
  <c r="F45" i="22"/>
  <c r="G45" i="22"/>
  <c r="H45" i="22"/>
  <c r="I45" i="22"/>
  <c r="J45" i="22"/>
  <c r="K45" i="22"/>
  <c r="M45" i="22"/>
  <c r="N45" i="22"/>
  <c r="O45" i="22"/>
  <c r="P45" i="22"/>
  <c r="Q45" i="22"/>
  <c r="R45" i="22"/>
  <c r="S45" i="22"/>
  <c r="T45" i="22"/>
  <c r="U45" i="22"/>
  <c r="B46" i="22"/>
  <c r="L46" i="22"/>
  <c r="C46" i="22"/>
  <c r="D46" i="22"/>
  <c r="E46" i="22"/>
  <c r="F46" i="22"/>
  <c r="G46" i="22"/>
  <c r="H46" i="22"/>
  <c r="I46" i="22"/>
  <c r="J46" i="22"/>
  <c r="K46" i="22"/>
  <c r="M46" i="22"/>
  <c r="N46" i="22"/>
  <c r="O46" i="22"/>
  <c r="P46" i="22"/>
  <c r="Q46" i="22"/>
  <c r="R46" i="22"/>
  <c r="S46" i="22"/>
  <c r="T46" i="22"/>
  <c r="U46" i="22"/>
  <c r="B47" i="22"/>
  <c r="L47" i="22"/>
  <c r="C47" i="22"/>
  <c r="D47" i="22"/>
  <c r="E47" i="22"/>
  <c r="F47" i="22"/>
  <c r="G47" i="22"/>
  <c r="H47" i="22"/>
  <c r="I47" i="22"/>
  <c r="J47" i="22"/>
  <c r="K47" i="22"/>
  <c r="M47" i="22"/>
  <c r="N47" i="22"/>
  <c r="O47" i="22"/>
  <c r="P47" i="22"/>
  <c r="Q47" i="22"/>
  <c r="R47" i="22"/>
  <c r="S47" i="22"/>
  <c r="T47" i="22"/>
  <c r="U47" i="22"/>
  <c r="B48" i="22"/>
  <c r="L48" i="22"/>
  <c r="C48" i="22"/>
  <c r="D48" i="22"/>
  <c r="E48" i="22"/>
  <c r="F48" i="22"/>
  <c r="G48" i="22"/>
  <c r="H48" i="22"/>
  <c r="I48" i="22"/>
  <c r="J48" i="22"/>
  <c r="K48" i="22"/>
  <c r="M48" i="22"/>
  <c r="N48" i="22"/>
  <c r="O48" i="22"/>
  <c r="P48" i="22"/>
  <c r="Q48" i="22"/>
  <c r="R48" i="22"/>
  <c r="S48" i="22"/>
  <c r="T48" i="22"/>
  <c r="U48" i="22"/>
  <c r="B49" i="22"/>
  <c r="L49" i="22"/>
  <c r="C49" i="22"/>
  <c r="D49" i="22"/>
  <c r="E49" i="22"/>
  <c r="F49" i="22"/>
  <c r="G49" i="22"/>
  <c r="H49" i="22"/>
  <c r="I49" i="22"/>
  <c r="J49" i="22"/>
  <c r="K49" i="22"/>
  <c r="M49" i="22"/>
  <c r="N49" i="22"/>
  <c r="O49" i="22"/>
  <c r="P49" i="22"/>
  <c r="Q49" i="22"/>
  <c r="R49" i="22"/>
  <c r="S49" i="22"/>
  <c r="T49" i="22"/>
  <c r="U49" i="22"/>
  <c r="B50" i="22"/>
  <c r="L50" i="22"/>
  <c r="C50" i="22"/>
  <c r="D50" i="22"/>
  <c r="E50" i="22"/>
  <c r="F50" i="22"/>
  <c r="G50" i="22"/>
  <c r="H50" i="22"/>
  <c r="I50" i="22"/>
  <c r="J50" i="22"/>
  <c r="K50" i="22"/>
  <c r="M50" i="22"/>
  <c r="N50" i="22"/>
  <c r="O50" i="22"/>
  <c r="P50" i="22"/>
  <c r="Q50" i="22"/>
  <c r="R50" i="22"/>
  <c r="S50" i="22"/>
  <c r="T50" i="22"/>
  <c r="U50" i="22"/>
  <c r="B51" i="22"/>
  <c r="L51" i="22"/>
  <c r="C51" i="22"/>
  <c r="D51" i="22"/>
  <c r="E51" i="22"/>
  <c r="F51" i="22"/>
  <c r="G51" i="22"/>
  <c r="H51" i="22"/>
  <c r="I51" i="22"/>
  <c r="J51" i="22"/>
  <c r="K51" i="22"/>
  <c r="M51" i="22"/>
  <c r="N51" i="22"/>
  <c r="O51" i="22"/>
  <c r="P51" i="22"/>
  <c r="Q51" i="22"/>
  <c r="R51" i="22"/>
  <c r="S51" i="22"/>
  <c r="T51" i="22"/>
  <c r="U51" i="22"/>
  <c r="B52" i="22"/>
  <c r="L52" i="22"/>
  <c r="C52" i="22"/>
  <c r="D52" i="22"/>
  <c r="E52" i="22"/>
  <c r="F52" i="22"/>
  <c r="G52" i="22"/>
  <c r="H52" i="22"/>
  <c r="I52" i="22"/>
  <c r="J52" i="22"/>
  <c r="K52" i="22"/>
  <c r="M52" i="22"/>
  <c r="N52" i="22"/>
  <c r="O52" i="22"/>
  <c r="P52" i="22"/>
  <c r="Q52" i="22"/>
  <c r="R52" i="22"/>
  <c r="S52" i="22"/>
  <c r="T52" i="22"/>
  <c r="U52" i="22"/>
  <c r="B53" i="22"/>
  <c r="L53" i="22"/>
  <c r="C53" i="22"/>
  <c r="D53" i="22"/>
  <c r="E53" i="22"/>
  <c r="F53" i="22"/>
  <c r="G53" i="22"/>
  <c r="H53" i="22"/>
  <c r="I53" i="22"/>
  <c r="J53" i="22"/>
  <c r="K53" i="22"/>
  <c r="M53" i="22"/>
  <c r="N53" i="22"/>
  <c r="O53" i="22"/>
  <c r="P53" i="22"/>
  <c r="Q53" i="22"/>
  <c r="R53" i="22"/>
  <c r="S53" i="22"/>
  <c r="T53" i="22"/>
  <c r="U53" i="22"/>
  <c r="B54" i="22"/>
  <c r="L54" i="22"/>
  <c r="C54" i="22"/>
  <c r="D54" i="22"/>
  <c r="E54" i="22"/>
  <c r="F54" i="22"/>
  <c r="G54" i="22"/>
  <c r="H54" i="22"/>
  <c r="I54" i="22"/>
  <c r="J54" i="22"/>
  <c r="K54" i="22"/>
  <c r="M54" i="22"/>
  <c r="N54" i="22"/>
  <c r="O54" i="22"/>
  <c r="P54" i="22"/>
  <c r="Q54" i="22"/>
  <c r="R54" i="22"/>
  <c r="S54" i="22"/>
  <c r="T54" i="22"/>
  <c r="U54" i="22"/>
  <c r="B55" i="22"/>
  <c r="L55" i="22"/>
  <c r="C55" i="22"/>
  <c r="D55" i="22"/>
  <c r="E55" i="22"/>
  <c r="F55" i="22"/>
  <c r="G55" i="22"/>
  <c r="H55" i="22"/>
  <c r="I55" i="22"/>
  <c r="J55" i="22"/>
  <c r="K55" i="22"/>
  <c r="M55" i="22"/>
  <c r="N55" i="22"/>
  <c r="O55" i="22"/>
  <c r="P55" i="22"/>
  <c r="Q55" i="22"/>
  <c r="R55" i="22"/>
  <c r="S55" i="22"/>
  <c r="T55" i="22"/>
  <c r="U55" i="22"/>
  <c r="B56" i="22"/>
  <c r="L56" i="22"/>
  <c r="C56" i="22"/>
  <c r="D56" i="22"/>
  <c r="E56" i="22"/>
  <c r="F56" i="22"/>
  <c r="G56" i="22"/>
  <c r="H56" i="22"/>
  <c r="I56" i="22"/>
  <c r="J56" i="22"/>
  <c r="K56" i="22"/>
  <c r="M56" i="22"/>
  <c r="N56" i="22"/>
  <c r="O56" i="22"/>
  <c r="P56" i="22"/>
  <c r="Q56" i="22"/>
  <c r="R56" i="22"/>
  <c r="S56" i="22"/>
  <c r="T56" i="22"/>
  <c r="U56" i="22"/>
  <c r="B57" i="22"/>
  <c r="L57" i="22"/>
  <c r="C57" i="22"/>
  <c r="D57" i="22"/>
  <c r="E57" i="22"/>
  <c r="F57" i="22"/>
  <c r="G57" i="22"/>
  <c r="H57" i="22"/>
  <c r="I57" i="22"/>
  <c r="J57" i="22"/>
  <c r="K57" i="22"/>
  <c r="M57" i="22"/>
  <c r="N57" i="22"/>
  <c r="O57" i="22"/>
  <c r="P57" i="22"/>
  <c r="Q57" i="22"/>
  <c r="R57" i="22"/>
  <c r="S57" i="22"/>
  <c r="T57" i="22"/>
  <c r="U57" i="22"/>
  <c r="B58" i="22"/>
  <c r="L58" i="22"/>
  <c r="C58" i="22"/>
  <c r="D58" i="22"/>
  <c r="E58" i="22"/>
  <c r="F58" i="22"/>
  <c r="G58" i="22"/>
  <c r="H58" i="22"/>
  <c r="I58" i="22"/>
  <c r="J58" i="22"/>
  <c r="K58" i="22"/>
  <c r="M58" i="22"/>
  <c r="N58" i="22"/>
  <c r="O58" i="22"/>
  <c r="P58" i="22"/>
  <c r="Q58" i="22"/>
  <c r="R58" i="22"/>
  <c r="S58" i="22"/>
  <c r="T58" i="22"/>
  <c r="U58" i="22"/>
  <c r="B59" i="22"/>
  <c r="L59" i="22"/>
  <c r="C59" i="22"/>
  <c r="D59" i="22"/>
  <c r="E59" i="22"/>
  <c r="F59" i="22"/>
  <c r="G59" i="22"/>
  <c r="H59" i="22"/>
  <c r="I59" i="22"/>
  <c r="J59" i="22"/>
  <c r="K59" i="22"/>
  <c r="M59" i="22"/>
  <c r="N59" i="22"/>
  <c r="O59" i="22"/>
  <c r="P59" i="22"/>
  <c r="Q59" i="22"/>
  <c r="R59" i="22"/>
  <c r="S59" i="22"/>
  <c r="T59" i="22"/>
  <c r="U59" i="22"/>
  <c r="B60" i="22"/>
  <c r="L60" i="22"/>
  <c r="C60" i="22"/>
  <c r="D60" i="22"/>
  <c r="E60" i="22"/>
  <c r="F60" i="22"/>
  <c r="G60" i="22"/>
  <c r="H60" i="22"/>
  <c r="I60" i="22"/>
  <c r="J60" i="22"/>
  <c r="K60" i="22"/>
  <c r="M60" i="22"/>
  <c r="N60" i="22"/>
  <c r="O60" i="22"/>
  <c r="P60" i="22"/>
  <c r="Q60" i="22"/>
  <c r="R60" i="22"/>
  <c r="S60" i="22"/>
  <c r="T60" i="22"/>
  <c r="U60" i="22"/>
  <c r="B61" i="22"/>
  <c r="L61" i="22"/>
  <c r="C61" i="22"/>
  <c r="D61" i="22"/>
  <c r="E61" i="22"/>
  <c r="F61" i="22"/>
  <c r="G61" i="22"/>
  <c r="H61" i="22"/>
  <c r="I61" i="22"/>
  <c r="J61" i="22"/>
  <c r="K61" i="22"/>
  <c r="M61" i="22"/>
  <c r="N61" i="22"/>
  <c r="O61" i="22"/>
  <c r="P61" i="22"/>
  <c r="Q61" i="22"/>
  <c r="R61" i="22"/>
  <c r="S61" i="22"/>
  <c r="T61" i="22"/>
  <c r="U61" i="22"/>
  <c r="B62" i="22"/>
  <c r="L62" i="22"/>
  <c r="C62" i="22"/>
  <c r="D62" i="22"/>
  <c r="E62" i="22"/>
  <c r="F62" i="22"/>
  <c r="G62" i="22"/>
  <c r="H62" i="22"/>
  <c r="I62" i="22"/>
  <c r="J62" i="22"/>
  <c r="K62" i="22"/>
  <c r="M62" i="22"/>
  <c r="N62" i="22"/>
  <c r="O62" i="22"/>
  <c r="P62" i="22"/>
  <c r="Q62" i="22"/>
  <c r="R62" i="22"/>
  <c r="S62" i="22"/>
  <c r="T62" i="22"/>
  <c r="U62" i="22"/>
  <c r="B63" i="22"/>
  <c r="L63" i="22"/>
  <c r="C63" i="22"/>
  <c r="D63" i="22"/>
  <c r="E63" i="22"/>
  <c r="F63" i="22"/>
  <c r="G63" i="22"/>
  <c r="H63" i="22"/>
  <c r="I63" i="22"/>
  <c r="J63" i="22"/>
  <c r="K63" i="22"/>
  <c r="M63" i="22"/>
  <c r="N63" i="22"/>
  <c r="O63" i="22"/>
  <c r="P63" i="22"/>
  <c r="Q63" i="22"/>
  <c r="R63" i="22"/>
  <c r="S63" i="22"/>
  <c r="T63" i="22"/>
  <c r="U63" i="22"/>
  <c r="B64" i="22"/>
  <c r="L64" i="22"/>
  <c r="C64" i="22"/>
  <c r="D64" i="22"/>
  <c r="E64" i="22"/>
  <c r="F64" i="22"/>
  <c r="G64" i="22"/>
  <c r="H64" i="22"/>
  <c r="I64" i="22"/>
  <c r="J64" i="22"/>
  <c r="K64" i="22"/>
  <c r="M64" i="22"/>
  <c r="N64" i="22"/>
  <c r="O64" i="22"/>
  <c r="P64" i="22"/>
  <c r="Q64" i="22"/>
  <c r="R64" i="22"/>
  <c r="S64" i="22"/>
  <c r="T64" i="22"/>
  <c r="U64" i="22"/>
  <c r="B65" i="22"/>
  <c r="L65" i="22"/>
  <c r="C65" i="22"/>
  <c r="D65" i="22"/>
  <c r="E65" i="22"/>
  <c r="F65" i="22"/>
  <c r="G65" i="22"/>
  <c r="H65" i="22"/>
  <c r="I65" i="22"/>
  <c r="J65" i="22"/>
  <c r="K65" i="22"/>
  <c r="M65" i="22"/>
  <c r="N65" i="22"/>
  <c r="O65" i="22"/>
  <c r="P65" i="22"/>
  <c r="Q65" i="22"/>
  <c r="R65" i="22"/>
  <c r="S65" i="22"/>
  <c r="T65" i="22"/>
  <c r="U65" i="22"/>
  <c r="B66" i="22"/>
  <c r="L66" i="22"/>
  <c r="C66" i="22"/>
  <c r="D66" i="22"/>
  <c r="E66" i="22"/>
  <c r="F66" i="22"/>
  <c r="G66" i="22"/>
  <c r="H66" i="22"/>
  <c r="I66" i="22"/>
  <c r="J66" i="22"/>
  <c r="K66" i="22"/>
  <c r="M66" i="22"/>
  <c r="N66" i="22"/>
  <c r="O66" i="22"/>
  <c r="P66" i="22"/>
  <c r="Q66" i="22"/>
  <c r="R66" i="22"/>
  <c r="S66" i="22"/>
  <c r="T66" i="22"/>
  <c r="U66" i="22"/>
  <c r="B67" i="22"/>
  <c r="L67" i="22"/>
  <c r="C67" i="22"/>
  <c r="D67" i="22"/>
  <c r="E67" i="22"/>
  <c r="F67" i="22"/>
  <c r="G67" i="22"/>
  <c r="H67" i="22"/>
  <c r="I67" i="22"/>
  <c r="J67" i="22"/>
  <c r="K67" i="22"/>
  <c r="M67" i="22"/>
  <c r="N67" i="22"/>
  <c r="O67" i="22"/>
  <c r="P67" i="22"/>
  <c r="Q67" i="22"/>
  <c r="R67" i="22"/>
  <c r="S67" i="22"/>
  <c r="T67" i="22"/>
  <c r="U67" i="22"/>
  <c r="B68" i="22"/>
  <c r="L68" i="22"/>
  <c r="C68" i="22"/>
  <c r="D68" i="22"/>
  <c r="E68" i="22"/>
  <c r="F68" i="22"/>
  <c r="G68" i="22"/>
  <c r="H68" i="22"/>
  <c r="I68" i="22"/>
  <c r="J68" i="22"/>
  <c r="K68" i="22"/>
  <c r="M68" i="22"/>
  <c r="N68" i="22"/>
  <c r="O68" i="22"/>
  <c r="P68" i="22"/>
  <c r="Q68" i="22"/>
  <c r="R68" i="22"/>
  <c r="S68" i="22"/>
  <c r="T68" i="22"/>
  <c r="U68" i="22"/>
  <c r="B69" i="22"/>
  <c r="L69" i="22"/>
  <c r="C69" i="22"/>
  <c r="D69" i="22"/>
  <c r="E69" i="22"/>
  <c r="F69" i="22"/>
  <c r="G69" i="22"/>
  <c r="H69" i="22"/>
  <c r="I69" i="22"/>
  <c r="J69" i="22"/>
  <c r="K69" i="22"/>
  <c r="M69" i="22"/>
  <c r="N69" i="22"/>
  <c r="O69" i="22"/>
  <c r="P69" i="22"/>
  <c r="Q69" i="22"/>
  <c r="R69" i="22"/>
  <c r="S69" i="22"/>
  <c r="T69" i="22"/>
  <c r="U69" i="22"/>
  <c r="B70" i="22"/>
  <c r="L70" i="22"/>
  <c r="C70" i="22"/>
  <c r="D70" i="22"/>
  <c r="E70" i="22"/>
  <c r="F70" i="22"/>
  <c r="G70" i="22"/>
  <c r="H70" i="22"/>
  <c r="I70" i="22"/>
  <c r="J70" i="22"/>
  <c r="K70" i="22"/>
  <c r="M70" i="22"/>
  <c r="N70" i="22"/>
  <c r="O70" i="22"/>
  <c r="P70" i="22"/>
  <c r="Q70" i="22"/>
  <c r="R70" i="22"/>
  <c r="S70" i="22"/>
  <c r="T70" i="22"/>
  <c r="U70" i="22"/>
  <c r="B71" i="22"/>
  <c r="L71" i="22"/>
  <c r="C71" i="22"/>
  <c r="D71" i="22"/>
  <c r="E71" i="22"/>
  <c r="F71" i="22"/>
  <c r="G71" i="22"/>
  <c r="H71" i="22"/>
  <c r="I71" i="22"/>
  <c r="J71" i="22"/>
  <c r="K71" i="22"/>
  <c r="M71" i="22"/>
  <c r="N71" i="22"/>
  <c r="O71" i="22"/>
  <c r="P71" i="22"/>
  <c r="Q71" i="22"/>
  <c r="R71" i="22"/>
  <c r="S71" i="22"/>
  <c r="T71" i="22"/>
  <c r="U71" i="22"/>
  <c r="B72" i="22"/>
  <c r="L72" i="22"/>
  <c r="C72" i="22"/>
  <c r="D72" i="22"/>
  <c r="E72" i="22"/>
  <c r="F72" i="22"/>
  <c r="G72" i="22"/>
  <c r="H72" i="22"/>
  <c r="I72" i="22"/>
  <c r="J72" i="22"/>
  <c r="K72" i="22"/>
  <c r="M72" i="22"/>
  <c r="N72" i="22"/>
  <c r="O72" i="22"/>
  <c r="P72" i="22"/>
  <c r="Q72" i="22"/>
  <c r="R72" i="22"/>
  <c r="S72" i="22"/>
  <c r="T72" i="22"/>
  <c r="U72" i="22"/>
  <c r="B73" i="22"/>
  <c r="L73" i="22"/>
  <c r="C73" i="22"/>
  <c r="D73" i="22"/>
  <c r="E73" i="22"/>
  <c r="F73" i="22"/>
  <c r="G73" i="22"/>
  <c r="H73" i="22"/>
  <c r="I73" i="22"/>
  <c r="J73" i="22"/>
  <c r="K73" i="22"/>
  <c r="M73" i="22"/>
  <c r="N73" i="22"/>
  <c r="O73" i="22"/>
  <c r="P73" i="22"/>
  <c r="Q73" i="22"/>
  <c r="R73" i="22"/>
  <c r="S73" i="22"/>
  <c r="T73" i="22"/>
  <c r="U73" i="22"/>
  <c r="B74" i="22"/>
  <c r="L74" i="22"/>
  <c r="C74" i="22"/>
  <c r="D74" i="22"/>
  <c r="E74" i="22"/>
  <c r="F74" i="22"/>
  <c r="G74" i="22"/>
  <c r="H74" i="22"/>
  <c r="I74" i="22"/>
  <c r="J74" i="22"/>
  <c r="K74" i="22"/>
  <c r="M74" i="22"/>
  <c r="N74" i="22"/>
  <c r="O74" i="22"/>
  <c r="P74" i="22"/>
  <c r="Q74" i="22"/>
  <c r="R74" i="22"/>
  <c r="S74" i="22"/>
  <c r="T74" i="22"/>
  <c r="U74" i="22"/>
  <c r="B75" i="22"/>
  <c r="L75" i="22"/>
  <c r="C75" i="22"/>
  <c r="D75" i="22"/>
  <c r="E75" i="22"/>
  <c r="F75" i="22"/>
  <c r="G75" i="22"/>
  <c r="H75" i="22"/>
  <c r="I75" i="22"/>
  <c r="J75" i="22"/>
  <c r="K75" i="22"/>
  <c r="M75" i="22"/>
  <c r="N75" i="22"/>
  <c r="O75" i="22"/>
  <c r="P75" i="22"/>
  <c r="Q75" i="22"/>
  <c r="R75" i="22"/>
  <c r="S75" i="22"/>
  <c r="T75" i="22"/>
  <c r="U75" i="22"/>
  <c r="B76" i="22"/>
  <c r="L76" i="22"/>
  <c r="C76" i="22"/>
  <c r="D76" i="22"/>
  <c r="E76" i="22"/>
  <c r="F76" i="22"/>
  <c r="G76" i="22"/>
  <c r="H76" i="22"/>
  <c r="I76" i="22"/>
  <c r="J76" i="22"/>
  <c r="K76" i="22"/>
  <c r="M76" i="22"/>
  <c r="N76" i="22"/>
  <c r="O76" i="22"/>
  <c r="P76" i="22"/>
  <c r="Q76" i="22"/>
  <c r="R76" i="22"/>
  <c r="S76" i="22"/>
  <c r="T76" i="22"/>
  <c r="U76" i="22"/>
  <c r="B77" i="22"/>
  <c r="L77" i="22"/>
  <c r="C77" i="22"/>
  <c r="D77" i="22"/>
  <c r="E77" i="22"/>
  <c r="F77" i="22"/>
  <c r="G77" i="22"/>
  <c r="H77" i="22"/>
  <c r="I77" i="22"/>
  <c r="J77" i="22"/>
  <c r="K77" i="22"/>
  <c r="M77" i="22"/>
  <c r="N77" i="22"/>
  <c r="O77" i="22"/>
  <c r="P77" i="22"/>
  <c r="Q77" i="22"/>
  <c r="R77" i="22"/>
  <c r="S77" i="22"/>
  <c r="T77" i="22"/>
  <c r="U77" i="22"/>
  <c r="B78" i="22"/>
  <c r="L78" i="22"/>
  <c r="C78" i="22"/>
  <c r="D78" i="22"/>
  <c r="E78" i="22"/>
  <c r="F78" i="22"/>
  <c r="G78" i="22"/>
  <c r="H78" i="22"/>
  <c r="I78" i="22"/>
  <c r="J78" i="22"/>
  <c r="K78" i="22"/>
  <c r="M78" i="22"/>
  <c r="N78" i="22"/>
  <c r="O78" i="22"/>
  <c r="P78" i="22"/>
  <c r="Q78" i="22"/>
  <c r="R78" i="22"/>
  <c r="S78" i="22"/>
  <c r="T78" i="22"/>
  <c r="U78" i="22"/>
  <c r="B79" i="22"/>
  <c r="L79" i="22"/>
  <c r="C79" i="22"/>
  <c r="D79" i="22"/>
  <c r="E79" i="22"/>
  <c r="F79" i="22"/>
  <c r="G79" i="22"/>
  <c r="H79" i="22"/>
  <c r="I79" i="22"/>
  <c r="J79" i="22"/>
  <c r="K79" i="22"/>
  <c r="M79" i="22"/>
  <c r="N79" i="22"/>
  <c r="O79" i="22"/>
  <c r="P79" i="22"/>
  <c r="Q79" i="22"/>
  <c r="R79" i="22"/>
  <c r="S79" i="22"/>
  <c r="T79" i="22"/>
  <c r="U79" i="22"/>
  <c r="B80" i="22"/>
  <c r="L80" i="22"/>
  <c r="C80" i="22"/>
  <c r="D80" i="22"/>
  <c r="E80" i="22"/>
  <c r="F80" i="22"/>
  <c r="G80" i="22"/>
  <c r="H80" i="22"/>
  <c r="I80" i="22"/>
  <c r="J80" i="22"/>
  <c r="K80" i="22"/>
  <c r="M80" i="22"/>
  <c r="N80" i="22"/>
  <c r="O80" i="22"/>
  <c r="P80" i="22"/>
  <c r="Q80" i="22"/>
  <c r="R80" i="22"/>
  <c r="S80" i="22"/>
  <c r="T80" i="22"/>
  <c r="U80" i="22"/>
  <c r="B81" i="22"/>
  <c r="L81" i="22"/>
  <c r="C81" i="22"/>
  <c r="D81" i="22"/>
  <c r="E81" i="22"/>
  <c r="F81" i="22"/>
  <c r="G81" i="22"/>
  <c r="H81" i="22"/>
  <c r="I81" i="22"/>
  <c r="J81" i="22"/>
  <c r="K81" i="22"/>
  <c r="M81" i="22"/>
  <c r="N81" i="22"/>
  <c r="O81" i="22"/>
  <c r="P81" i="22"/>
  <c r="Q81" i="22"/>
  <c r="R81" i="22"/>
  <c r="S81" i="22"/>
  <c r="T81" i="22"/>
  <c r="U81" i="22"/>
  <c r="B82" i="22"/>
  <c r="L82" i="22"/>
  <c r="C82" i="22"/>
  <c r="D82" i="22"/>
  <c r="E82" i="22"/>
  <c r="F82" i="22"/>
  <c r="G82" i="22"/>
  <c r="H82" i="22"/>
  <c r="I82" i="22"/>
  <c r="J82" i="22"/>
  <c r="K82" i="22"/>
  <c r="M82" i="22"/>
  <c r="N82" i="22"/>
  <c r="O82" i="22"/>
  <c r="P82" i="22"/>
  <c r="Q82" i="22"/>
  <c r="R82" i="22"/>
  <c r="S82" i="22"/>
  <c r="T82" i="22"/>
  <c r="U82" i="22"/>
  <c r="B83" i="22"/>
  <c r="L83" i="22"/>
  <c r="C83" i="22"/>
  <c r="D83" i="22"/>
  <c r="E83" i="22"/>
  <c r="F83" i="22"/>
  <c r="G83" i="22"/>
  <c r="H83" i="22"/>
  <c r="I83" i="22"/>
  <c r="J83" i="22"/>
  <c r="K83" i="22"/>
  <c r="M83" i="22"/>
  <c r="N83" i="22"/>
  <c r="O83" i="22"/>
  <c r="P83" i="22"/>
  <c r="Q83" i="22"/>
  <c r="R83" i="22"/>
  <c r="S83" i="22"/>
  <c r="T83" i="22"/>
  <c r="U83" i="22"/>
  <c r="B84" i="22"/>
  <c r="L84" i="22"/>
  <c r="C84" i="22"/>
  <c r="D84" i="22"/>
  <c r="E84" i="22"/>
  <c r="F84" i="22"/>
  <c r="G84" i="22"/>
  <c r="H84" i="22"/>
  <c r="I84" i="22"/>
  <c r="J84" i="22"/>
  <c r="K84" i="22"/>
  <c r="M84" i="22"/>
  <c r="N84" i="22"/>
  <c r="O84" i="22"/>
  <c r="P84" i="22"/>
  <c r="Q84" i="22"/>
  <c r="R84" i="22"/>
  <c r="S84" i="22"/>
  <c r="T84" i="22"/>
  <c r="U84" i="22"/>
  <c r="B85" i="22"/>
  <c r="L85" i="22"/>
  <c r="C85" i="22"/>
  <c r="D85" i="22"/>
  <c r="E85" i="22"/>
  <c r="F85" i="22"/>
  <c r="G85" i="22"/>
  <c r="H85" i="22"/>
  <c r="I85" i="22"/>
  <c r="J85" i="22"/>
  <c r="K85" i="22"/>
  <c r="M85" i="22"/>
  <c r="N85" i="22"/>
  <c r="O85" i="22"/>
  <c r="P85" i="22"/>
  <c r="Q85" i="22"/>
  <c r="R85" i="22"/>
  <c r="S85" i="22"/>
  <c r="T85" i="22"/>
  <c r="U85" i="22"/>
  <c r="B86" i="22"/>
  <c r="L86" i="22"/>
  <c r="C86" i="22"/>
  <c r="D86" i="22"/>
  <c r="E86" i="22"/>
  <c r="F86" i="22"/>
  <c r="G86" i="22"/>
  <c r="H86" i="22"/>
  <c r="I86" i="22"/>
  <c r="J86" i="22"/>
  <c r="K86" i="22"/>
  <c r="M86" i="22"/>
  <c r="N86" i="22"/>
  <c r="O86" i="22"/>
  <c r="P86" i="22"/>
  <c r="Q86" i="22"/>
  <c r="R86" i="22"/>
  <c r="S86" i="22"/>
  <c r="T86" i="22"/>
  <c r="U86" i="22"/>
  <c r="B87" i="22"/>
  <c r="L87" i="22"/>
  <c r="C87" i="22"/>
  <c r="D87" i="22"/>
  <c r="E87" i="22"/>
  <c r="F87" i="22"/>
  <c r="G87" i="22"/>
  <c r="H87" i="22"/>
  <c r="I87" i="22"/>
  <c r="J87" i="22"/>
  <c r="K87" i="22"/>
  <c r="M87" i="22"/>
  <c r="N87" i="22"/>
  <c r="O87" i="22"/>
  <c r="P87" i="22"/>
  <c r="Q87" i="22"/>
  <c r="R87" i="22"/>
  <c r="S87" i="22"/>
  <c r="T87" i="22"/>
  <c r="U87" i="22"/>
  <c r="B88" i="22"/>
  <c r="L88" i="22"/>
  <c r="C88" i="22"/>
  <c r="D88" i="22"/>
  <c r="E88" i="22"/>
  <c r="F88" i="22"/>
  <c r="G88" i="22"/>
  <c r="H88" i="22"/>
  <c r="I88" i="22"/>
  <c r="J88" i="22"/>
  <c r="K88" i="22"/>
  <c r="M88" i="22"/>
  <c r="N88" i="22"/>
  <c r="O88" i="22"/>
  <c r="P88" i="22"/>
  <c r="Q88" i="22"/>
  <c r="R88" i="22"/>
  <c r="S88" i="22"/>
  <c r="T88" i="22"/>
  <c r="U88" i="22"/>
  <c r="B89" i="22"/>
  <c r="L89" i="22"/>
  <c r="C89" i="22"/>
  <c r="D89" i="22"/>
  <c r="E89" i="22"/>
  <c r="F89" i="22"/>
  <c r="G89" i="22"/>
  <c r="H89" i="22"/>
  <c r="I89" i="22"/>
  <c r="J89" i="22"/>
  <c r="K89" i="22"/>
  <c r="M89" i="22"/>
  <c r="N89" i="22"/>
  <c r="O89" i="22"/>
  <c r="P89" i="22"/>
  <c r="Q89" i="22"/>
  <c r="R89" i="22"/>
  <c r="S89" i="22"/>
  <c r="T89" i="22"/>
  <c r="U89" i="22"/>
  <c r="B90" i="22"/>
  <c r="L90" i="22"/>
  <c r="C90" i="22"/>
  <c r="D90" i="22"/>
  <c r="E90" i="22"/>
  <c r="F90" i="22"/>
  <c r="G90" i="22"/>
  <c r="H90" i="22"/>
  <c r="I90" i="22"/>
  <c r="J90" i="22"/>
  <c r="K90" i="22"/>
  <c r="M90" i="22"/>
  <c r="N90" i="22"/>
  <c r="O90" i="22"/>
  <c r="P90" i="22"/>
  <c r="Q90" i="22"/>
  <c r="R90" i="22"/>
  <c r="S90" i="22"/>
  <c r="T90" i="22"/>
  <c r="U90" i="22"/>
  <c r="B91" i="22"/>
  <c r="L91" i="22"/>
  <c r="C91" i="22"/>
  <c r="D91" i="22"/>
  <c r="E91" i="22"/>
  <c r="F91" i="22"/>
  <c r="G91" i="22"/>
  <c r="H91" i="22"/>
  <c r="I91" i="22"/>
  <c r="J91" i="22"/>
  <c r="K91" i="22"/>
  <c r="M91" i="22"/>
  <c r="N91" i="22"/>
  <c r="O91" i="22"/>
  <c r="P91" i="22"/>
  <c r="Q91" i="22"/>
  <c r="R91" i="22"/>
  <c r="S91" i="22"/>
  <c r="T91" i="22"/>
  <c r="U91" i="22"/>
  <c r="B92" i="22"/>
  <c r="L92" i="22"/>
  <c r="C92" i="22"/>
  <c r="D92" i="22"/>
  <c r="E92" i="22"/>
  <c r="F92" i="22"/>
  <c r="G92" i="22"/>
  <c r="H92" i="22"/>
  <c r="I92" i="22"/>
  <c r="J92" i="22"/>
  <c r="K92" i="22"/>
  <c r="M92" i="22"/>
  <c r="N92" i="22"/>
  <c r="O92" i="22"/>
  <c r="P92" i="22"/>
  <c r="Q92" i="22"/>
  <c r="R92" i="22"/>
  <c r="S92" i="22"/>
  <c r="T92" i="22"/>
  <c r="U92" i="22"/>
  <c r="B93" i="22"/>
  <c r="L93" i="22"/>
  <c r="C93" i="22"/>
  <c r="D93" i="22"/>
  <c r="E93" i="22"/>
  <c r="F93" i="22"/>
  <c r="G93" i="22"/>
  <c r="H93" i="22"/>
  <c r="I93" i="22"/>
  <c r="J93" i="22"/>
  <c r="K93" i="22"/>
  <c r="M93" i="22"/>
  <c r="N93" i="22"/>
  <c r="O93" i="22"/>
  <c r="P93" i="22"/>
  <c r="Q93" i="22"/>
  <c r="R93" i="22"/>
  <c r="S93" i="22"/>
  <c r="T93" i="22"/>
  <c r="U93" i="22"/>
  <c r="B94" i="22"/>
  <c r="L94" i="22"/>
  <c r="C94" i="22"/>
  <c r="D94" i="22"/>
  <c r="E94" i="22"/>
  <c r="F94" i="22"/>
  <c r="G94" i="22"/>
  <c r="H94" i="22"/>
  <c r="I94" i="22"/>
  <c r="J94" i="22"/>
  <c r="K94" i="22"/>
  <c r="M94" i="22"/>
  <c r="N94" i="22"/>
  <c r="O94" i="22"/>
  <c r="P94" i="22"/>
  <c r="Q94" i="22"/>
  <c r="R94" i="22"/>
  <c r="S94" i="22"/>
  <c r="T94" i="22"/>
  <c r="U94" i="22"/>
  <c r="B95" i="22"/>
  <c r="L95" i="22"/>
  <c r="C95" i="22"/>
  <c r="D95" i="22"/>
  <c r="E95" i="22"/>
  <c r="F95" i="22"/>
  <c r="G95" i="22"/>
  <c r="H95" i="22"/>
  <c r="I95" i="22"/>
  <c r="J95" i="22"/>
  <c r="K95" i="22"/>
  <c r="M95" i="22"/>
  <c r="N95" i="22"/>
  <c r="O95" i="22"/>
  <c r="P95" i="22"/>
  <c r="Q95" i="22"/>
  <c r="R95" i="22"/>
  <c r="S95" i="22"/>
  <c r="T95" i="22"/>
  <c r="U95" i="22"/>
  <c r="B96" i="22"/>
  <c r="L96" i="22"/>
  <c r="C96" i="22"/>
  <c r="D96" i="22"/>
  <c r="E96" i="22"/>
  <c r="F96" i="22"/>
  <c r="G96" i="22"/>
  <c r="H96" i="22"/>
  <c r="I96" i="22"/>
  <c r="J96" i="22"/>
  <c r="K96" i="22"/>
  <c r="M96" i="22"/>
  <c r="N96" i="22"/>
  <c r="O96" i="22"/>
  <c r="P96" i="22"/>
  <c r="Q96" i="22"/>
  <c r="R96" i="22"/>
  <c r="S96" i="22"/>
  <c r="T96" i="22"/>
  <c r="U96" i="22"/>
  <c r="B97" i="22"/>
  <c r="L97" i="22"/>
  <c r="C97" i="22"/>
  <c r="D97" i="22"/>
  <c r="E97" i="22"/>
  <c r="F97" i="22"/>
  <c r="G97" i="22"/>
  <c r="H97" i="22"/>
  <c r="I97" i="22"/>
  <c r="J97" i="22"/>
  <c r="K97" i="22"/>
  <c r="M97" i="22"/>
  <c r="N97" i="22"/>
  <c r="O97" i="22"/>
  <c r="P97" i="22"/>
  <c r="Q97" i="22"/>
  <c r="R97" i="22"/>
  <c r="S97" i="22"/>
  <c r="T97" i="22"/>
  <c r="U97" i="22"/>
  <c r="B98" i="22"/>
  <c r="L98" i="22"/>
  <c r="C98" i="22"/>
  <c r="D98" i="22"/>
  <c r="E98" i="22"/>
  <c r="F98" i="22"/>
  <c r="G98" i="22"/>
  <c r="H98" i="22"/>
  <c r="I98" i="22"/>
  <c r="J98" i="22"/>
  <c r="K98" i="22"/>
  <c r="M98" i="22"/>
  <c r="N98" i="22"/>
  <c r="O98" i="22"/>
  <c r="P98" i="22"/>
  <c r="Q98" i="22"/>
  <c r="R98" i="22"/>
  <c r="S98" i="22"/>
  <c r="T98" i="22"/>
  <c r="U98" i="22"/>
  <c r="B99" i="22"/>
  <c r="L99" i="22"/>
  <c r="C99" i="22"/>
  <c r="D99" i="22"/>
  <c r="E99" i="22"/>
  <c r="F99" i="22"/>
  <c r="G99" i="22"/>
  <c r="H99" i="22"/>
  <c r="I99" i="22"/>
  <c r="J99" i="22"/>
  <c r="K99" i="22"/>
  <c r="M99" i="22"/>
  <c r="N99" i="22"/>
  <c r="O99" i="22"/>
  <c r="P99" i="22"/>
  <c r="Q99" i="22"/>
  <c r="R99" i="22"/>
  <c r="S99" i="22"/>
  <c r="T99" i="22"/>
  <c r="U99" i="22"/>
  <c r="B100" i="22"/>
  <c r="L100" i="22"/>
  <c r="C100" i="22"/>
  <c r="D100" i="22"/>
  <c r="E100" i="22"/>
  <c r="F100" i="22"/>
  <c r="G100" i="22"/>
  <c r="H100" i="22"/>
  <c r="I100" i="22"/>
  <c r="J100" i="22"/>
  <c r="K100" i="22"/>
  <c r="M100" i="22"/>
  <c r="N100" i="22"/>
  <c r="O100" i="22"/>
  <c r="P100" i="22"/>
  <c r="Q100" i="22"/>
  <c r="R100" i="22"/>
  <c r="S100" i="22"/>
  <c r="T100" i="22"/>
  <c r="U100" i="22"/>
  <c r="B101" i="22"/>
  <c r="L101" i="22"/>
  <c r="C101" i="22"/>
  <c r="D101" i="22"/>
  <c r="E101" i="22"/>
  <c r="F101" i="22"/>
  <c r="G101" i="22"/>
  <c r="H101" i="22"/>
  <c r="I101" i="22"/>
  <c r="J101" i="22"/>
  <c r="K101" i="22"/>
  <c r="M101" i="22"/>
  <c r="N101" i="22"/>
  <c r="O101" i="22"/>
  <c r="P101" i="22"/>
  <c r="Q101" i="22"/>
  <c r="R101" i="22"/>
  <c r="S101" i="22"/>
  <c r="T101" i="22"/>
  <c r="U101" i="22"/>
  <c r="B102" i="22"/>
  <c r="L102" i="22"/>
  <c r="C102" i="22"/>
  <c r="D102" i="22"/>
  <c r="E102" i="22"/>
  <c r="F102" i="22"/>
  <c r="G102" i="22"/>
  <c r="H102" i="22"/>
  <c r="I102" i="22"/>
  <c r="J102" i="22"/>
  <c r="K102" i="22"/>
  <c r="M102" i="22"/>
  <c r="N102" i="22"/>
  <c r="O102" i="22"/>
  <c r="P102" i="22"/>
  <c r="Q102" i="22"/>
  <c r="R102" i="22"/>
  <c r="S102" i="22"/>
  <c r="T102" i="22"/>
  <c r="U102" i="22"/>
  <c r="B103" i="22"/>
  <c r="L103" i="22"/>
  <c r="C103" i="22"/>
  <c r="D103" i="22"/>
  <c r="E103" i="22"/>
  <c r="F103" i="22"/>
  <c r="G103" i="22"/>
  <c r="H103" i="22"/>
  <c r="I103" i="22"/>
  <c r="J103" i="22"/>
  <c r="K103" i="22"/>
  <c r="M103" i="22"/>
  <c r="N103" i="22"/>
  <c r="O103" i="22"/>
  <c r="P103" i="22"/>
  <c r="Q103" i="22"/>
  <c r="R103" i="22"/>
  <c r="S103" i="22"/>
  <c r="T103" i="22"/>
  <c r="U103" i="22"/>
  <c r="B104" i="22"/>
  <c r="L104" i="22"/>
  <c r="C104" i="22"/>
  <c r="D104" i="22"/>
  <c r="E104" i="22"/>
  <c r="F104" i="22"/>
  <c r="G104" i="22"/>
  <c r="H104" i="22"/>
  <c r="I104" i="22"/>
  <c r="J104" i="22"/>
  <c r="K104" i="22"/>
  <c r="M104" i="22"/>
  <c r="N104" i="22"/>
  <c r="O104" i="22"/>
  <c r="P104" i="22"/>
  <c r="Q104" i="22"/>
  <c r="R104" i="22"/>
  <c r="S104" i="22"/>
  <c r="T104" i="22"/>
  <c r="U104" i="22"/>
  <c r="B105" i="22"/>
  <c r="L105" i="22"/>
  <c r="C105" i="22"/>
  <c r="D105" i="22"/>
  <c r="E105" i="22"/>
  <c r="F105" i="22"/>
  <c r="G105" i="22"/>
  <c r="H105" i="22"/>
  <c r="I105" i="22"/>
  <c r="J105" i="22"/>
  <c r="K105" i="22"/>
  <c r="M105" i="22"/>
  <c r="N105" i="22"/>
  <c r="O105" i="22"/>
  <c r="P105" i="22"/>
  <c r="Q105" i="22"/>
  <c r="R105" i="22"/>
  <c r="S105" i="22"/>
  <c r="T105" i="22"/>
  <c r="U105" i="22"/>
  <c r="B106" i="22"/>
  <c r="L106" i="22"/>
  <c r="C106" i="22"/>
  <c r="D106" i="22"/>
  <c r="E106" i="22"/>
  <c r="F106" i="22"/>
  <c r="G106" i="22"/>
  <c r="H106" i="22"/>
  <c r="I106" i="22"/>
  <c r="J106" i="22"/>
  <c r="K106" i="22"/>
  <c r="M106" i="22"/>
  <c r="N106" i="22"/>
  <c r="O106" i="22"/>
  <c r="P106" i="22"/>
  <c r="Q106" i="22"/>
  <c r="R106" i="22"/>
  <c r="S106" i="22"/>
  <c r="T106" i="22"/>
  <c r="U106" i="22"/>
  <c r="B107" i="22"/>
  <c r="L107" i="22"/>
  <c r="C107" i="22"/>
  <c r="D107" i="22"/>
  <c r="E107" i="22"/>
  <c r="F107" i="22"/>
  <c r="G107" i="22"/>
  <c r="H107" i="22"/>
  <c r="I107" i="22"/>
  <c r="J107" i="22"/>
  <c r="K107" i="22"/>
  <c r="M107" i="22"/>
  <c r="N107" i="22"/>
  <c r="O107" i="22"/>
  <c r="P107" i="22"/>
  <c r="Q107" i="22"/>
  <c r="R107" i="22"/>
  <c r="S107" i="22"/>
  <c r="T107" i="22"/>
  <c r="U107" i="22"/>
  <c r="B108" i="22"/>
  <c r="L108" i="22"/>
  <c r="C108" i="22"/>
  <c r="D108" i="22"/>
  <c r="E108" i="22"/>
  <c r="F108" i="22"/>
  <c r="G108" i="22"/>
  <c r="H108" i="22"/>
  <c r="I108" i="22"/>
  <c r="J108" i="22"/>
  <c r="K108" i="22"/>
  <c r="M108" i="22"/>
  <c r="N108" i="22"/>
  <c r="O108" i="22"/>
  <c r="P108" i="22"/>
  <c r="Q108" i="22"/>
  <c r="R108" i="22"/>
  <c r="S108" i="22"/>
  <c r="T108" i="22"/>
  <c r="U108" i="22"/>
  <c r="B109" i="22"/>
  <c r="L109" i="22"/>
  <c r="C109" i="22"/>
  <c r="D109" i="22"/>
  <c r="E109" i="22"/>
  <c r="F109" i="22"/>
  <c r="G109" i="22"/>
  <c r="H109" i="22"/>
  <c r="I109" i="22"/>
  <c r="J109" i="22"/>
  <c r="K109" i="22"/>
  <c r="M109" i="22"/>
  <c r="N109" i="22"/>
  <c r="O109" i="22"/>
  <c r="P109" i="22"/>
  <c r="Q109" i="22"/>
  <c r="R109" i="22"/>
  <c r="S109" i="22"/>
  <c r="T109" i="22"/>
  <c r="U109" i="22"/>
  <c r="B110" i="22"/>
  <c r="L110" i="22"/>
  <c r="C110" i="22"/>
  <c r="D110" i="22"/>
  <c r="E110" i="22"/>
  <c r="F110" i="22"/>
  <c r="G110" i="22"/>
  <c r="H110" i="22"/>
  <c r="I110" i="22"/>
  <c r="J110" i="22"/>
  <c r="K110" i="22"/>
  <c r="M110" i="22"/>
  <c r="N110" i="22"/>
  <c r="O110" i="22"/>
  <c r="P110" i="22"/>
  <c r="Q110" i="22"/>
  <c r="R110" i="22"/>
  <c r="S110" i="22"/>
  <c r="T110" i="22"/>
  <c r="U110" i="22"/>
  <c r="B111" i="22"/>
  <c r="L111" i="22"/>
  <c r="C111" i="22"/>
  <c r="D111" i="22"/>
  <c r="E111" i="22"/>
  <c r="F111" i="22"/>
  <c r="G111" i="22"/>
  <c r="H111" i="22"/>
  <c r="I111" i="22"/>
  <c r="J111" i="22"/>
  <c r="K111" i="22"/>
  <c r="M111" i="22"/>
  <c r="N111" i="22"/>
  <c r="O111" i="22"/>
  <c r="P111" i="22"/>
  <c r="Q111" i="22"/>
  <c r="R111" i="22"/>
  <c r="S111" i="22"/>
  <c r="T111" i="22"/>
  <c r="U111" i="22"/>
  <c r="B112" i="22"/>
  <c r="L112" i="22"/>
  <c r="C112" i="22"/>
  <c r="D112" i="22"/>
  <c r="E112" i="22"/>
  <c r="F112" i="22"/>
  <c r="G112" i="22"/>
  <c r="H112" i="22"/>
  <c r="I112" i="22"/>
  <c r="J112" i="22"/>
  <c r="K112" i="22"/>
  <c r="M112" i="22"/>
  <c r="N112" i="22"/>
  <c r="O112" i="22"/>
  <c r="P112" i="22"/>
  <c r="Q112" i="22"/>
  <c r="R112" i="22"/>
  <c r="S112" i="22"/>
  <c r="T112" i="22"/>
  <c r="U112" i="22"/>
  <c r="B113" i="22"/>
  <c r="L113" i="22"/>
  <c r="C113" i="22"/>
  <c r="D113" i="22"/>
  <c r="E113" i="22"/>
  <c r="F113" i="22"/>
  <c r="G113" i="22"/>
  <c r="H113" i="22"/>
  <c r="I113" i="22"/>
  <c r="J113" i="22"/>
  <c r="K113" i="22"/>
  <c r="M113" i="22"/>
  <c r="N113" i="22"/>
  <c r="O113" i="22"/>
  <c r="P113" i="22"/>
  <c r="Q113" i="22"/>
  <c r="R113" i="22"/>
  <c r="S113" i="22"/>
  <c r="T113" i="22"/>
  <c r="U113" i="22"/>
  <c r="B114" i="22"/>
  <c r="L114" i="22"/>
  <c r="C114" i="22"/>
  <c r="D114" i="22"/>
  <c r="E114" i="22"/>
  <c r="F114" i="22"/>
  <c r="G114" i="22"/>
  <c r="H114" i="22"/>
  <c r="I114" i="22"/>
  <c r="J114" i="22"/>
  <c r="K114" i="22"/>
  <c r="M114" i="22"/>
  <c r="N114" i="22"/>
  <c r="O114" i="22"/>
  <c r="P114" i="22"/>
  <c r="Q114" i="22"/>
  <c r="R114" i="22"/>
  <c r="S114" i="22"/>
  <c r="T114" i="22"/>
  <c r="U114" i="22"/>
  <c r="B115" i="22"/>
  <c r="L115" i="22"/>
  <c r="C115" i="22"/>
  <c r="D115" i="22"/>
  <c r="E115" i="22"/>
  <c r="F115" i="22"/>
  <c r="G115" i="22"/>
  <c r="H115" i="22"/>
  <c r="I115" i="22"/>
  <c r="J115" i="22"/>
  <c r="K115" i="22"/>
  <c r="M115" i="22"/>
  <c r="N115" i="22"/>
  <c r="O115" i="22"/>
  <c r="P115" i="22"/>
  <c r="Q115" i="22"/>
  <c r="R115" i="22"/>
  <c r="S115" i="22"/>
  <c r="T115" i="22"/>
  <c r="U115" i="22"/>
  <c r="B116" i="22"/>
  <c r="L116" i="22"/>
  <c r="C116" i="22"/>
  <c r="D116" i="22"/>
  <c r="E116" i="22"/>
  <c r="F116" i="22"/>
  <c r="G116" i="22"/>
  <c r="H116" i="22"/>
  <c r="I116" i="22"/>
  <c r="J116" i="22"/>
  <c r="K116" i="22"/>
  <c r="M116" i="22"/>
  <c r="N116" i="22"/>
  <c r="O116" i="22"/>
  <c r="P116" i="22"/>
  <c r="Q116" i="22"/>
  <c r="R116" i="22"/>
  <c r="S116" i="22"/>
  <c r="T116" i="22"/>
  <c r="U116" i="22"/>
  <c r="B117" i="22"/>
  <c r="L117" i="22"/>
  <c r="C117" i="22"/>
  <c r="D117" i="22"/>
  <c r="E117" i="22"/>
  <c r="F117" i="22"/>
  <c r="G117" i="22"/>
  <c r="H117" i="22"/>
  <c r="I117" i="22"/>
  <c r="J117" i="22"/>
  <c r="K117" i="22"/>
  <c r="M117" i="22"/>
  <c r="N117" i="22"/>
  <c r="O117" i="22"/>
  <c r="P117" i="22"/>
  <c r="Q117" i="22"/>
  <c r="R117" i="22"/>
  <c r="S117" i="22"/>
  <c r="T117" i="22"/>
  <c r="U117" i="22"/>
  <c r="B118" i="22"/>
  <c r="L118" i="22"/>
  <c r="C118" i="22"/>
  <c r="D118" i="22"/>
  <c r="E118" i="22"/>
  <c r="F118" i="22"/>
  <c r="G118" i="22"/>
  <c r="H118" i="22"/>
  <c r="I118" i="22"/>
  <c r="J118" i="22"/>
  <c r="K118" i="22"/>
  <c r="M118" i="22"/>
  <c r="N118" i="22"/>
  <c r="O118" i="22"/>
  <c r="P118" i="22"/>
  <c r="Q118" i="22"/>
  <c r="R118" i="22"/>
  <c r="S118" i="22"/>
  <c r="T118" i="22"/>
  <c r="U118" i="22"/>
  <c r="B119" i="22"/>
  <c r="L119" i="22"/>
  <c r="C119" i="22"/>
  <c r="D119" i="22"/>
  <c r="E119" i="22"/>
  <c r="F119" i="22"/>
  <c r="G119" i="22"/>
  <c r="H119" i="22"/>
  <c r="I119" i="22"/>
  <c r="J119" i="22"/>
  <c r="K119" i="22"/>
  <c r="M119" i="22"/>
  <c r="N119" i="22"/>
  <c r="O119" i="22"/>
  <c r="P119" i="22"/>
  <c r="Q119" i="22"/>
  <c r="R119" i="22"/>
  <c r="S119" i="22"/>
  <c r="T119" i="22"/>
  <c r="U119" i="22"/>
  <c r="B120" i="22"/>
  <c r="L120" i="22"/>
  <c r="C120" i="22"/>
  <c r="D120" i="22"/>
  <c r="E120" i="22"/>
  <c r="F120" i="22"/>
  <c r="G120" i="22"/>
  <c r="H120" i="22"/>
  <c r="I120" i="22"/>
  <c r="J120" i="22"/>
  <c r="K120" i="22"/>
  <c r="M120" i="22"/>
  <c r="N120" i="22"/>
  <c r="O120" i="22"/>
  <c r="P120" i="22"/>
  <c r="Q120" i="22"/>
  <c r="R120" i="22"/>
  <c r="S120" i="22"/>
  <c r="T120" i="22"/>
  <c r="U120" i="22"/>
  <c r="B121" i="22"/>
  <c r="L121" i="22"/>
  <c r="C121" i="22"/>
  <c r="D121" i="22"/>
  <c r="E121" i="22"/>
  <c r="F121" i="22"/>
  <c r="G121" i="22"/>
  <c r="H121" i="22"/>
  <c r="I121" i="22"/>
  <c r="J121" i="22"/>
  <c r="K121" i="22"/>
  <c r="M121" i="22"/>
  <c r="N121" i="22"/>
  <c r="O121" i="22"/>
  <c r="P121" i="22"/>
  <c r="Q121" i="22"/>
  <c r="R121" i="22"/>
  <c r="S121" i="22"/>
  <c r="T121" i="22"/>
  <c r="U121" i="22"/>
  <c r="B122" i="22"/>
  <c r="L122" i="22"/>
  <c r="C122" i="22"/>
  <c r="D122" i="22"/>
  <c r="E122" i="22"/>
  <c r="F122" i="22"/>
  <c r="G122" i="22"/>
  <c r="H122" i="22"/>
  <c r="I122" i="22"/>
  <c r="J122" i="22"/>
  <c r="K122" i="22"/>
  <c r="M122" i="22"/>
  <c r="N122" i="22"/>
  <c r="O122" i="22"/>
  <c r="P122" i="22"/>
  <c r="Q122" i="22"/>
  <c r="R122" i="22"/>
  <c r="S122" i="22"/>
  <c r="T122" i="22"/>
  <c r="U122" i="22"/>
  <c r="B123" i="22"/>
  <c r="L123" i="22"/>
  <c r="C123" i="22"/>
  <c r="D123" i="22"/>
  <c r="E123" i="22"/>
  <c r="F123" i="22"/>
  <c r="G123" i="22"/>
  <c r="H123" i="22"/>
  <c r="I123" i="22"/>
  <c r="J123" i="22"/>
  <c r="K123" i="22"/>
  <c r="M123" i="22"/>
  <c r="N123" i="22"/>
  <c r="O123" i="22"/>
  <c r="P123" i="22"/>
  <c r="Q123" i="22"/>
  <c r="R123" i="22"/>
  <c r="S123" i="22"/>
  <c r="T123" i="22"/>
  <c r="U123" i="22"/>
  <c r="B124" i="22"/>
  <c r="L124" i="22"/>
  <c r="C124" i="22"/>
  <c r="D124" i="22"/>
  <c r="E124" i="22"/>
  <c r="F124" i="22"/>
  <c r="G124" i="22"/>
  <c r="H124" i="22"/>
  <c r="I124" i="22"/>
  <c r="J124" i="22"/>
  <c r="K124" i="22"/>
  <c r="M124" i="22"/>
  <c r="N124" i="22"/>
  <c r="O124" i="22"/>
  <c r="P124" i="22"/>
  <c r="Q124" i="22"/>
  <c r="R124" i="22"/>
  <c r="S124" i="22"/>
  <c r="T124" i="22"/>
  <c r="U124" i="22"/>
  <c r="B125" i="22"/>
  <c r="L125" i="22"/>
  <c r="C125" i="22"/>
  <c r="D125" i="22"/>
  <c r="E125" i="22"/>
  <c r="F125" i="22"/>
  <c r="G125" i="22"/>
  <c r="H125" i="22"/>
  <c r="I125" i="22"/>
  <c r="J125" i="22"/>
  <c r="K125" i="22"/>
  <c r="M125" i="22"/>
  <c r="N125" i="22"/>
  <c r="O125" i="22"/>
  <c r="P125" i="22"/>
  <c r="Q125" i="22"/>
  <c r="R125" i="22"/>
  <c r="S125" i="22"/>
  <c r="T125" i="22"/>
  <c r="U125" i="22"/>
  <c r="B126" i="22"/>
  <c r="L126" i="22"/>
  <c r="C126" i="22"/>
  <c r="D126" i="22"/>
  <c r="E126" i="22"/>
  <c r="F126" i="22"/>
  <c r="G126" i="22"/>
  <c r="H126" i="22"/>
  <c r="I126" i="22"/>
  <c r="J126" i="22"/>
  <c r="K126" i="22"/>
  <c r="M126" i="22"/>
  <c r="N126" i="22"/>
  <c r="O126" i="22"/>
  <c r="P126" i="22"/>
  <c r="Q126" i="22"/>
  <c r="R126" i="22"/>
  <c r="S126" i="22"/>
  <c r="T126" i="22"/>
  <c r="U126" i="22"/>
  <c r="B127" i="22"/>
  <c r="L127" i="22"/>
  <c r="C127" i="22"/>
  <c r="D127" i="22"/>
  <c r="E127" i="22"/>
  <c r="F127" i="22"/>
  <c r="G127" i="22"/>
  <c r="H127" i="22"/>
  <c r="I127" i="22"/>
  <c r="J127" i="22"/>
  <c r="K127" i="22"/>
  <c r="M127" i="22"/>
  <c r="N127" i="22"/>
  <c r="O127" i="22"/>
  <c r="P127" i="22"/>
  <c r="Q127" i="22"/>
  <c r="R127" i="22"/>
  <c r="S127" i="22"/>
  <c r="T127" i="22"/>
  <c r="U127" i="22"/>
  <c r="B128" i="22"/>
  <c r="L128" i="22"/>
  <c r="C128" i="22"/>
  <c r="D128" i="22"/>
  <c r="E128" i="22"/>
  <c r="F128" i="22"/>
  <c r="G128" i="22"/>
  <c r="H128" i="22"/>
  <c r="I128" i="22"/>
  <c r="J128" i="22"/>
  <c r="K128" i="22"/>
  <c r="M128" i="22"/>
  <c r="N128" i="22"/>
  <c r="O128" i="22"/>
  <c r="P128" i="22"/>
  <c r="Q128" i="22"/>
  <c r="R128" i="22"/>
  <c r="S128" i="22"/>
  <c r="T128" i="22"/>
  <c r="U128" i="22"/>
  <c r="B129" i="22"/>
  <c r="L129" i="22"/>
  <c r="C129" i="22"/>
  <c r="D129" i="22"/>
  <c r="E129" i="22"/>
  <c r="F129" i="22"/>
  <c r="G129" i="22"/>
  <c r="H129" i="22"/>
  <c r="I129" i="22"/>
  <c r="J129" i="22"/>
  <c r="K129" i="22"/>
  <c r="M129" i="22"/>
  <c r="N129" i="22"/>
  <c r="O129" i="22"/>
  <c r="P129" i="22"/>
  <c r="Q129" i="22"/>
  <c r="R129" i="22"/>
  <c r="S129" i="22"/>
  <c r="T129" i="22"/>
  <c r="U129" i="22"/>
  <c r="B130" i="22"/>
  <c r="L130" i="22"/>
  <c r="C130" i="22"/>
  <c r="D130" i="22"/>
  <c r="E130" i="22"/>
  <c r="F130" i="22"/>
  <c r="G130" i="22"/>
  <c r="H130" i="22"/>
  <c r="I130" i="22"/>
  <c r="J130" i="22"/>
  <c r="K130" i="22"/>
  <c r="M130" i="22"/>
  <c r="N130" i="22"/>
  <c r="O130" i="22"/>
  <c r="P130" i="22"/>
  <c r="Q130" i="22"/>
  <c r="R130" i="22"/>
  <c r="S130" i="22"/>
  <c r="T130" i="22"/>
  <c r="U130" i="22"/>
  <c r="B131" i="22"/>
  <c r="L131" i="22"/>
  <c r="C131" i="22"/>
  <c r="D131" i="22"/>
  <c r="E131" i="22"/>
  <c r="F131" i="22"/>
  <c r="G131" i="22"/>
  <c r="H131" i="22"/>
  <c r="I131" i="22"/>
  <c r="J131" i="22"/>
  <c r="K131" i="22"/>
  <c r="M131" i="22"/>
  <c r="N131" i="22"/>
  <c r="O131" i="22"/>
  <c r="P131" i="22"/>
  <c r="Q131" i="22"/>
  <c r="R131" i="22"/>
  <c r="S131" i="22"/>
  <c r="T131" i="22"/>
  <c r="U131" i="22"/>
  <c r="B132" i="22"/>
  <c r="L132" i="22"/>
  <c r="C132" i="22"/>
  <c r="D132" i="22"/>
  <c r="E132" i="22"/>
  <c r="F132" i="22"/>
  <c r="G132" i="22"/>
  <c r="H132" i="22"/>
  <c r="I132" i="22"/>
  <c r="J132" i="22"/>
  <c r="K132" i="22"/>
  <c r="M132" i="22"/>
  <c r="N132" i="22"/>
  <c r="O132" i="22"/>
  <c r="P132" i="22"/>
  <c r="Q132" i="22"/>
  <c r="R132" i="22"/>
  <c r="S132" i="22"/>
  <c r="T132" i="22"/>
  <c r="U132" i="22"/>
  <c r="B133" i="22"/>
  <c r="L133" i="22"/>
  <c r="C133" i="22"/>
  <c r="D133" i="22"/>
  <c r="E133" i="22"/>
  <c r="F133" i="22"/>
  <c r="G133" i="22"/>
  <c r="H133" i="22"/>
  <c r="I133" i="22"/>
  <c r="J133" i="22"/>
  <c r="K133" i="22"/>
  <c r="M133" i="22"/>
  <c r="N133" i="22"/>
  <c r="O133" i="22"/>
  <c r="P133" i="22"/>
  <c r="Q133" i="22"/>
  <c r="R133" i="22"/>
  <c r="S133" i="22"/>
  <c r="T133" i="22"/>
  <c r="U133" i="22"/>
  <c r="B134" i="22"/>
  <c r="L134" i="22"/>
  <c r="C134" i="22"/>
  <c r="D134" i="22"/>
  <c r="E134" i="22"/>
  <c r="F134" i="22"/>
  <c r="G134" i="22"/>
  <c r="H134" i="22"/>
  <c r="I134" i="22"/>
  <c r="J134" i="22"/>
  <c r="K134" i="22"/>
  <c r="M134" i="22"/>
  <c r="N134" i="22"/>
  <c r="O134" i="22"/>
  <c r="P134" i="22"/>
  <c r="Q134" i="22"/>
  <c r="R134" i="22"/>
  <c r="S134" i="22"/>
  <c r="T134" i="22"/>
  <c r="U134" i="22"/>
  <c r="B135" i="22"/>
  <c r="L135" i="22"/>
  <c r="C135" i="22"/>
  <c r="D135" i="22"/>
  <c r="E135" i="22"/>
  <c r="F135" i="22"/>
  <c r="G135" i="22"/>
  <c r="H135" i="22"/>
  <c r="I135" i="22"/>
  <c r="J135" i="22"/>
  <c r="K135" i="22"/>
  <c r="M135" i="22"/>
  <c r="N135" i="22"/>
  <c r="O135" i="22"/>
  <c r="P135" i="22"/>
  <c r="Q135" i="22"/>
  <c r="R135" i="22"/>
  <c r="S135" i="22"/>
  <c r="T135" i="22"/>
  <c r="U135" i="22"/>
  <c r="B136" i="22"/>
  <c r="L136" i="22"/>
  <c r="C136" i="22"/>
  <c r="D136" i="22"/>
  <c r="E136" i="22"/>
  <c r="F136" i="22"/>
  <c r="G136" i="22"/>
  <c r="H136" i="22"/>
  <c r="I136" i="22"/>
  <c r="J136" i="22"/>
  <c r="K136" i="22"/>
  <c r="M136" i="22"/>
  <c r="N136" i="22"/>
  <c r="O136" i="22"/>
  <c r="P136" i="22"/>
  <c r="Q136" i="22"/>
  <c r="R136" i="22"/>
  <c r="S136" i="22"/>
  <c r="T136" i="22"/>
  <c r="U136" i="22"/>
  <c r="B137" i="22"/>
  <c r="L137" i="22"/>
  <c r="C137" i="22"/>
  <c r="D137" i="22"/>
  <c r="E137" i="22"/>
  <c r="F137" i="22"/>
  <c r="G137" i="22"/>
  <c r="H137" i="22"/>
  <c r="I137" i="22"/>
  <c r="J137" i="22"/>
  <c r="K137" i="22"/>
  <c r="M137" i="22"/>
  <c r="N137" i="22"/>
  <c r="O137" i="22"/>
  <c r="P137" i="22"/>
  <c r="Q137" i="22"/>
  <c r="R137" i="22"/>
  <c r="S137" i="22"/>
  <c r="T137" i="22"/>
  <c r="U137" i="22"/>
  <c r="B138" i="22"/>
  <c r="L138" i="22"/>
  <c r="C138" i="22"/>
  <c r="D138" i="22"/>
  <c r="E138" i="22"/>
  <c r="F138" i="22"/>
  <c r="G138" i="22"/>
  <c r="H138" i="22"/>
  <c r="I138" i="22"/>
  <c r="J138" i="22"/>
  <c r="K138" i="22"/>
  <c r="M138" i="22"/>
  <c r="N138" i="22"/>
  <c r="O138" i="22"/>
  <c r="P138" i="22"/>
  <c r="Q138" i="22"/>
  <c r="R138" i="22"/>
  <c r="S138" i="22"/>
  <c r="T138" i="22"/>
  <c r="U138" i="22"/>
  <c r="B139" i="22"/>
  <c r="L139" i="22"/>
  <c r="C139" i="22"/>
  <c r="D139" i="22"/>
  <c r="E139" i="22"/>
  <c r="F139" i="22"/>
  <c r="G139" i="22"/>
  <c r="H139" i="22"/>
  <c r="I139" i="22"/>
  <c r="J139" i="22"/>
  <c r="K139" i="22"/>
  <c r="M139" i="22"/>
  <c r="N139" i="22"/>
  <c r="O139" i="22"/>
  <c r="P139" i="22"/>
  <c r="Q139" i="22"/>
  <c r="R139" i="22"/>
  <c r="S139" i="22"/>
  <c r="T139" i="22"/>
  <c r="U139" i="22"/>
  <c r="B140" i="22"/>
  <c r="L140" i="22"/>
  <c r="C140" i="22"/>
  <c r="D140" i="22"/>
  <c r="E140" i="22"/>
  <c r="F140" i="22"/>
  <c r="G140" i="22"/>
  <c r="H140" i="22"/>
  <c r="I140" i="22"/>
  <c r="J140" i="22"/>
  <c r="K140" i="22"/>
  <c r="M140" i="22"/>
  <c r="N140" i="22"/>
  <c r="O140" i="22"/>
  <c r="P140" i="22"/>
  <c r="Q140" i="22"/>
  <c r="R140" i="22"/>
  <c r="S140" i="22"/>
  <c r="T140" i="22"/>
  <c r="U140" i="22"/>
  <c r="B141" i="22"/>
  <c r="L141" i="22"/>
  <c r="C141" i="22"/>
  <c r="D141" i="22"/>
  <c r="E141" i="22"/>
  <c r="F141" i="22"/>
  <c r="G141" i="22"/>
  <c r="H141" i="22"/>
  <c r="I141" i="22"/>
  <c r="J141" i="22"/>
  <c r="K141" i="22"/>
  <c r="M141" i="22"/>
  <c r="N141" i="22"/>
  <c r="O141" i="22"/>
  <c r="P141" i="22"/>
  <c r="Q141" i="22"/>
  <c r="R141" i="22"/>
  <c r="S141" i="22"/>
  <c r="T141" i="22"/>
  <c r="U141" i="22"/>
  <c r="B142" i="22"/>
  <c r="L142" i="22"/>
  <c r="C142" i="22"/>
  <c r="D142" i="22"/>
  <c r="E142" i="22"/>
  <c r="F142" i="22"/>
  <c r="G142" i="22"/>
  <c r="H142" i="22"/>
  <c r="I142" i="22"/>
  <c r="J142" i="22"/>
  <c r="K142" i="22"/>
  <c r="M142" i="22"/>
  <c r="N142" i="22"/>
  <c r="O142" i="22"/>
  <c r="P142" i="22"/>
  <c r="Q142" i="22"/>
  <c r="R142" i="22"/>
  <c r="S142" i="22"/>
  <c r="T142" i="22"/>
  <c r="U142" i="22"/>
  <c r="B143" i="22"/>
  <c r="L143" i="22"/>
  <c r="C143" i="22"/>
  <c r="D143" i="22"/>
  <c r="E143" i="22"/>
  <c r="F143" i="22"/>
  <c r="G143" i="22"/>
  <c r="H143" i="22"/>
  <c r="I143" i="22"/>
  <c r="J143" i="22"/>
  <c r="K143" i="22"/>
  <c r="M143" i="22"/>
  <c r="N143" i="22"/>
  <c r="O143" i="22"/>
  <c r="P143" i="22"/>
  <c r="Q143" i="22"/>
  <c r="R143" i="22"/>
  <c r="S143" i="22"/>
  <c r="T143" i="22"/>
  <c r="U143" i="22"/>
  <c r="B144" i="22"/>
  <c r="L144" i="22"/>
  <c r="C144" i="22"/>
  <c r="D144" i="22"/>
  <c r="E144" i="22"/>
  <c r="F144" i="22"/>
  <c r="G144" i="22"/>
  <c r="H144" i="22"/>
  <c r="I144" i="22"/>
  <c r="J144" i="22"/>
  <c r="K144" i="22"/>
  <c r="M144" i="22"/>
  <c r="N144" i="22"/>
  <c r="O144" i="22"/>
  <c r="P144" i="22"/>
  <c r="Q144" i="22"/>
  <c r="R144" i="22"/>
  <c r="S144" i="22"/>
  <c r="T144" i="22"/>
  <c r="U144" i="22"/>
  <c r="B145" i="22"/>
  <c r="L145" i="22"/>
  <c r="C145" i="22"/>
  <c r="D145" i="22"/>
  <c r="E145" i="22"/>
  <c r="F145" i="22"/>
  <c r="G145" i="22"/>
  <c r="H145" i="22"/>
  <c r="I145" i="22"/>
  <c r="J145" i="22"/>
  <c r="K145" i="22"/>
  <c r="M145" i="22"/>
  <c r="N145" i="22"/>
  <c r="O145" i="22"/>
  <c r="P145" i="22"/>
  <c r="Q145" i="22"/>
  <c r="R145" i="22"/>
  <c r="S145" i="22"/>
  <c r="T145" i="22"/>
  <c r="U145" i="22"/>
  <c r="B146" i="22"/>
  <c r="L146" i="22"/>
  <c r="C146" i="22"/>
  <c r="D146" i="22"/>
  <c r="E146" i="22"/>
  <c r="F146" i="22"/>
  <c r="G146" i="22"/>
  <c r="H146" i="22"/>
  <c r="I146" i="22"/>
  <c r="J146" i="22"/>
  <c r="K146" i="22"/>
  <c r="M146" i="22"/>
  <c r="N146" i="22"/>
  <c r="O146" i="22"/>
  <c r="P146" i="22"/>
  <c r="Q146" i="22"/>
  <c r="R146" i="22"/>
  <c r="S146" i="22"/>
  <c r="T146" i="22"/>
  <c r="U146" i="22"/>
  <c r="B147" i="22"/>
  <c r="L147" i="22"/>
  <c r="C147" i="22"/>
  <c r="D147" i="22"/>
  <c r="E147" i="22"/>
  <c r="F147" i="22"/>
  <c r="G147" i="22"/>
  <c r="H147" i="22"/>
  <c r="I147" i="22"/>
  <c r="J147" i="22"/>
  <c r="K147" i="22"/>
  <c r="M147" i="22"/>
  <c r="N147" i="22"/>
  <c r="O147" i="22"/>
  <c r="P147" i="22"/>
  <c r="Q147" i="22"/>
  <c r="R147" i="22"/>
  <c r="S147" i="22"/>
  <c r="T147" i="22"/>
  <c r="U147" i="22"/>
  <c r="B148" i="22"/>
  <c r="L148" i="22"/>
  <c r="C148" i="22"/>
  <c r="D148" i="22"/>
  <c r="E148" i="22"/>
  <c r="F148" i="22"/>
  <c r="G148" i="22"/>
  <c r="H148" i="22"/>
  <c r="I148" i="22"/>
  <c r="J148" i="22"/>
  <c r="K148" i="22"/>
  <c r="M148" i="22"/>
  <c r="N148" i="22"/>
  <c r="O148" i="22"/>
  <c r="P148" i="22"/>
  <c r="Q148" i="22"/>
  <c r="R148" i="22"/>
  <c r="S148" i="22"/>
  <c r="T148" i="22"/>
  <c r="U148" i="22"/>
  <c r="B149" i="22"/>
  <c r="L149" i="22"/>
  <c r="C149" i="22"/>
  <c r="D149" i="22"/>
  <c r="E149" i="22"/>
  <c r="F149" i="22"/>
  <c r="G149" i="22"/>
  <c r="H149" i="22"/>
  <c r="I149" i="22"/>
  <c r="J149" i="22"/>
  <c r="K149" i="22"/>
  <c r="M149" i="22"/>
  <c r="N149" i="22"/>
  <c r="O149" i="22"/>
  <c r="P149" i="22"/>
  <c r="Q149" i="22"/>
  <c r="R149" i="22"/>
  <c r="S149" i="22"/>
  <c r="T149" i="22"/>
  <c r="U149" i="22"/>
  <c r="B150" i="22"/>
  <c r="L150" i="22"/>
  <c r="C150" i="22"/>
  <c r="D150" i="22"/>
  <c r="E150" i="22"/>
  <c r="F150" i="22"/>
  <c r="G150" i="22"/>
  <c r="H150" i="22"/>
  <c r="I150" i="22"/>
  <c r="J150" i="22"/>
  <c r="K150" i="22"/>
  <c r="M150" i="22"/>
  <c r="N150" i="22"/>
  <c r="O150" i="22"/>
  <c r="P150" i="22"/>
  <c r="Q150" i="22"/>
  <c r="R150" i="22"/>
  <c r="S150" i="22"/>
  <c r="T150" i="22"/>
  <c r="U150" i="22"/>
  <c r="B151" i="22"/>
  <c r="L151" i="22"/>
  <c r="C151" i="22"/>
  <c r="D151" i="22"/>
  <c r="E151" i="22"/>
  <c r="F151" i="22"/>
  <c r="G151" i="22"/>
  <c r="H151" i="22"/>
  <c r="I151" i="22"/>
  <c r="J151" i="22"/>
  <c r="K151" i="22"/>
  <c r="M151" i="22"/>
  <c r="N151" i="22"/>
  <c r="O151" i="22"/>
  <c r="P151" i="22"/>
  <c r="Q151" i="22"/>
  <c r="R151" i="22"/>
  <c r="S151" i="22"/>
  <c r="T151" i="22"/>
  <c r="U151" i="22"/>
  <c r="B152" i="22"/>
  <c r="L152" i="22"/>
  <c r="C152" i="22"/>
  <c r="D152" i="22"/>
  <c r="E152" i="22"/>
  <c r="F152" i="22"/>
  <c r="G152" i="22"/>
  <c r="H152" i="22"/>
  <c r="I152" i="22"/>
  <c r="J152" i="22"/>
  <c r="K152" i="22"/>
  <c r="M152" i="22"/>
  <c r="N152" i="22"/>
  <c r="O152" i="22"/>
  <c r="P152" i="22"/>
  <c r="Q152" i="22"/>
  <c r="R152" i="22"/>
  <c r="S152" i="22"/>
  <c r="T152" i="22"/>
  <c r="U152" i="22"/>
  <c r="B153" i="22"/>
  <c r="L153" i="22"/>
  <c r="C153" i="22"/>
  <c r="D153" i="22"/>
  <c r="E153" i="22"/>
  <c r="F153" i="22"/>
  <c r="G153" i="22"/>
  <c r="H153" i="22"/>
  <c r="I153" i="22"/>
  <c r="J153" i="22"/>
  <c r="K153" i="22"/>
  <c r="M153" i="22"/>
  <c r="N153" i="22"/>
  <c r="O153" i="22"/>
  <c r="P153" i="22"/>
  <c r="Q153" i="22"/>
  <c r="R153" i="22"/>
  <c r="S153" i="22"/>
  <c r="T153" i="22"/>
  <c r="U153" i="22"/>
  <c r="B154" i="22"/>
  <c r="L154" i="22"/>
  <c r="C154" i="22"/>
  <c r="D154" i="22"/>
  <c r="E154" i="22"/>
  <c r="F154" i="22"/>
  <c r="G154" i="22"/>
  <c r="H154" i="22"/>
  <c r="I154" i="22"/>
  <c r="J154" i="22"/>
  <c r="K154" i="22"/>
  <c r="M154" i="22"/>
  <c r="N154" i="22"/>
  <c r="O154" i="22"/>
  <c r="P154" i="22"/>
  <c r="Q154" i="22"/>
  <c r="R154" i="22"/>
  <c r="S154" i="22"/>
  <c r="T154" i="22"/>
  <c r="U154" i="22"/>
  <c r="B155" i="22"/>
  <c r="L155" i="22"/>
  <c r="C155" i="22"/>
  <c r="D155" i="22"/>
  <c r="E155" i="22"/>
  <c r="F155" i="22"/>
  <c r="G155" i="22"/>
  <c r="H155" i="22"/>
  <c r="I155" i="22"/>
  <c r="J155" i="22"/>
  <c r="K155" i="22"/>
  <c r="M155" i="22"/>
  <c r="N155" i="22"/>
  <c r="O155" i="22"/>
  <c r="P155" i="22"/>
  <c r="Q155" i="22"/>
  <c r="R155" i="22"/>
  <c r="S155" i="22"/>
  <c r="T155" i="22"/>
  <c r="U155" i="22"/>
  <c r="B156" i="22"/>
  <c r="L156" i="22"/>
  <c r="C156" i="22"/>
  <c r="D156" i="22"/>
  <c r="E156" i="22"/>
  <c r="F156" i="22"/>
  <c r="G156" i="22"/>
  <c r="H156" i="22"/>
  <c r="I156" i="22"/>
  <c r="J156" i="22"/>
  <c r="K156" i="22"/>
  <c r="M156" i="22"/>
  <c r="N156" i="22"/>
  <c r="O156" i="22"/>
  <c r="P156" i="22"/>
  <c r="Q156" i="22"/>
  <c r="R156" i="22"/>
  <c r="S156" i="22"/>
  <c r="T156" i="22"/>
  <c r="U156" i="22"/>
  <c r="B157" i="22"/>
  <c r="L157" i="22"/>
  <c r="C157" i="22"/>
  <c r="D157" i="22"/>
  <c r="E157" i="22"/>
  <c r="F157" i="22"/>
  <c r="G157" i="22"/>
  <c r="H157" i="22"/>
  <c r="I157" i="22"/>
  <c r="J157" i="22"/>
  <c r="K157" i="22"/>
  <c r="M157" i="22"/>
  <c r="N157" i="22"/>
  <c r="O157" i="22"/>
  <c r="P157" i="22"/>
  <c r="Q157" i="22"/>
  <c r="R157" i="22"/>
  <c r="S157" i="22"/>
  <c r="T157" i="22"/>
  <c r="U157" i="22"/>
  <c r="B158" i="22"/>
  <c r="L158" i="22"/>
  <c r="C158" i="22"/>
  <c r="D158" i="22"/>
  <c r="E158" i="22"/>
  <c r="F158" i="22"/>
  <c r="G158" i="22"/>
  <c r="H158" i="22"/>
  <c r="I158" i="22"/>
  <c r="J158" i="22"/>
  <c r="K158" i="22"/>
  <c r="M158" i="22"/>
  <c r="N158" i="22"/>
  <c r="O158" i="22"/>
  <c r="P158" i="22"/>
  <c r="Q158" i="22"/>
  <c r="R158" i="22"/>
  <c r="S158" i="22"/>
  <c r="T158" i="22"/>
  <c r="U158" i="22"/>
  <c r="B159" i="22"/>
  <c r="L159" i="22"/>
  <c r="C159" i="22"/>
  <c r="D159" i="22"/>
  <c r="E159" i="22"/>
  <c r="F159" i="22"/>
  <c r="G159" i="22"/>
  <c r="H159" i="22"/>
  <c r="I159" i="22"/>
  <c r="J159" i="22"/>
  <c r="K159" i="22"/>
  <c r="M159" i="22"/>
  <c r="N159" i="22"/>
  <c r="O159" i="22"/>
  <c r="P159" i="22"/>
  <c r="Q159" i="22"/>
  <c r="R159" i="22"/>
  <c r="S159" i="22"/>
  <c r="T159" i="22"/>
  <c r="U159" i="22"/>
  <c r="B160" i="22"/>
  <c r="L160" i="22"/>
  <c r="C160" i="22"/>
  <c r="D160" i="22"/>
  <c r="E160" i="22"/>
  <c r="F160" i="22"/>
  <c r="G160" i="22"/>
  <c r="H160" i="22"/>
  <c r="I160" i="22"/>
  <c r="J160" i="22"/>
  <c r="K160" i="22"/>
  <c r="M160" i="22"/>
  <c r="N160" i="22"/>
  <c r="O160" i="22"/>
  <c r="P160" i="22"/>
  <c r="Q160" i="22"/>
  <c r="R160" i="22"/>
  <c r="S160" i="22"/>
  <c r="T160" i="22"/>
  <c r="U160" i="22"/>
  <c r="B161" i="22"/>
  <c r="L161" i="22"/>
  <c r="C161" i="22"/>
  <c r="D161" i="22"/>
  <c r="E161" i="22"/>
  <c r="F161" i="22"/>
  <c r="G161" i="22"/>
  <c r="H161" i="22"/>
  <c r="I161" i="22"/>
  <c r="J161" i="22"/>
  <c r="K161" i="22"/>
  <c r="M161" i="22"/>
  <c r="N161" i="22"/>
  <c r="O161" i="22"/>
  <c r="P161" i="22"/>
  <c r="Q161" i="22"/>
  <c r="R161" i="22"/>
  <c r="S161" i="22"/>
  <c r="T161" i="22"/>
  <c r="U161" i="22"/>
  <c r="B162" i="22"/>
  <c r="L162" i="22"/>
  <c r="C162" i="22"/>
  <c r="D162" i="22"/>
  <c r="E162" i="22"/>
  <c r="F162" i="22"/>
  <c r="G162" i="22"/>
  <c r="H162" i="22"/>
  <c r="I162" i="22"/>
  <c r="J162" i="22"/>
  <c r="K162" i="22"/>
  <c r="M162" i="22"/>
  <c r="N162" i="22"/>
  <c r="O162" i="22"/>
  <c r="P162" i="22"/>
  <c r="Q162" i="22"/>
  <c r="R162" i="22"/>
  <c r="S162" i="22"/>
  <c r="T162" i="22"/>
  <c r="U162" i="22"/>
  <c r="B163" i="22"/>
  <c r="L163" i="22"/>
  <c r="C163" i="22"/>
  <c r="D163" i="22"/>
  <c r="E163" i="22"/>
  <c r="F163" i="22"/>
  <c r="G163" i="22"/>
  <c r="H163" i="22"/>
  <c r="I163" i="22"/>
  <c r="J163" i="22"/>
  <c r="K163" i="22"/>
  <c r="M163" i="22"/>
  <c r="N163" i="22"/>
  <c r="O163" i="22"/>
  <c r="P163" i="22"/>
  <c r="Q163" i="22"/>
  <c r="R163" i="22"/>
  <c r="S163" i="22"/>
  <c r="T163" i="22"/>
  <c r="U163" i="22"/>
  <c r="B164" i="22"/>
  <c r="L164" i="22"/>
  <c r="C164" i="22"/>
  <c r="D164" i="22"/>
  <c r="E164" i="22"/>
  <c r="F164" i="22"/>
  <c r="G164" i="22"/>
  <c r="H164" i="22"/>
  <c r="I164" i="22"/>
  <c r="J164" i="22"/>
  <c r="K164" i="22"/>
  <c r="M164" i="22"/>
  <c r="N164" i="22"/>
  <c r="O164" i="22"/>
  <c r="P164" i="22"/>
  <c r="Q164" i="22"/>
  <c r="R164" i="22"/>
  <c r="S164" i="22"/>
  <c r="T164" i="22"/>
  <c r="U164" i="22"/>
  <c r="B165" i="22"/>
  <c r="L165" i="22"/>
  <c r="C165" i="22"/>
  <c r="D165" i="22"/>
  <c r="E165" i="22"/>
  <c r="F165" i="22"/>
  <c r="G165" i="22"/>
  <c r="H165" i="22"/>
  <c r="I165" i="22"/>
  <c r="J165" i="22"/>
  <c r="K165" i="22"/>
  <c r="M165" i="22"/>
  <c r="N165" i="22"/>
  <c r="O165" i="22"/>
  <c r="P165" i="22"/>
  <c r="Q165" i="22"/>
  <c r="R165" i="22"/>
  <c r="S165" i="22"/>
  <c r="T165" i="22"/>
  <c r="U165" i="22"/>
  <c r="B166" i="22"/>
  <c r="L166" i="22"/>
  <c r="C166" i="22"/>
  <c r="D166" i="22"/>
  <c r="E166" i="22"/>
  <c r="F166" i="22"/>
  <c r="G166" i="22"/>
  <c r="H166" i="22"/>
  <c r="I166" i="22"/>
  <c r="J166" i="22"/>
  <c r="K166" i="22"/>
  <c r="M166" i="22"/>
  <c r="N166" i="22"/>
  <c r="O166" i="22"/>
  <c r="P166" i="22"/>
  <c r="Q166" i="22"/>
  <c r="R166" i="22"/>
  <c r="S166" i="22"/>
  <c r="T166" i="22"/>
  <c r="U166" i="22"/>
  <c r="B167" i="22"/>
  <c r="L167" i="22"/>
  <c r="C167" i="22"/>
  <c r="D167" i="22"/>
  <c r="E167" i="22"/>
  <c r="F167" i="22"/>
  <c r="G167" i="22"/>
  <c r="H167" i="22"/>
  <c r="I167" i="22"/>
  <c r="J167" i="22"/>
  <c r="K167" i="22"/>
  <c r="M167" i="22"/>
  <c r="N167" i="22"/>
  <c r="O167" i="22"/>
  <c r="P167" i="22"/>
  <c r="Q167" i="22"/>
  <c r="R167" i="22"/>
  <c r="S167" i="22"/>
  <c r="T167" i="22"/>
  <c r="U167" i="22"/>
  <c r="B168" i="22"/>
  <c r="L168" i="22"/>
  <c r="C168" i="22"/>
  <c r="D168" i="22"/>
  <c r="E168" i="22"/>
  <c r="F168" i="22"/>
  <c r="G168" i="22"/>
  <c r="H168" i="22"/>
  <c r="I168" i="22"/>
  <c r="J168" i="22"/>
  <c r="K168" i="22"/>
  <c r="M168" i="22"/>
  <c r="N168" i="22"/>
  <c r="O168" i="22"/>
  <c r="P168" i="22"/>
  <c r="Q168" i="22"/>
  <c r="R168" i="22"/>
  <c r="S168" i="22"/>
  <c r="T168" i="22"/>
  <c r="U168" i="22"/>
  <c r="B169" i="22"/>
  <c r="L169" i="22"/>
  <c r="C169" i="22"/>
  <c r="D169" i="22"/>
  <c r="E169" i="22"/>
  <c r="F169" i="22"/>
  <c r="G169" i="22"/>
  <c r="H169" i="22"/>
  <c r="I169" i="22"/>
  <c r="J169" i="22"/>
  <c r="K169" i="22"/>
  <c r="M169" i="22"/>
  <c r="N169" i="22"/>
  <c r="O169" i="22"/>
  <c r="P169" i="22"/>
  <c r="Q169" i="22"/>
  <c r="R169" i="22"/>
  <c r="S169" i="22"/>
  <c r="T169" i="22"/>
  <c r="U169" i="22"/>
  <c r="B170" i="22"/>
  <c r="L170" i="22"/>
  <c r="C170" i="22"/>
  <c r="D170" i="22"/>
  <c r="E170" i="22"/>
  <c r="F170" i="22"/>
  <c r="G170" i="22"/>
  <c r="H170" i="22"/>
  <c r="I170" i="22"/>
  <c r="J170" i="22"/>
  <c r="K170" i="22"/>
  <c r="M170" i="22"/>
  <c r="N170" i="22"/>
  <c r="O170" i="22"/>
  <c r="P170" i="22"/>
  <c r="Q170" i="22"/>
  <c r="R170" i="22"/>
  <c r="S170" i="22"/>
  <c r="T170" i="22"/>
  <c r="U170" i="22"/>
  <c r="B171" i="22"/>
  <c r="L171" i="22"/>
  <c r="C171" i="22"/>
  <c r="D171" i="22"/>
  <c r="E171" i="22"/>
  <c r="F171" i="22"/>
  <c r="G171" i="22"/>
  <c r="H171" i="22"/>
  <c r="I171" i="22"/>
  <c r="J171" i="22"/>
  <c r="K171" i="22"/>
  <c r="M171" i="22"/>
  <c r="N171" i="22"/>
  <c r="O171" i="22"/>
  <c r="P171" i="22"/>
  <c r="Q171" i="22"/>
  <c r="R171" i="22"/>
  <c r="S171" i="22"/>
  <c r="T171" i="22"/>
  <c r="U171" i="22"/>
  <c r="B172" i="22"/>
  <c r="L172" i="22"/>
  <c r="C172" i="22"/>
  <c r="D172" i="22"/>
  <c r="E172" i="22"/>
  <c r="F172" i="22"/>
  <c r="G172" i="22"/>
  <c r="H172" i="22"/>
  <c r="I172" i="22"/>
  <c r="J172" i="22"/>
  <c r="K172" i="22"/>
  <c r="M172" i="22"/>
  <c r="N172" i="22"/>
  <c r="O172" i="22"/>
  <c r="P172" i="22"/>
  <c r="Q172" i="22"/>
  <c r="R172" i="22"/>
  <c r="S172" i="22"/>
  <c r="T172" i="22"/>
  <c r="U172" i="22"/>
  <c r="B173" i="22"/>
  <c r="L173" i="22"/>
  <c r="C173" i="22"/>
  <c r="D173" i="22"/>
  <c r="E173" i="22"/>
  <c r="F173" i="22"/>
  <c r="G173" i="22"/>
  <c r="H173" i="22"/>
  <c r="I173" i="22"/>
  <c r="J173" i="22"/>
  <c r="K173" i="22"/>
  <c r="M173" i="22"/>
  <c r="N173" i="22"/>
  <c r="O173" i="22"/>
  <c r="P173" i="22"/>
  <c r="Q173" i="22"/>
  <c r="R173" i="22"/>
  <c r="S173" i="22"/>
  <c r="T173" i="22"/>
  <c r="U173" i="22"/>
  <c r="B174" i="22"/>
  <c r="L174" i="22"/>
  <c r="C174" i="22"/>
  <c r="D174" i="22"/>
  <c r="E174" i="22"/>
  <c r="F174" i="22"/>
  <c r="G174" i="22"/>
  <c r="H174" i="22"/>
  <c r="I174" i="22"/>
  <c r="J174" i="22"/>
  <c r="K174" i="22"/>
  <c r="M174" i="22"/>
  <c r="N174" i="22"/>
  <c r="O174" i="22"/>
  <c r="P174" i="22"/>
  <c r="Q174" i="22"/>
  <c r="R174" i="22"/>
  <c r="S174" i="22"/>
  <c r="T174" i="22"/>
  <c r="U174" i="22"/>
  <c r="B175" i="22"/>
  <c r="L175" i="22"/>
  <c r="C175" i="22"/>
  <c r="D175" i="22"/>
  <c r="E175" i="22"/>
  <c r="F175" i="22"/>
  <c r="G175" i="22"/>
  <c r="H175" i="22"/>
  <c r="I175" i="22"/>
  <c r="J175" i="22"/>
  <c r="K175" i="22"/>
  <c r="M175" i="22"/>
  <c r="N175" i="22"/>
  <c r="O175" i="22"/>
  <c r="P175" i="22"/>
  <c r="Q175" i="22"/>
  <c r="R175" i="22"/>
  <c r="S175" i="22"/>
  <c r="T175" i="22"/>
  <c r="U175" i="22"/>
  <c r="B176" i="22"/>
  <c r="L176" i="22"/>
  <c r="C176" i="22"/>
  <c r="D176" i="22"/>
  <c r="E176" i="22"/>
  <c r="F176" i="22"/>
  <c r="G176" i="22"/>
  <c r="H176" i="22"/>
  <c r="I176" i="22"/>
  <c r="J176" i="22"/>
  <c r="K176" i="22"/>
  <c r="M176" i="22"/>
  <c r="N176" i="22"/>
  <c r="O176" i="22"/>
  <c r="P176" i="22"/>
  <c r="Q176" i="22"/>
  <c r="R176" i="22"/>
  <c r="S176" i="22"/>
  <c r="T176" i="22"/>
  <c r="U176" i="22"/>
  <c r="B177" i="22"/>
  <c r="L177" i="22"/>
  <c r="C177" i="22"/>
  <c r="D177" i="22"/>
  <c r="E177" i="22"/>
  <c r="F177" i="22"/>
  <c r="G177" i="22"/>
  <c r="H177" i="22"/>
  <c r="I177" i="22"/>
  <c r="J177" i="22"/>
  <c r="K177" i="22"/>
  <c r="M177" i="22"/>
  <c r="N177" i="22"/>
  <c r="O177" i="22"/>
  <c r="P177" i="22"/>
  <c r="Q177" i="22"/>
  <c r="R177" i="22"/>
  <c r="S177" i="22"/>
  <c r="T177" i="22"/>
  <c r="U177" i="22"/>
  <c r="B3" i="21"/>
  <c r="L3" i="21"/>
  <c r="C3" i="21"/>
  <c r="D3" i="21"/>
  <c r="E3" i="21"/>
  <c r="F3" i="21"/>
  <c r="G3" i="21"/>
  <c r="H3" i="21"/>
  <c r="I3" i="21"/>
  <c r="J3" i="21"/>
  <c r="K3" i="21"/>
  <c r="M3" i="21"/>
  <c r="N3" i="21"/>
  <c r="O3" i="21"/>
  <c r="P3" i="21"/>
  <c r="Q3" i="21"/>
  <c r="R3" i="21"/>
  <c r="S3" i="21"/>
  <c r="T3" i="21"/>
  <c r="U3" i="21"/>
  <c r="B4" i="21"/>
  <c r="L4" i="21"/>
  <c r="C4" i="21"/>
  <c r="D4" i="21"/>
  <c r="E4" i="21"/>
  <c r="F4" i="21"/>
  <c r="G4" i="21"/>
  <c r="H4" i="21"/>
  <c r="I4" i="21"/>
  <c r="J4" i="21"/>
  <c r="K4" i="21"/>
  <c r="M4" i="21"/>
  <c r="N4" i="21"/>
  <c r="O4" i="21"/>
  <c r="P4" i="21"/>
  <c r="Q4" i="21"/>
  <c r="R4" i="21"/>
  <c r="S4" i="21"/>
  <c r="T4" i="21"/>
  <c r="U4" i="21"/>
  <c r="B5" i="21"/>
  <c r="L5" i="21"/>
  <c r="C5" i="21"/>
  <c r="D5" i="21"/>
  <c r="E5" i="21"/>
  <c r="F5" i="21"/>
  <c r="G5" i="21"/>
  <c r="H5" i="21"/>
  <c r="I5" i="21"/>
  <c r="J5" i="21"/>
  <c r="K5" i="21"/>
  <c r="M5" i="21"/>
  <c r="N5" i="21"/>
  <c r="O5" i="21"/>
  <c r="P5" i="21"/>
  <c r="Q5" i="21"/>
  <c r="R5" i="21"/>
  <c r="S5" i="21"/>
  <c r="T5" i="21"/>
  <c r="U5" i="21"/>
  <c r="B6" i="21"/>
  <c r="L6" i="21"/>
  <c r="C6" i="21"/>
  <c r="D6" i="21"/>
  <c r="E6" i="21"/>
  <c r="F6" i="21"/>
  <c r="G6" i="21"/>
  <c r="H6" i="21"/>
  <c r="I6" i="21"/>
  <c r="J6" i="21"/>
  <c r="K6" i="21"/>
  <c r="M6" i="21"/>
  <c r="N6" i="21"/>
  <c r="O6" i="21"/>
  <c r="P6" i="21"/>
  <c r="Q6" i="21"/>
  <c r="R6" i="21"/>
  <c r="S6" i="21"/>
  <c r="T6" i="21"/>
  <c r="U6" i="21"/>
  <c r="B7" i="21"/>
  <c r="L7" i="21"/>
  <c r="C7" i="21"/>
  <c r="D7" i="21"/>
  <c r="E7" i="21"/>
  <c r="F7" i="21"/>
  <c r="G7" i="21"/>
  <c r="H7" i="21"/>
  <c r="I7" i="21"/>
  <c r="J7" i="21"/>
  <c r="K7" i="21"/>
  <c r="M7" i="21"/>
  <c r="N7" i="21"/>
  <c r="O7" i="21"/>
  <c r="P7" i="21"/>
  <c r="Q7" i="21"/>
  <c r="R7" i="21"/>
  <c r="S7" i="21"/>
  <c r="T7" i="21"/>
  <c r="U7" i="21"/>
  <c r="B8" i="21"/>
  <c r="L8" i="21"/>
  <c r="C8" i="21"/>
  <c r="D8" i="21"/>
  <c r="E8" i="21"/>
  <c r="F8" i="21"/>
  <c r="G8" i="21"/>
  <c r="H8" i="21"/>
  <c r="I8" i="21"/>
  <c r="J8" i="21"/>
  <c r="K8" i="21"/>
  <c r="M8" i="21"/>
  <c r="N8" i="21"/>
  <c r="O8" i="21"/>
  <c r="P8" i="21"/>
  <c r="Q8" i="21"/>
  <c r="R8" i="21"/>
  <c r="S8" i="21"/>
  <c r="T8" i="21"/>
  <c r="U8" i="21"/>
  <c r="B9" i="21"/>
  <c r="L9" i="21"/>
  <c r="C9" i="21"/>
  <c r="D9" i="21"/>
  <c r="E9" i="21"/>
  <c r="F9" i="21"/>
  <c r="G9" i="21"/>
  <c r="H9" i="21"/>
  <c r="I9" i="21"/>
  <c r="J9" i="21"/>
  <c r="K9" i="21"/>
  <c r="M9" i="21"/>
  <c r="N9" i="21"/>
  <c r="O9" i="21"/>
  <c r="P9" i="21"/>
  <c r="Q9" i="21"/>
  <c r="R9" i="21"/>
  <c r="S9" i="21"/>
  <c r="T9" i="21"/>
  <c r="U9" i="21"/>
  <c r="B10" i="21"/>
  <c r="L10" i="21"/>
  <c r="C10" i="21"/>
  <c r="D10" i="21"/>
  <c r="E10" i="21"/>
  <c r="F10" i="21"/>
  <c r="G10" i="21"/>
  <c r="H10" i="21"/>
  <c r="I10" i="21"/>
  <c r="J10" i="21"/>
  <c r="K10" i="21"/>
  <c r="M10" i="21"/>
  <c r="N10" i="21"/>
  <c r="O10" i="21"/>
  <c r="P10" i="21"/>
  <c r="Q10" i="21"/>
  <c r="R10" i="21"/>
  <c r="S10" i="21"/>
  <c r="T10" i="21"/>
  <c r="U10" i="21"/>
  <c r="B11" i="21"/>
  <c r="L11" i="21"/>
  <c r="C11" i="21"/>
  <c r="D11" i="21"/>
  <c r="E11" i="21"/>
  <c r="F11" i="21"/>
  <c r="G11" i="21"/>
  <c r="H11" i="21"/>
  <c r="I11" i="21"/>
  <c r="J11" i="21"/>
  <c r="K11" i="21"/>
  <c r="M11" i="21"/>
  <c r="N11" i="21"/>
  <c r="O11" i="21"/>
  <c r="P11" i="21"/>
  <c r="Q11" i="21"/>
  <c r="R11" i="21"/>
  <c r="S11" i="21"/>
  <c r="T11" i="21"/>
  <c r="U11" i="21"/>
  <c r="B12" i="21"/>
  <c r="L12" i="21"/>
  <c r="C12" i="21"/>
  <c r="D12" i="21"/>
  <c r="E12" i="21"/>
  <c r="F12" i="21"/>
  <c r="G12" i="21"/>
  <c r="H12" i="21"/>
  <c r="I12" i="21"/>
  <c r="J12" i="21"/>
  <c r="K12" i="21"/>
  <c r="M12" i="21"/>
  <c r="N12" i="21"/>
  <c r="O12" i="21"/>
  <c r="P12" i="21"/>
  <c r="Q12" i="21"/>
  <c r="R12" i="21"/>
  <c r="S12" i="21"/>
  <c r="T12" i="21"/>
  <c r="U12" i="21"/>
  <c r="B13" i="21"/>
  <c r="L13" i="21"/>
  <c r="C13" i="21"/>
  <c r="D13" i="21"/>
  <c r="E13" i="21"/>
  <c r="F13" i="21"/>
  <c r="G13" i="21"/>
  <c r="H13" i="21"/>
  <c r="I13" i="21"/>
  <c r="J13" i="21"/>
  <c r="K13" i="21"/>
  <c r="M13" i="21"/>
  <c r="N13" i="21"/>
  <c r="O13" i="21"/>
  <c r="P13" i="21"/>
  <c r="Q13" i="21"/>
  <c r="R13" i="21"/>
  <c r="S13" i="21"/>
  <c r="T13" i="21"/>
  <c r="U13" i="21"/>
  <c r="B14" i="21"/>
  <c r="L14" i="21"/>
  <c r="C14" i="21"/>
  <c r="D14" i="21"/>
  <c r="E14" i="21"/>
  <c r="F14" i="21"/>
  <c r="G14" i="21"/>
  <c r="H14" i="21"/>
  <c r="I14" i="21"/>
  <c r="J14" i="21"/>
  <c r="K14" i="21"/>
  <c r="M14" i="21"/>
  <c r="N14" i="21"/>
  <c r="O14" i="21"/>
  <c r="P14" i="21"/>
  <c r="Q14" i="21"/>
  <c r="R14" i="21"/>
  <c r="S14" i="21"/>
  <c r="T14" i="21"/>
  <c r="U14" i="21"/>
  <c r="B15" i="21"/>
  <c r="L15" i="21"/>
  <c r="C15" i="21"/>
  <c r="D15" i="21"/>
  <c r="E15" i="21"/>
  <c r="F15" i="21"/>
  <c r="G15" i="21"/>
  <c r="H15" i="21"/>
  <c r="I15" i="21"/>
  <c r="J15" i="21"/>
  <c r="K15" i="21"/>
  <c r="M15" i="21"/>
  <c r="N15" i="21"/>
  <c r="O15" i="21"/>
  <c r="P15" i="21"/>
  <c r="Q15" i="21"/>
  <c r="R15" i="21"/>
  <c r="S15" i="21"/>
  <c r="T15" i="21"/>
  <c r="U15" i="21"/>
  <c r="B16" i="21"/>
  <c r="L16" i="21"/>
  <c r="C16" i="21"/>
  <c r="D16" i="21"/>
  <c r="E16" i="21"/>
  <c r="F16" i="21"/>
  <c r="G16" i="21"/>
  <c r="H16" i="21"/>
  <c r="I16" i="21"/>
  <c r="J16" i="21"/>
  <c r="K16" i="21"/>
  <c r="M16" i="21"/>
  <c r="N16" i="21"/>
  <c r="O16" i="21"/>
  <c r="P16" i="21"/>
  <c r="Q16" i="21"/>
  <c r="R16" i="21"/>
  <c r="S16" i="21"/>
  <c r="T16" i="21"/>
  <c r="U16" i="21"/>
  <c r="B17" i="21"/>
  <c r="L17" i="21"/>
  <c r="C17" i="21"/>
  <c r="D17" i="21"/>
  <c r="E17" i="21"/>
  <c r="F17" i="21"/>
  <c r="G17" i="21"/>
  <c r="H17" i="21"/>
  <c r="I17" i="21"/>
  <c r="J17" i="21"/>
  <c r="K17" i="21"/>
  <c r="M17" i="21"/>
  <c r="N17" i="21"/>
  <c r="O17" i="21"/>
  <c r="P17" i="21"/>
  <c r="Q17" i="21"/>
  <c r="R17" i="21"/>
  <c r="S17" i="21"/>
  <c r="T17" i="21"/>
  <c r="U17" i="21"/>
  <c r="B18" i="21"/>
  <c r="L18" i="21"/>
  <c r="C18" i="21"/>
  <c r="D18" i="21"/>
  <c r="E18" i="21"/>
  <c r="F18" i="21"/>
  <c r="G18" i="21"/>
  <c r="H18" i="21"/>
  <c r="I18" i="21"/>
  <c r="J18" i="21"/>
  <c r="K18" i="21"/>
  <c r="M18" i="21"/>
  <c r="N18" i="21"/>
  <c r="O18" i="21"/>
  <c r="P18" i="21"/>
  <c r="Q18" i="21"/>
  <c r="R18" i="21"/>
  <c r="S18" i="21"/>
  <c r="T18" i="21"/>
  <c r="U18" i="21"/>
  <c r="B19" i="21"/>
  <c r="L19" i="21"/>
  <c r="C19" i="21"/>
  <c r="D19" i="21"/>
  <c r="E19" i="21"/>
  <c r="F19" i="21"/>
  <c r="G19" i="21"/>
  <c r="H19" i="21"/>
  <c r="I19" i="21"/>
  <c r="J19" i="21"/>
  <c r="K19" i="21"/>
  <c r="M19" i="21"/>
  <c r="N19" i="21"/>
  <c r="O19" i="21"/>
  <c r="P19" i="21"/>
  <c r="Q19" i="21"/>
  <c r="R19" i="21"/>
  <c r="S19" i="21"/>
  <c r="T19" i="21"/>
  <c r="U19" i="21"/>
  <c r="B20" i="21"/>
  <c r="L20" i="21"/>
  <c r="C20" i="21"/>
  <c r="D20" i="21"/>
  <c r="E20" i="21"/>
  <c r="F20" i="21"/>
  <c r="G20" i="21"/>
  <c r="H20" i="21"/>
  <c r="I20" i="21"/>
  <c r="J20" i="21"/>
  <c r="K20" i="21"/>
  <c r="M20" i="21"/>
  <c r="N20" i="21"/>
  <c r="O20" i="21"/>
  <c r="P20" i="21"/>
  <c r="Q20" i="21"/>
  <c r="R20" i="21"/>
  <c r="S20" i="21"/>
  <c r="T20" i="21"/>
  <c r="U20" i="21"/>
  <c r="B21" i="21"/>
  <c r="L21" i="21"/>
  <c r="C21" i="21"/>
  <c r="D21" i="21"/>
  <c r="E21" i="21"/>
  <c r="F21" i="21"/>
  <c r="G21" i="21"/>
  <c r="H21" i="21"/>
  <c r="I21" i="21"/>
  <c r="J21" i="21"/>
  <c r="K21" i="21"/>
  <c r="M21" i="21"/>
  <c r="N21" i="21"/>
  <c r="O21" i="21"/>
  <c r="P21" i="21"/>
  <c r="Q21" i="21"/>
  <c r="R21" i="21"/>
  <c r="S21" i="21"/>
  <c r="T21" i="21"/>
  <c r="U21" i="21"/>
  <c r="B22" i="21"/>
  <c r="L22" i="21"/>
  <c r="C22" i="21"/>
  <c r="D22" i="21"/>
  <c r="E22" i="21"/>
  <c r="F22" i="21"/>
  <c r="G22" i="21"/>
  <c r="H22" i="21"/>
  <c r="I22" i="21"/>
  <c r="J22" i="21"/>
  <c r="K22" i="21"/>
  <c r="M22" i="21"/>
  <c r="N22" i="21"/>
  <c r="O22" i="21"/>
  <c r="P22" i="21"/>
  <c r="Q22" i="21"/>
  <c r="R22" i="21"/>
  <c r="S22" i="21"/>
  <c r="T22" i="21"/>
  <c r="U22" i="21"/>
  <c r="B23" i="21"/>
  <c r="L23" i="21"/>
  <c r="C23" i="21"/>
  <c r="D23" i="21"/>
  <c r="E23" i="21"/>
  <c r="F23" i="21"/>
  <c r="G23" i="21"/>
  <c r="H23" i="21"/>
  <c r="I23" i="21"/>
  <c r="J23" i="21"/>
  <c r="K23" i="21"/>
  <c r="M23" i="21"/>
  <c r="N23" i="21"/>
  <c r="O23" i="21"/>
  <c r="P23" i="21"/>
  <c r="Q23" i="21"/>
  <c r="R23" i="21"/>
  <c r="S23" i="21"/>
  <c r="T23" i="21"/>
  <c r="U23" i="21"/>
  <c r="B24" i="21"/>
  <c r="L24" i="21"/>
  <c r="C24" i="21"/>
  <c r="D24" i="21"/>
  <c r="E24" i="21"/>
  <c r="F24" i="21"/>
  <c r="G24" i="21"/>
  <c r="H24" i="21"/>
  <c r="I24" i="21"/>
  <c r="J24" i="21"/>
  <c r="K24" i="21"/>
  <c r="M24" i="21"/>
  <c r="N24" i="21"/>
  <c r="O24" i="21"/>
  <c r="P24" i="21"/>
  <c r="Q24" i="21"/>
  <c r="R24" i="21"/>
  <c r="S24" i="21"/>
  <c r="T24" i="21"/>
  <c r="U24" i="21"/>
  <c r="B25" i="21"/>
  <c r="L25" i="21"/>
  <c r="C25" i="21"/>
  <c r="D25" i="21"/>
  <c r="E25" i="21"/>
  <c r="F25" i="21"/>
  <c r="G25" i="21"/>
  <c r="H25" i="21"/>
  <c r="I25" i="21"/>
  <c r="J25" i="21"/>
  <c r="K25" i="21"/>
  <c r="M25" i="21"/>
  <c r="N25" i="21"/>
  <c r="O25" i="21"/>
  <c r="P25" i="21"/>
  <c r="Q25" i="21"/>
  <c r="R25" i="21"/>
  <c r="S25" i="21"/>
  <c r="T25" i="21"/>
  <c r="U25" i="21"/>
  <c r="B26" i="21"/>
  <c r="L26" i="21"/>
  <c r="C26" i="21"/>
  <c r="D26" i="21"/>
  <c r="E26" i="21"/>
  <c r="F26" i="21"/>
  <c r="G26" i="21"/>
  <c r="H26" i="21"/>
  <c r="I26" i="21"/>
  <c r="J26" i="21"/>
  <c r="K26" i="21"/>
  <c r="M26" i="21"/>
  <c r="N26" i="21"/>
  <c r="O26" i="21"/>
  <c r="P26" i="21"/>
  <c r="Q26" i="21"/>
  <c r="R26" i="21"/>
  <c r="S26" i="21"/>
  <c r="T26" i="21"/>
  <c r="U26" i="21"/>
  <c r="B27" i="21"/>
  <c r="L27" i="21"/>
  <c r="C27" i="21"/>
  <c r="D27" i="21"/>
  <c r="E27" i="21"/>
  <c r="F27" i="21"/>
  <c r="G27" i="21"/>
  <c r="H27" i="21"/>
  <c r="I27" i="21"/>
  <c r="J27" i="21"/>
  <c r="K27" i="21"/>
  <c r="M27" i="21"/>
  <c r="N27" i="21"/>
  <c r="O27" i="21"/>
  <c r="P27" i="21"/>
  <c r="Q27" i="21"/>
  <c r="R27" i="21"/>
  <c r="S27" i="21"/>
  <c r="T27" i="21"/>
  <c r="U27" i="21"/>
  <c r="B28" i="21"/>
  <c r="L28" i="21"/>
  <c r="C28" i="21"/>
  <c r="D28" i="21"/>
  <c r="E28" i="21"/>
  <c r="F28" i="21"/>
  <c r="G28" i="21"/>
  <c r="H28" i="21"/>
  <c r="I28" i="21"/>
  <c r="J28" i="21"/>
  <c r="K28" i="21"/>
  <c r="M28" i="21"/>
  <c r="N28" i="21"/>
  <c r="O28" i="21"/>
  <c r="P28" i="21"/>
  <c r="Q28" i="21"/>
  <c r="R28" i="21"/>
  <c r="S28" i="21"/>
  <c r="T28" i="21"/>
  <c r="U28" i="21"/>
  <c r="B29" i="21"/>
  <c r="L29" i="21"/>
  <c r="C29" i="21"/>
  <c r="D29" i="21"/>
  <c r="E29" i="21"/>
  <c r="F29" i="21"/>
  <c r="G29" i="21"/>
  <c r="H29" i="21"/>
  <c r="I29" i="21"/>
  <c r="J29" i="21"/>
  <c r="K29" i="21"/>
  <c r="M29" i="21"/>
  <c r="N29" i="21"/>
  <c r="O29" i="21"/>
  <c r="P29" i="21"/>
  <c r="Q29" i="21"/>
  <c r="R29" i="21"/>
  <c r="S29" i="21"/>
  <c r="T29" i="21"/>
  <c r="U29" i="21"/>
  <c r="B30" i="21"/>
  <c r="L30" i="21"/>
  <c r="C30" i="21"/>
  <c r="D30" i="21"/>
  <c r="E30" i="21"/>
  <c r="F30" i="21"/>
  <c r="G30" i="21"/>
  <c r="H30" i="21"/>
  <c r="I30" i="21"/>
  <c r="J30" i="21"/>
  <c r="K30" i="21"/>
  <c r="M30" i="21"/>
  <c r="N30" i="21"/>
  <c r="O30" i="21"/>
  <c r="P30" i="21"/>
  <c r="Q30" i="21"/>
  <c r="R30" i="21"/>
  <c r="S30" i="21"/>
  <c r="T30" i="21"/>
  <c r="U30" i="21"/>
  <c r="B31" i="21"/>
  <c r="L31" i="21"/>
  <c r="C31" i="21"/>
  <c r="D31" i="21"/>
  <c r="E31" i="21"/>
  <c r="F31" i="21"/>
  <c r="G31" i="21"/>
  <c r="H31" i="21"/>
  <c r="I31" i="21"/>
  <c r="J31" i="21"/>
  <c r="K31" i="21"/>
  <c r="M31" i="21"/>
  <c r="N31" i="21"/>
  <c r="O31" i="21"/>
  <c r="P31" i="21"/>
  <c r="Q31" i="21"/>
  <c r="R31" i="21"/>
  <c r="S31" i="21"/>
  <c r="T31" i="21"/>
  <c r="U31" i="21"/>
  <c r="B32" i="21"/>
  <c r="L32" i="21"/>
  <c r="C32" i="21"/>
  <c r="D32" i="21"/>
  <c r="E32" i="21"/>
  <c r="F32" i="21"/>
  <c r="G32" i="21"/>
  <c r="H32" i="21"/>
  <c r="I32" i="21"/>
  <c r="J32" i="21"/>
  <c r="K32" i="21"/>
  <c r="M32" i="21"/>
  <c r="N32" i="21"/>
  <c r="O32" i="21"/>
  <c r="P32" i="21"/>
  <c r="Q32" i="21"/>
  <c r="R32" i="21"/>
  <c r="S32" i="21"/>
  <c r="T32" i="21"/>
  <c r="U32" i="21"/>
  <c r="B33" i="21"/>
  <c r="L33" i="21"/>
  <c r="C33" i="21"/>
  <c r="D33" i="21"/>
  <c r="E33" i="21"/>
  <c r="F33" i="21"/>
  <c r="G33" i="21"/>
  <c r="H33" i="21"/>
  <c r="I33" i="21"/>
  <c r="J33" i="21"/>
  <c r="K33" i="21"/>
  <c r="M33" i="21"/>
  <c r="N33" i="21"/>
  <c r="O33" i="21"/>
  <c r="P33" i="21"/>
  <c r="Q33" i="21"/>
  <c r="R33" i="21"/>
  <c r="S33" i="21"/>
  <c r="T33" i="21"/>
  <c r="U33" i="21"/>
  <c r="B34" i="21"/>
  <c r="L34" i="21"/>
  <c r="C34" i="21"/>
  <c r="D34" i="21"/>
  <c r="E34" i="21"/>
  <c r="F34" i="21"/>
  <c r="G34" i="21"/>
  <c r="H34" i="21"/>
  <c r="I34" i="21"/>
  <c r="J34" i="21"/>
  <c r="K34" i="21"/>
  <c r="M34" i="21"/>
  <c r="N34" i="21"/>
  <c r="O34" i="21"/>
  <c r="P34" i="21"/>
  <c r="Q34" i="21"/>
  <c r="R34" i="21"/>
  <c r="S34" i="21"/>
  <c r="T34" i="21"/>
  <c r="U34" i="21"/>
  <c r="B35" i="21"/>
  <c r="L35" i="21"/>
  <c r="C35" i="21"/>
  <c r="D35" i="21"/>
  <c r="E35" i="21"/>
  <c r="F35" i="21"/>
  <c r="G35" i="21"/>
  <c r="H35" i="21"/>
  <c r="I35" i="21"/>
  <c r="J35" i="21"/>
  <c r="K35" i="21"/>
  <c r="M35" i="21"/>
  <c r="N35" i="21"/>
  <c r="O35" i="21"/>
  <c r="P35" i="21"/>
  <c r="Q35" i="21"/>
  <c r="R35" i="21"/>
  <c r="S35" i="21"/>
  <c r="T35" i="21"/>
  <c r="U35" i="21"/>
  <c r="B36" i="21"/>
  <c r="L36" i="21"/>
  <c r="C36" i="21"/>
  <c r="D36" i="21"/>
  <c r="E36" i="21"/>
  <c r="F36" i="21"/>
  <c r="G36" i="21"/>
  <c r="H36" i="21"/>
  <c r="I36" i="21"/>
  <c r="J36" i="21"/>
  <c r="K36" i="21"/>
  <c r="M36" i="21"/>
  <c r="N36" i="21"/>
  <c r="O36" i="21"/>
  <c r="P36" i="21"/>
  <c r="Q36" i="21"/>
  <c r="R36" i="21"/>
  <c r="S36" i="21"/>
  <c r="T36" i="21"/>
  <c r="U36" i="21"/>
  <c r="B37" i="21"/>
  <c r="L37" i="21"/>
  <c r="C37" i="21"/>
  <c r="D37" i="21"/>
  <c r="E37" i="21"/>
  <c r="F37" i="21"/>
  <c r="G37" i="21"/>
  <c r="H37" i="21"/>
  <c r="I37" i="21"/>
  <c r="J37" i="21"/>
  <c r="K37" i="21"/>
  <c r="M37" i="21"/>
  <c r="N37" i="21"/>
  <c r="O37" i="21"/>
  <c r="P37" i="21"/>
  <c r="Q37" i="21"/>
  <c r="R37" i="21"/>
  <c r="S37" i="21"/>
  <c r="T37" i="21"/>
  <c r="U37" i="21"/>
  <c r="B38" i="21"/>
  <c r="L38" i="21"/>
  <c r="C38" i="21"/>
  <c r="D38" i="21"/>
  <c r="E38" i="21"/>
  <c r="F38" i="21"/>
  <c r="G38" i="21"/>
  <c r="H38" i="21"/>
  <c r="I38" i="21"/>
  <c r="J38" i="21"/>
  <c r="K38" i="21"/>
  <c r="M38" i="21"/>
  <c r="N38" i="21"/>
  <c r="O38" i="21"/>
  <c r="P38" i="21"/>
  <c r="Q38" i="21"/>
  <c r="R38" i="21"/>
  <c r="S38" i="21"/>
  <c r="T38" i="21"/>
  <c r="U38" i="21"/>
  <c r="B39" i="21"/>
  <c r="L39" i="21"/>
  <c r="C39" i="21"/>
  <c r="D39" i="21"/>
  <c r="E39" i="21"/>
  <c r="F39" i="21"/>
  <c r="G39" i="21"/>
  <c r="H39" i="21"/>
  <c r="I39" i="21"/>
  <c r="J39" i="21"/>
  <c r="K39" i="21"/>
  <c r="M39" i="21"/>
  <c r="N39" i="21"/>
  <c r="O39" i="21"/>
  <c r="P39" i="21"/>
  <c r="Q39" i="21"/>
  <c r="R39" i="21"/>
  <c r="S39" i="21"/>
  <c r="T39" i="21"/>
  <c r="U39" i="21"/>
  <c r="B40" i="21"/>
  <c r="L40" i="21"/>
  <c r="C40" i="21"/>
  <c r="D40" i="21"/>
  <c r="E40" i="21"/>
  <c r="F40" i="21"/>
  <c r="G40" i="21"/>
  <c r="H40" i="21"/>
  <c r="I40" i="21"/>
  <c r="J40" i="21"/>
  <c r="K40" i="21"/>
  <c r="M40" i="21"/>
  <c r="N40" i="21"/>
  <c r="O40" i="21"/>
  <c r="P40" i="21"/>
  <c r="Q40" i="21"/>
  <c r="R40" i="21"/>
  <c r="S40" i="21"/>
  <c r="T40" i="21"/>
  <c r="U40" i="21"/>
  <c r="B41" i="21"/>
  <c r="L41" i="21"/>
  <c r="C41" i="21"/>
  <c r="D41" i="21"/>
  <c r="E41" i="21"/>
  <c r="F41" i="21"/>
  <c r="G41" i="21"/>
  <c r="H41" i="21"/>
  <c r="I41" i="21"/>
  <c r="J41" i="21"/>
  <c r="K41" i="21"/>
  <c r="M41" i="21"/>
  <c r="N41" i="21"/>
  <c r="O41" i="21"/>
  <c r="P41" i="21"/>
  <c r="Q41" i="21"/>
  <c r="R41" i="21"/>
  <c r="S41" i="21"/>
  <c r="T41" i="21"/>
  <c r="U41" i="21"/>
  <c r="B42" i="21"/>
  <c r="L42" i="21"/>
  <c r="C42" i="21"/>
  <c r="D42" i="21"/>
  <c r="E42" i="21"/>
  <c r="F42" i="21"/>
  <c r="G42" i="21"/>
  <c r="H42" i="21"/>
  <c r="I42" i="21"/>
  <c r="J42" i="21"/>
  <c r="K42" i="21"/>
  <c r="M42" i="21"/>
  <c r="N42" i="21"/>
  <c r="O42" i="21"/>
  <c r="P42" i="21"/>
  <c r="Q42" i="21"/>
  <c r="R42" i="21"/>
  <c r="S42" i="21"/>
  <c r="T42" i="21"/>
  <c r="U42" i="21"/>
  <c r="B43" i="21"/>
  <c r="L43" i="21"/>
  <c r="C43" i="21"/>
  <c r="D43" i="21"/>
  <c r="E43" i="21"/>
  <c r="F43" i="21"/>
  <c r="G43" i="21"/>
  <c r="H43" i="21"/>
  <c r="I43" i="21"/>
  <c r="J43" i="21"/>
  <c r="K43" i="21"/>
  <c r="M43" i="21"/>
  <c r="N43" i="21"/>
  <c r="O43" i="21"/>
  <c r="P43" i="21"/>
  <c r="Q43" i="21"/>
  <c r="R43" i="21"/>
  <c r="S43" i="21"/>
  <c r="T43" i="21"/>
  <c r="U43" i="21"/>
  <c r="B44" i="21"/>
  <c r="L44" i="21"/>
  <c r="C44" i="21"/>
  <c r="D44" i="21"/>
  <c r="E44" i="21"/>
  <c r="F44" i="21"/>
  <c r="G44" i="21"/>
  <c r="H44" i="21"/>
  <c r="I44" i="21"/>
  <c r="J44" i="21"/>
  <c r="K44" i="21"/>
  <c r="M44" i="21"/>
  <c r="N44" i="21"/>
  <c r="O44" i="21"/>
  <c r="P44" i="21"/>
  <c r="Q44" i="21"/>
  <c r="R44" i="21"/>
  <c r="S44" i="21"/>
  <c r="T44" i="21"/>
  <c r="U44" i="21"/>
  <c r="B45" i="21"/>
  <c r="L45" i="21"/>
  <c r="C45" i="21"/>
  <c r="D45" i="21"/>
  <c r="E45" i="21"/>
  <c r="F45" i="21"/>
  <c r="G45" i="21"/>
  <c r="H45" i="21"/>
  <c r="I45" i="21"/>
  <c r="J45" i="21"/>
  <c r="K45" i="21"/>
  <c r="M45" i="21"/>
  <c r="N45" i="21"/>
  <c r="O45" i="21"/>
  <c r="P45" i="21"/>
  <c r="Q45" i="21"/>
  <c r="R45" i="21"/>
  <c r="S45" i="21"/>
  <c r="T45" i="21"/>
  <c r="U45" i="21"/>
  <c r="B46" i="21"/>
  <c r="L46" i="21"/>
  <c r="C46" i="21"/>
  <c r="D46" i="21"/>
  <c r="E46" i="21"/>
  <c r="F46" i="21"/>
  <c r="G46" i="21"/>
  <c r="H46" i="21"/>
  <c r="I46" i="21"/>
  <c r="J46" i="21"/>
  <c r="K46" i="21"/>
  <c r="M46" i="21"/>
  <c r="N46" i="21"/>
  <c r="O46" i="21"/>
  <c r="P46" i="21"/>
  <c r="Q46" i="21"/>
  <c r="R46" i="21"/>
  <c r="S46" i="21"/>
  <c r="T46" i="21"/>
  <c r="U46" i="21"/>
  <c r="B47" i="21"/>
  <c r="L47" i="21"/>
  <c r="C47" i="21"/>
  <c r="D47" i="21"/>
  <c r="E47" i="21"/>
  <c r="F47" i="21"/>
  <c r="G47" i="21"/>
  <c r="H47" i="21"/>
  <c r="I47" i="21"/>
  <c r="J47" i="21"/>
  <c r="K47" i="21"/>
  <c r="M47" i="21"/>
  <c r="N47" i="21"/>
  <c r="O47" i="21"/>
  <c r="P47" i="21"/>
  <c r="Q47" i="21"/>
  <c r="R47" i="21"/>
  <c r="S47" i="21"/>
  <c r="T47" i="21"/>
  <c r="U47" i="21"/>
  <c r="B48" i="21"/>
  <c r="L48" i="21"/>
  <c r="C48" i="21"/>
  <c r="D48" i="21"/>
  <c r="E48" i="21"/>
  <c r="F48" i="21"/>
  <c r="G48" i="21"/>
  <c r="H48" i="21"/>
  <c r="I48" i="21"/>
  <c r="J48" i="21"/>
  <c r="K48" i="21"/>
  <c r="M48" i="21"/>
  <c r="N48" i="21"/>
  <c r="O48" i="21"/>
  <c r="P48" i="21"/>
  <c r="Q48" i="21"/>
  <c r="R48" i="21"/>
  <c r="S48" i="21"/>
  <c r="T48" i="21"/>
  <c r="U48" i="21"/>
  <c r="B49" i="21"/>
  <c r="L49" i="21"/>
  <c r="C49" i="21"/>
  <c r="D49" i="21"/>
  <c r="E49" i="21"/>
  <c r="F49" i="21"/>
  <c r="G49" i="21"/>
  <c r="H49" i="21"/>
  <c r="I49" i="21"/>
  <c r="J49" i="21"/>
  <c r="K49" i="21"/>
  <c r="M49" i="21"/>
  <c r="N49" i="21"/>
  <c r="O49" i="21"/>
  <c r="P49" i="21"/>
  <c r="Q49" i="21"/>
  <c r="R49" i="21"/>
  <c r="S49" i="21"/>
  <c r="T49" i="21"/>
  <c r="U49" i="21"/>
  <c r="B50" i="21"/>
  <c r="L50" i="21"/>
  <c r="C50" i="21"/>
  <c r="D50" i="21"/>
  <c r="E50" i="21"/>
  <c r="F50" i="21"/>
  <c r="G50" i="21"/>
  <c r="H50" i="21"/>
  <c r="I50" i="21"/>
  <c r="J50" i="21"/>
  <c r="K50" i="21"/>
  <c r="M50" i="21"/>
  <c r="N50" i="21"/>
  <c r="O50" i="21"/>
  <c r="P50" i="21"/>
  <c r="Q50" i="21"/>
  <c r="R50" i="21"/>
  <c r="S50" i="21"/>
  <c r="T50" i="21"/>
  <c r="U50" i="21"/>
  <c r="B51" i="21"/>
  <c r="L51" i="21"/>
  <c r="C51" i="21"/>
  <c r="D51" i="21"/>
  <c r="E51" i="21"/>
  <c r="F51" i="21"/>
  <c r="G51" i="21"/>
  <c r="H51" i="21"/>
  <c r="I51" i="21"/>
  <c r="J51" i="21"/>
  <c r="K51" i="21"/>
  <c r="M51" i="21"/>
  <c r="N51" i="21"/>
  <c r="O51" i="21"/>
  <c r="P51" i="21"/>
  <c r="Q51" i="21"/>
  <c r="R51" i="21"/>
  <c r="S51" i="21"/>
  <c r="T51" i="21"/>
  <c r="U51" i="21"/>
  <c r="B52" i="21"/>
  <c r="L52" i="21"/>
  <c r="C52" i="21"/>
  <c r="D52" i="21"/>
  <c r="E52" i="21"/>
  <c r="F52" i="21"/>
  <c r="G52" i="21"/>
  <c r="H52" i="21"/>
  <c r="I52" i="21"/>
  <c r="J52" i="21"/>
  <c r="K52" i="21"/>
  <c r="M52" i="21"/>
  <c r="N52" i="21"/>
  <c r="O52" i="21"/>
  <c r="P52" i="21"/>
  <c r="Q52" i="21"/>
  <c r="R52" i="21"/>
  <c r="S52" i="21"/>
  <c r="T52" i="21"/>
  <c r="U52" i="21"/>
  <c r="B53" i="21"/>
  <c r="L53" i="21"/>
  <c r="C53" i="21"/>
  <c r="D53" i="21"/>
  <c r="E53" i="21"/>
  <c r="F53" i="21"/>
  <c r="G53" i="21"/>
  <c r="H53" i="21"/>
  <c r="I53" i="21"/>
  <c r="J53" i="21"/>
  <c r="K53" i="21"/>
  <c r="M53" i="21"/>
  <c r="N53" i="21"/>
  <c r="O53" i="21"/>
  <c r="P53" i="21"/>
  <c r="Q53" i="21"/>
  <c r="R53" i="21"/>
  <c r="S53" i="21"/>
  <c r="T53" i="21"/>
  <c r="U53" i="21"/>
  <c r="B54" i="21"/>
  <c r="L54" i="21"/>
  <c r="C54" i="21"/>
  <c r="D54" i="21"/>
  <c r="E54" i="21"/>
  <c r="F54" i="21"/>
  <c r="G54" i="21"/>
  <c r="H54" i="21"/>
  <c r="I54" i="21"/>
  <c r="J54" i="21"/>
  <c r="K54" i="21"/>
  <c r="M54" i="21"/>
  <c r="N54" i="21"/>
  <c r="O54" i="21"/>
  <c r="P54" i="21"/>
  <c r="Q54" i="21"/>
  <c r="R54" i="21"/>
  <c r="S54" i="21"/>
  <c r="T54" i="21"/>
  <c r="U54" i="21"/>
  <c r="B55" i="21"/>
  <c r="L55" i="21"/>
  <c r="C55" i="21"/>
  <c r="D55" i="21"/>
  <c r="E55" i="21"/>
  <c r="F55" i="21"/>
  <c r="G55" i="21"/>
  <c r="H55" i="21"/>
  <c r="I55" i="21"/>
  <c r="J55" i="21"/>
  <c r="K55" i="21"/>
  <c r="M55" i="21"/>
  <c r="N55" i="21"/>
  <c r="O55" i="21"/>
  <c r="P55" i="21"/>
  <c r="Q55" i="21"/>
  <c r="R55" i="21"/>
  <c r="S55" i="21"/>
  <c r="T55" i="21"/>
  <c r="U55" i="21"/>
  <c r="B56" i="21"/>
  <c r="L56" i="21"/>
  <c r="C56" i="21"/>
  <c r="D56" i="21"/>
  <c r="E56" i="21"/>
  <c r="F56" i="21"/>
  <c r="G56" i="21"/>
  <c r="H56" i="21"/>
  <c r="I56" i="21"/>
  <c r="J56" i="21"/>
  <c r="K56" i="21"/>
  <c r="M56" i="21"/>
  <c r="N56" i="21"/>
  <c r="O56" i="21"/>
  <c r="P56" i="21"/>
  <c r="Q56" i="21"/>
  <c r="R56" i="21"/>
  <c r="S56" i="21"/>
  <c r="T56" i="21"/>
  <c r="U56" i="21"/>
  <c r="B57" i="21"/>
  <c r="L57" i="21"/>
  <c r="C57" i="21"/>
  <c r="D57" i="21"/>
  <c r="E57" i="21"/>
  <c r="F57" i="21"/>
  <c r="G57" i="21"/>
  <c r="H57" i="21"/>
  <c r="I57" i="21"/>
  <c r="J57" i="21"/>
  <c r="K57" i="21"/>
  <c r="M57" i="21"/>
  <c r="N57" i="21"/>
  <c r="O57" i="21"/>
  <c r="P57" i="21"/>
  <c r="Q57" i="21"/>
  <c r="R57" i="21"/>
  <c r="S57" i="21"/>
  <c r="T57" i="21"/>
  <c r="U57" i="21"/>
  <c r="B58" i="21"/>
  <c r="L58" i="21"/>
  <c r="C58" i="21"/>
  <c r="D58" i="21"/>
  <c r="E58" i="21"/>
  <c r="F58" i="21"/>
  <c r="G58" i="21"/>
  <c r="H58" i="21"/>
  <c r="I58" i="21"/>
  <c r="J58" i="21"/>
  <c r="K58" i="21"/>
  <c r="M58" i="21"/>
  <c r="N58" i="21"/>
  <c r="O58" i="21"/>
  <c r="P58" i="21"/>
  <c r="Q58" i="21"/>
  <c r="R58" i="21"/>
  <c r="S58" i="21"/>
  <c r="T58" i="21"/>
  <c r="U58" i="21"/>
  <c r="B59" i="21"/>
  <c r="L59" i="21"/>
  <c r="C59" i="21"/>
  <c r="D59" i="21"/>
  <c r="E59" i="21"/>
  <c r="F59" i="21"/>
  <c r="G59" i="21"/>
  <c r="H59" i="21"/>
  <c r="I59" i="21"/>
  <c r="J59" i="21"/>
  <c r="K59" i="21"/>
  <c r="M59" i="21"/>
  <c r="N59" i="21"/>
  <c r="O59" i="21"/>
  <c r="P59" i="21"/>
  <c r="Q59" i="21"/>
  <c r="R59" i="21"/>
  <c r="S59" i="21"/>
  <c r="T59" i="21"/>
  <c r="U59" i="21"/>
  <c r="B60" i="21"/>
  <c r="L60" i="21"/>
  <c r="C60" i="21"/>
  <c r="D60" i="21"/>
  <c r="E60" i="21"/>
  <c r="F60" i="21"/>
  <c r="G60" i="21"/>
  <c r="H60" i="21"/>
  <c r="I60" i="21"/>
  <c r="J60" i="21"/>
  <c r="K60" i="21"/>
  <c r="M60" i="21"/>
  <c r="N60" i="21"/>
  <c r="O60" i="21"/>
  <c r="P60" i="21"/>
  <c r="Q60" i="21"/>
  <c r="R60" i="21"/>
  <c r="S60" i="21"/>
  <c r="T60" i="21"/>
  <c r="U60" i="21"/>
  <c r="B61" i="21"/>
  <c r="L61" i="21"/>
  <c r="C61" i="21"/>
  <c r="D61" i="21"/>
  <c r="E61" i="21"/>
  <c r="F61" i="21"/>
  <c r="G61" i="21"/>
  <c r="H61" i="21"/>
  <c r="I61" i="21"/>
  <c r="J61" i="21"/>
  <c r="K61" i="21"/>
  <c r="M61" i="21"/>
  <c r="N61" i="21"/>
  <c r="O61" i="21"/>
  <c r="P61" i="21"/>
  <c r="Q61" i="21"/>
  <c r="R61" i="21"/>
  <c r="S61" i="21"/>
  <c r="T61" i="21"/>
  <c r="U61" i="21"/>
  <c r="B62" i="21"/>
  <c r="L62" i="21"/>
  <c r="C62" i="21"/>
  <c r="D62" i="21"/>
  <c r="E62" i="21"/>
  <c r="F62" i="21"/>
  <c r="G62" i="21"/>
  <c r="H62" i="21"/>
  <c r="I62" i="21"/>
  <c r="J62" i="21"/>
  <c r="K62" i="21"/>
  <c r="M62" i="21"/>
  <c r="N62" i="21"/>
  <c r="O62" i="21"/>
  <c r="P62" i="21"/>
  <c r="Q62" i="21"/>
  <c r="R62" i="21"/>
  <c r="S62" i="21"/>
  <c r="T62" i="21"/>
  <c r="U62" i="21"/>
  <c r="B63" i="21"/>
  <c r="L63" i="21"/>
  <c r="C63" i="21"/>
  <c r="D63" i="21"/>
  <c r="E63" i="21"/>
  <c r="F63" i="21"/>
  <c r="G63" i="21"/>
  <c r="H63" i="21"/>
  <c r="I63" i="21"/>
  <c r="J63" i="21"/>
  <c r="K63" i="21"/>
  <c r="M63" i="21"/>
  <c r="N63" i="21"/>
  <c r="O63" i="21"/>
  <c r="P63" i="21"/>
  <c r="Q63" i="21"/>
  <c r="R63" i="21"/>
  <c r="S63" i="21"/>
  <c r="T63" i="21"/>
  <c r="U63" i="21"/>
  <c r="B64" i="21"/>
  <c r="L64" i="21"/>
  <c r="C64" i="21"/>
  <c r="D64" i="21"/>
  <c r="E64" i="21"/>
  <c r="F64" i="21"/>
  <c r="G64" i="21"/>
  <c r="H64" i="21"/>
  <c r="I64" i="21"/>
  <c r="J64" i="21"/>
  <c r="K64" i="21"/>
  <c r="M64" i="21"/>
  <c r="N64" i="21"/>
  <c r="O64" i="21"/>
  <c r="P64" i="21"/>
  <c r="Q64" i="21"/>
  <c r="R64" i="21"/>
  <c r="S64" i="21"/>
  <c r="T64" i="21"/>
  <c r="U64" i="21"/>
  <c r="B65" i="21"/>
  <c r="L65" i="21"/>
  <c r="C65" i="21"/>
  <c r="D65" i="21"/>
  <c r="E65" i="21"/>
  <c r="F65" i="21"/>
  <c r="G65" i="21"/>
  <c r="H65" i="21"/>
  <c r="I65" i="21"/>
  <c r="J65" i="21"/>
  <c r="K65" i="21"/>
  <c r="M65" i="21"/>
  <c r="N65" i="21"/>
  <c r="O65" i="21"/>
  <c r="P65" i="21"/>
  <c r="Q65" i="21"/>
  <c r="R65" i="21"/>
  <c r="S65" i="21"/>
  <c r="T65" i="21"/>
  <c r="U65" i="21"/>
  <c r="B66" i="21"/>
  <c r="L66" i="21"/>
  <c r="C66" i="21"/>
  <c r="D66" i="21"/>
  <c r="E66" i="21"/>
  <c r="F66" i="21"/>
  <c r="G66" i="21"/>
  <c r="H66" i="21"/>
  <c r="I66" i="21"/>
  <c r="J66" i="21"/>
  <c r="K66" i="21"/>
  <c r="M66" i="21"/>
  <c r="N66" i="21"/>
  <c r="O66" i="21"/>
  <c r="P66" i="21"/>
  <c r="Q66" i="21"/>
  <c r="R66" i="21"/>
  <c r="S66" i="21"/>
  <c r="T66" i="21"/>
  <c r="U66" i="21"/>
  <c r="B67" i="21"/>
  <c r="L67" i="21"/>
  <c r="C67" i="21"/>
  <c r="D67" i="21"/>
  <c r="E67" i="21"/>
  <c r="F67" i="21"/>
  <c r="G67" i="21"/>
  <c r="H67" i="21"/>
  <c r="I67" i="21"/>
  <c r="J67" i="21"/>
  <c r="K67" i="21"/>
  <c r="M67" i="21"/>
  <c r="N67" i="21"/>
  <c r="O67" i="21"/>
  <c r="P67" i="21"/>
  <c r="Q67" i="21"/>
  <c r="R67" i="21"/>
  <c r="S67" i="21"/>
  <c r="T67" i="21"/>
  <c r="U67" i="21"/>
  <c r="B68" i="21"/>
  <c r="L68" i="21"/>
  <c r="C68" i="21"/>
  <c r="D68" i="21"/>
  <c r="E68" i="21"/>
  <c r="F68" i="21"/>
  <c r="G68" i="21"/>
  <c r="H68" i="21"/>
  <c r="I68" i="21"/>
  <c r="J68" i="21"/>
  <c r="K68" i="21"/>
  <c r="M68" i="21"/>
  <c r="N68" i="21"/>
  <c r="O68" i="21"/>
  <c r="P68" i="21"/>
  <c r="Q68" i="21"/>
  <c r="R68" i="21"/>
  <c r="S68" i="21"/>
  <c r="T68" i="21"/>
  <c r="U68" i="21"/>
  <c r="B69" i="21"/>
  <c r="L69" i="21"/>
  <c r="C69" i="21"/>
  <c r="D69" i="21"/>
  <c r="E69" i="21"/>
  <c r="F69" i="21"/>
  <c r="G69" i="21"/>
  <c r="H69" i="21"/>
  <c r="I69" i="21"/>
  <c r="J69" i="21"/>
  <c r="K69" i="21"/>
  <c r="M69" i="21"/>
  <c r="N69" i="21"/>
  <c r="O69" i="21"/>
  <c r="P69" i="21"/>
  <c r="Q69" i="21"/>
  <c r="R69" i="21"/>
  <c r="S69" i="21"/>
  <c r="T69" i="21"/>
  <c r="U69" i="21"/>
  <c r="B70" i="21"/>
  <c r="L70" i="21"/>
  <c r="C70" i="21"/>
  <c r="D70" i="21"/>
  <c r="E70" i="21"/>
  <c r="F70" i="21"/>
  <c r="G70" i="21"/>
  <c r="H70" i="21"/>
  <c r="I70" i="21"/>
  <c r="J70" i="21"/>
  <c r="K70" i="21"/>
  <c r="M70" i="21"/>
  <c r="N70" i="21"/>
  <c r="O70" i="21"/>
  <c r="P70" i="21"/>
  <c r="Q70" i="21"/>
  <c r="R70" i="21"/>
  <c r="S70" i="21"/>
  <c r="T70" i="21"/>
  <c r="U70" i="21"/>
  <c r="B71" i="21"/>
  <c r="L71" i="21"/>
  <c r="C71" i="21"/>
  <c r="D71" i="21"/>
  <c r="E71" i="21"/>
  <c r="F71" i="21"/>
  <c r="G71" i="21"/>
  <c r="H71" i="21"/>
  <c r="I71" i="21"/>
  <c r="J71" i="21"/>
  <c r="K71" i="21"/>
  <c r="M71" i="21"/>
  <c r="N71" i="21"/>
  <c r="O71" i="21"/>
  <c r="P71" i="21"/>
  <c r="Q71" i="21"/>
  <c r="R71" i="21"/>
  <c r="S71" i="21"/>
  <c r="T71" i="21"/>
  <c r="U71" i="21"/>
  <c r="B72" i="21"/>
  <c r="L72" i="21"/>
  <c r="C72" i="21"/>
  <c r="D72" i="21"/>
  <c r="E72" i="21"/>
  <c r="F72" i="21"/>
  <c r="G72" i="21"/>
  <c r="H72" i="21"/>
  <c r="I72" i="21"/>
  <c r="J72" i="21"/>
  <c r="K72" i="21"/>
  <c r="M72" i="21"/>
  <c r="N72" i="21"/>
  <c r="O72" i="21"/>
  <c r="P72" i="21"/>
  <c r="Q72" i="21"/>
  <c r="R72" i="21"/>
  <c r="S72" i="21"/>
  <c r="T72" i="21"/>
  <c r="U72" i="21"/>
  <c r="B73" i="21"/>
  <c r="L73" i="21"/>
  <c r="C73" i="21"/>
  <c r="D73" i="21"/>
  <c r="E73" i="21"/>
  <c r="F73" i="21"/>
  <c r="G73" i="21"/>
  <c r="H73" i="21"/>
  <c r="I73" i="21"/>
  <c r="J73" i="21"/>
  <c r="K73" i="21"/>
  <c r="M73" i="21"/>
  <c r="N73" i="21"/>
  <c r="O73" i="21"/>
  <c r="P73" i="21"/>
  <c r="Q73" i="21"/>
  <c r="R73" i="21"/>
  <c r="S73" i="21"/>
  <c r="T73" i="21"/>
  <c r="U73" i="21"/>
  <c r="B74" i="21"/>
  <c r="L74" i="21"/>
  <c r="C74" i="21"/>
  <c r="D74" i="21"/>
  <c r="E74" i="21"/>
  <c r="F74" i="21"/>
  <c r="G74" i="21"/>
  <c r="H74" i="21"/>
  <c r="I74" i="21"/>
  <c r="J74" i="21"/>
  <c r="K74" i="21"/>
  <c r="M74" i="21"/>
  <c r="N74" i="21"/>
  <c r="O74" i="21"/>
  <c r="P74" i="21"/>
  <c r="Q74" i="21"/>
  <c r="R74" i="21"/>
  <c r="S74" i="21"/>
  <c r="T74" i="21"/>
  <c r="U74" i="21"/>
  <c r="B75" i="21"/>
  <c r="L75" i="21"/>
  <c r="C75" i="21"/>
  <c r="D75" i="21"/>
  <c r="E75" i="21"/>
  <c r="F75" i="21"/>
  <c r="G75" i="21"/>
  <c r="H75" i="21"/>
  <c r="I75" i="21"/>
  <c r="J75" i="21"/>
  <c r="K75" i="21"/>
  <c r="M75" i="21"/>
  <c r="N75" i="21"/>
  <c r="O75" i="21"/>
  <c r="P75" i="21"/>
  <c r="Q75" i="21"/>
  <c r="R75" i="21"/>
  <c r="S75" i="21"/>
  <c r="T75" i="21"/>
  <c r="U75" i="21"/>
  <c r="B76" i="21"/>
  <c r="L76" i="21"/>
  <c r="C76" i="21"/>
  <c r="D76" i="21"/>
  <c r="E76" i="21"/>
  <c r="F76" i="21"/>
  <c r="G76" i="21"/>
  <c r="H76" i="21"/>
  <c r="I76" i="21"/>
  <c r="J76" i="21"/>
  <c r="K76" i="21"/>
  <c r="M76" i="21"/>
  <c r="N76" i="21"/>
  <c r="O76" i="21"/>
  <c r="P76" i="21"/>
  <c r="Q76" i="21"/>
  <c r="R76" i="21"/>
  <c r="S76" i="21"/>
  <c r="T76" i="21"/>
  <c r="U76" i="21"/>
  <c r="B77" i="21"/>
  <c r="L77" i="21"/>
  <c r="C77" i="21"/>
  <c r="D77" i="21"/>
  <c r="E77" i="21"/>
  <c r="F77" i="21"/>
  <c r="G77" i="21"/>
  <c r="H77" i="21"/>
  <c r="I77" i="21"/>
  <c r="J77" i="21"/>
  <c r="K77" i="21"/>
  <c r="M77" i="21"/>
  <c r="N77" i="21"/>
  <c r="O77" i="21"/>
  <c r="P77" i="21"/>
  <c r="Q77" i="21"/>
  <c r="R77" i="21"/>
  <c r="S77" i="21"/>
  <c r="T77" i="21"/>
  <c r="U77" i="21"/>
  <c r="B78" i="21"/>
  <c r="L78" i="21"/>
  <c r="C78" i="21"/>
  <c r="D78" i="21"/>
  <c r="E78" i="21"/>
  <c r="F78" i="21"/>
  <c r="G78" i="21"/>
  <c r="H78" i="21"/>
  <c r="I78" i="21"/>
  <c r="J78" i="21"/>
  <c r="K78" i="21"/>
  <c r="M78" i="21"/>
  <c r="N78" i="21"/>
  <c r="O78" i="21"/>
  <c r="P78" i="21"/>
  <c r="Q78" i="21"/>
  <c r="R78" i="21"/>
  <c r="S78" i="21"/>
  <c r="T78" i="21"/>
  <c r="U78" i="21"/>
  <c r="B79" i="21"/>
  <c r="L79" i="21"/>
  <c r="C79" i="21"/>
  <c r="D79" i="21"/>
  <c r="E79" i="21"/>
  <c r="F79" i="21"/>
  <c r="G79" i="21"/>
  <c r="H79" i="21"/>
  <c r="I79" i="21"/>
  <c r="J79" i="21"/>
  <c r="K79" i="21"/>
  <c r="M79" i="21"/>
  <c r="N79" i="21"/>
  <c r="O79" i="21"/>
  <c r="P79" i="21"/>
  <c r="Q79" i="21"/>
  <c r="R79" i="21"/>
  <c r="S79" i="21"/>
  <c r="T79" i="21"/>
  <c r="U79" i="21"/>
  <c r="B80" i="21"/>
  <c r="L80" i="21"/>
  <c r="C80" i="21"/>
  <c r="D80" i="21"/>
  <c r="E80" i="21"/>
  <c r="F80" i="21"/>
  <c r="G80" i="21"/>
  <c r="H80" i="21"/>
  <c r="I80" i="21"/>
  <c r="J80" i="21"/>
  <c r="K80" i="21"/>
  <c r="M80" i="21"/>
  <c r="N80" i="21"/>
  <c r="O80" i="21"/>
  <c r="P80" i="21"/>
  <c r="Q80" i="21"/>
  <c r="R80" i="21"/>
  <c r="S80" i="21"/>
  <c r="T80" i="21"/>
  <c r="U80" i="21"/>
  <c r="B81" i="21"/>
  <c r="L81" i="21"/>
  <c r="C81" i="21"/>
  <c r="D81" i="21"/>
  <c r="E81" i="21"/>
  <c r="F81" i="21"/>
  <c r="G81" i="21"/>
  <c r="H81" i="21"/>
  <c r="I81" i="21"/>
  <c r="J81" i="21"/>
  <c r="K81" i="21"/>
  <c r="M81" i="21"/>
  <c r="N81" i="21"/>
  <c r="O81" i="21"/>
  <c r="P81" i="21"/>
  <c r="Q81" i="21"/>
  <c r="R81" i="21"/>
  <c r="S81" i="21"/>
  <c r="T81" i="21"/>
  <c r="U81" i="21"/>
  <c r="B82" i="21"/>
  <c r="L82" i="21"/>
  <c r="C82" i="21"/>
  <c r="D82" i="21"/>
  <c r="E82" i="21"/>
  <c r="F82" i="21"/>
  <c r="G82" i="21"/>
  <c r="H82" i="21"/>
  <c r="I82" i="21"/>
  <c r="J82" i="21"/>
  <c r="K82" i="21"/>
  <c r="M82" i="21"/>
  <c r="N82" i="21"/>
  <c r="O82" i="21"/>
  <c r="P82" i="21"/>
  <c r="Q82" i="21"/>
  <c r="R82" i="21"/>
  <c r="S82" i="21"/>
  <c r="T82" i="21"/>
  <c r="U82" i="21"/>
  <c r="B83" i="21"/>
  <c r="L83" i="21"/>
  <c r="C83" i="21"/>
  <c r="D83" i="21"/>
  <c r="E83" i="21"/>
  <c r="F83" i="21"/>
  <c r="G83" i="21"/>
  <c r="H83" i="21"/>
  <c r="I83" i="21"/>
  <c r="J83" i="21"/>
  <c r="K83" i="21"/>
  <c r="M83" i="21"/>
  <c r="N83" i="21"/>
  <c r="O83" i="21"/>
  <c r="P83" i="21"/>
  <c r="Q83" i="21"/>
  <c r="R83" i="21"/>
  <c r="S83" i="21"/>
  <c r="T83" i="21"/>
  <c r="U83" i="21"/>
  <c r="B84" i="21"/>
  <c r="L84" i="21"/>
  <c r="C84" i="21"/>
  <c r="D84" i="21"/>
  <c r="E84" i="21"/>
  <c r="F84" i="21"/>
  <c r="G84" i="21"/>
  <c r="H84" i="21"/>
  <c r="I84" i="21"/>
  <c r="J84" i="21"/>
  <c r="K84" i="21"/>
  <c r="M84" i="21"/>
  <c r="N84" i="21"/>
  <c r="O84" i="21"/>
  <c r="P84" i="21"/>
  <c r="Q84" i="21"/>
  <c r="R84" i="21"/>
  <c r="S84" i="21"/>
  <c r="T84" i="21"/>
  <c r="U84" i="21"/>
  <c r="B85" i="21"/>
  <c r="L85" i="21"/>
  <c r="C85" i="21"/>
  <c r="D85" i="21"/>
  <c r="E85" i="21"/>
  <c r="F85" i="21"/>
  <c r="G85" i="21"/>
  <c r="H85" i="21"/>
  <c r="I85" i="21"/>
  <c r="J85" i="21"/>
  <c r="K85" i="21"/>
  <c r="M85" i="21"/>
  <c r="N85" i="21"/>
  <c r="O85" i="21"/>
  <c r="P85" i="21"/>
  <c r="Q85" i="21"/>
  <c r="R85" i="21"/>
  <c r="S85" i="21"/>
  <c r="T85" i="21"/>
  <c r="U85" i="21"/>
  <c r="B86" i="21"/>
  <c r="L86" i="21"/>
  <c r="C86" i="21"/>
  <c r="D86" i="21"/>
  <c r="E86" i="21"/>
  <c r="F86" i="21"/>
  <c r="G86" i="21"/>
  <c r="H86" i="21"/>
  <c r="I86" i="21"/>
  <c r="J86" i="21"/>
  <c r="K86" i="21"/>
  <c r="M86" i="21"/>
  <c r="N86" i="21"/>
  <c r="O86" i="21"/>
  <c r="P86" i="21"/>
  <c r="Q86" i="21"/>
  <c r="R86" i="21"/>
  <c r="S86" i="21"/>
  <c r="T86" i="21"/>
  <c r="U86" i="21"/>
  <c r="B87" i="21"/>
  <c r="L87" i="21"/>
  <c r="C87" i="21"/>
  <c r="D87" i="21"/>
  <c r="E87" i="21"/>
  <c r="F87" i="21"/>
  <c r="G87" i="21"/>
  <c r="H87" i="21"/>
  <c r="I87" i="21"/>
  <c r="J87" i="21"/>
  <c r="K87" i="21"/>
  <c r="M87" i="21"/>
  <c r="N87" i="21"/>
  <c r="O87" i="21"/>
  <c r="P87" i="21"/>
  <c r="Q87" i="21"/>
  <c r="R87" i="21"/>
  <c r="S87" i="21"/>
  <c r="T87" i="21"/>
  <c r="U87" i="21"/>
  <c r="B88" i="21"/>
  <c r="L88" i="21"/>
  <c r="C88" i="21"/>
  <c r="D88" i="21"/>
  <c r="E88" i="21"/>
  <c r="F88" i="21"/>
  <c r="G88" i="21"/>
  <c r="H88" i="21"/>
  <c r="I88" i="21"/>
  <c r="J88" i="21"/>
  <c r="K88" i="21"/>
  <c r="M88" i="21"/>
  <c r="N88" i="21"/>
  <c r="O88" i="21"/>
  <c r="P88" i="21"/>
  <c r="Q88" i="21"/>
  <c r="R88" i="21"/>
  <c r="S88" i="21"/>
  <c r="T88" i="21"/>
  <c r="U88" i="21"/>
  <c r="B89" i="21"/>
  <c r="L89" i="21"/>
  <c r="C89" i="21"/>
  <c r="D89" i="21"/>
  <c r="E89" i="21"/>
  <c r="F89" i="21"/>
  <c r="G89" i="21"/>
  <c r="H89" i="21"/>
  <c r="I89" i="21"/>
  <c r="J89" i="21"/>
  <c r="K89" i="21"/>
  <c r="M89" i="21"/>
  <c r="N89" i="21"/>
  <c r="O89" i="21"/>
  <c r="P89" i="21"/>
  <c r="Q89" i="21"/>
  <c r="R89" i="21"/>
  <c r="S89" i="21"/>
  <c r="T89" i="21"/>
  <c r="U89" i="21"/>
  <c r="B90" i="21"/>
  <c r="L90" i="21"/>
  <c r="C90" i="21"/>
  <c r="D90" i="21"/>
  <c r="E90" i="21"/>
  <c r="F90" i="21"/>
  <c r="G90" i="21"/>
  <c r="H90" i="21"/>
  <c r="I90" i="21"/>
  <c r="J90" i="21"/>
  <c r="K90" i="21"/>
  <c r="M90" i="21"/>
  <c r="N90" i="21"/>
  <c r="O90" i="21"/>
  <c r="P90" i="21"/>
  <c r="Q90" i="21"/>
  <c r="R90" i="21"/>
  <c r="S90" i="21"/>
  <c r="T90" i="21"/>
  <c r="U90" i="21"/>
  <c r="B91" i="21"/>
  <c r="L91" i="21"/>
  <c r="C91" i="21"/>
  <c r="D91" i="21"/>
  <c r="E91" i="21"/>
  <c r="F91" i="21"/>
  <c r="G91" i="21"/>
  <c r="H91" i="21"/>
  <c r="I91" i="21"/>
  <c r="J91" i="21"/>
  <c r="K91" i="21"/>
  <c r="M91" i="21"/>
  <c r="N91" i="21"/>
  <c r="O91" i="21"/>
  <c r="P91" i="21"/>
  <c r="Q91" i="21"/>
  <c r="R91" i="21"/>
  <c r="S91" i="21"/>
  <c r="T91" i="21"/>
  <c r="U91" i="21"/>
  <c r="B92" i="21"/>
  <c r="L92" i="21"/>
  <c r="C92" i="21"/>
  <c r="D92" i="21"/>
  <c r="E92" i="21"/>
  <c r="F92" i="21"/>
  <c r="G92" i="21"/>
  <c r="H92" i="21"/>
  <c r="I92" i="21"/>
  <c r="J92" i="21"/>
  <c r="K92" i="21"/>
  <c r="M92" i="21"/>
  <c r="N92" i="21"/>
  <c r="O92" i="21"/>
  <c r="P92" i="21"/>
  <c r="Q92" i="21"/>
  <c r="R92" i="21"/>
  <c r="S92" i="21"/>
  <c r="T92" i="21"/>
  <c r="U92" i="21"/>
  <c r="B93" i="21"/>
  <c r="L93" i="21"/>
  <c r="C93" i="21"/>
  <c r="D93" i="21"/>
  <c r="E93" i="21"/>
  <c r="F93" i="21"/>
  <c r="G93" i="21"/>
  <c r="H93" i="21"/>
  <c r="I93" i="21"/>
  <c r="J93" i="21"/>
  <c r="K93" i="21"/>
  <c r="M93" i="21"/>
  <c r="N93" i="21"/>
  <c r="O93" i="21"/>
  <c r="P93" i="21"/>
  <c r="Q93" i="21"/>
  <c r="R93" i="21"/>
  <c r="S93" i="21"/>
  <c r="T93" i="21"/>
  <c r="U93" i="21"/>
  <c r="B94" i="21"/>
  <c r="L94" i="21"/>
  <c r="C94" i="21"/>
  <c r="D94" i="21"/>
  <c r="E94" i="21"/>
  <c r="F94" i="21"/>
  <c r="G94" i="21"/>
  <c r="H94" i="21"/>
  <c r="I94" i="21"/>
  <c r="J94" i="21"/>
  <c r="K94" i="21"/>
  <c r="M94" i="21"/>
  <c r="N94" i="21"/>
  <c r="O94" i="21"/>
  <c r="P94" i="21"/>
  <c r="Q94" i="21"/>
  <c r="R94" i="21"/>
  <c r="S94" i="21"/>
  <c r="T94" i="21"/>
  <c r="U94" i="21"/>
  <c r="B95" i="21"/>
  <c r="L95" i="21"/>
  <c r="C95" i="21"/>
  <c r="D95" i="21"/>
  <c r="E95" i="21"/>
  <c r="F95" i="21"/>
  <c r="G95" i="21"/>
  <c r="H95" i="21"/>
  <c r="I95" i="21"/>
  <c r="J95" i="21"/>
  <c r="K95" i="21"/>
  <c r="M95" i="21"/>
  <c r="N95" i="21"/>
  <c r="O95" i="21"/>
  <c r="P95" i="21"/>
  <c r="Q95" i="21"/>
  <c r="R95" i="21"/>
  <c r="S95" i="21"/>
  <c r="T95" i="21"/>
  <c r="U95" i="21"/>
  <c r="B96" i="21"/>
  <c r="L96" i="21"/>
  <c r="C96" i="21"/>
  <c r="D96" i="21"/>
  <c r="E96" i="21"/>
  <c r="F96" i="21"/>
  <c r="G96" i="21"/>
  <c r="H96" i="21"/>
  <c r="I96" i="21"/>
  <c r="J96" i="21"/>
  <c r="K96" i="21"/>
  <c r="M96" i="21"/>
  <c r="N96" i="21"/>
  <c r="O96" i="21"/>
  <c r="P96" i="21"/>
  <c r="Q96" i="21"/>
  <c r="R96" i="21"/>
  <c r="S96" i="21"/>
  <c r="T96" i="21"/>
  <c r="U96" i="21"/>
  <c r="B97" i="21"/>
  <c r="L97" i="21"/>
  <c r="C97" i="21"/>
  <c r="D97" i="21"/>
  <c r="E97" i="21"/>
  <c r="F97" i="21"/>
  <c r="G97" i="21"/>
  <c r="H97" i="21"/>
  <c r="I97" i="21"/>
  <c r="J97" i="21"/>
  <c r="K97" i="21"/>
  <c r="M97" i="21"/>
  <c r="N97" i="21"/>
  <c r="O97" i="21"/>
  <c r="P97" i="21"/>
  <c r="Q97" i="21"/>
  <c r="R97" i="21"/>
  <c r="S97" i="21"/>
  <c r="T97" i="21"/>
  <c r="U97" i="21"/>
  <c r="B98" i="21"/>
  <c r="L98" i="21"/>
  <c r="C98" i="21"/>
  <c r="D98" i="21"/>
  <c r="E98" i="21"/>
  <c r="F98" i="21"/>
  <c r="G98" i="21"/>
  <c r="H98" i="21"/>
  <c r="I98" i="21"/>
  <c r="J98" i="21"/>
  <c r="K98" i="21"/>
  <c r="M98" i="21"/>
  <c r="N98" i="21"/>
  <c r="O98" i="21"/>
  <c r="P98" i="21"/>
  <c r="Q98" i="21"/>
  <c r="R98" i="21"/>
  <c r="S98" i="21"/>
  <c r="T98" i="21"/>
  <c r="U98" i="21"/>
  <c r="B99" i="21"/>
  <c r="L99" i="21"/>
  <c r="C99" i="21"/>
  <c r="D99" i="21"/>
  <c r="E99" i="21"/>
  <c r="F99" i="21"/>
  <c r="G99" i="21"/>
  <c r="H99" i="21"/>
  <c r="I99" i="21"/>
  <c r="J99" i="21"/>
  <c r="K99" i="21"/>
  <c r="M99" i="21"/>
  <c r="N99" i="21"/>
  <c r="O99" i="21"/>
  <c r="P99" i="21"/>
  <c r="Q99" i="21"/>
  <c r="R99" i="21"/>
  <c r="S99" i="21"/>
  <c r="T99" i="21"/>
  <c r="U99" i="21"/>
  <c r="B100" i="21"/>
  <c r="L100" i="21"/>
  <c r="C100" i="21"/>
  <c r="D100" i="21"/>
  <c r="E100" i="21"/>
  <c r="F100" i="21"/>
  <c r="G100" i="21"/>
  <c r="H100" i="21"/>
  <c r="I100" i="21"/>
  <c r="J100" i="21"/>
  <c r="K100" i="21"/>
  <c r="M100" i="21"/>
  <c r="N100" i="21"/>
  <c r="O100" i="21"/>
  <c r="P100" i="21"/>
  <c r="Q100" i="21"/>
  <c r="R100" i="21"/>
  <c r="S100" i="21"/>
  <c r="T100" i="21"/>
  <c r="U100" i="21"/>
  <c r="B101" i="21"/>
  <c r="L101" i="21"/>
  <c r="C101" i="21"/>
  <c r="D101" i="21"/>
  <c r="E101" i="21"/>
  <c r="F101" i="21"/>
  <c r="G101" i="21"/>
  <c r="H101" i="21"/>
  <c r="I101" i="21"/>
  <c r="J101" i="21"/>
  <c r="K101" i="21"/>
  <c r="M101" i="21"/>
  <c r="N101" i="21"/>
  <c r="O101" i="21"/>
  <c r="P101" i="21"/>
  <c r="Q101" i="21"/>
  <c r="R101" i="21"/>
  <c r="S101" i="21"/>
  <c r="T101" i="21"/>
  <c r="U101" i="21"/>
  <c r="B102" i="21"/>
  <c r="L102" i="21"/>
  <c r="C102" i="21"/>
  <c r="D102" i="21"/>
  <c r="E102" i="21"/>
  <c r="F102" i="21"/>
  <c r="G102" i="21"/>
  <c r="H102" i="21"/>
  <c r="I102" i="21"/>
  <c r="J102" i="21"/>
  <c r="K102" i="21"/>
  <c r="M102" i="21"/>
  <c r="N102" i="21"/>
  <c r="O102" i="21"/>
  <c r="P102" i="21"/>
  <c r="Q102" i="21"/>
  <c r="R102" i="21"/>
  <c r="S102" i="21"/>
  <c r="T102" i="21"/>
  <c r="U102" i="21"/>
  <c r="B103" i="21"/>
  <c r="L103" i="21"/>
  <c r="C103" i="21"/>
  <c r="D103" i="21"/>
  <c r="E103" i="21"/>
  <c r="F103" i="21"/>
  <c r="G103" i="21"/>
  <c r="H103" i="21"/>
  <c r="I103" i="21"/>
  <c r="J103" i="21"/>
  <c r="K103" i="21"/>
  <c r="M103" i="21"/>
  <c r="N103" i="21"/>
  <c r="O103" i="21"/>
  <c r="P103" i="21"/>
  <c r="Q103" i="21"/>
  <c r="R103" i="21"/>
  <c r="S103" i="21"/>
  <c r="T103" i="21"/>
  <c r="U103" i="21"/>
  <c r="B104" i="21"/>
  <c r="L104" i="21"/>
  <c r="C104" i="21"/>
  <c r="D104" i="21"/>
  <c r="E104" i="21"/>
  <c r="F104" i="21"/>
  <c r="G104" i="21"/>
  <c r="H104" i="21"/>
  <c r="I104" i="21"/>
  <c r="J104" i="21"/>
  <c r="K104" i="21"/>
  <c r="M104" i="21"/>
  <c r="N104" i="21"/>
  <c r="O104" i="21"/>
  <c r="P104" i="21"/>
  <c r="Q104" i="21"/>
  <c r="R104" i="21"/>
  <c r="S104" i="21"/>
  <c r="T104" i="21"/>
  <c r="U104" i="21"/>
  <c r="B105" i="21"/>
  <c r="L105" i="21"/>
  <c r="C105" i="21"/>
  <c r="D105" i="21"/>
  <c r="E105" i="21"/>
  <c r="F105" i="21"/>
  <c r="G105" i="21"/>
  <c r="H105" i="21"/>
  <c r="I105" i="21"/>
  <c r="J105" i="21"/>
  <c r="K105" i="21"/>
  <c r="M105" i="21"/>
  <c r="N105" i="21"/>
  <c r="O105" i="21"/>
  <c r="P105" i="21"/>
  <c r="Q105" i="21"/>
  <c r="R105" i="21"/>
  <c r="S105" i="21"/>
  <c r="T105" i="21"/>
  <c r="U105" i="21"/>
  <c r="B106" i="21"/>
  <c r="L106" i="21"/>
  <c r="C106" i="21"/>
  <c r="D106" i="21"/>
  <c r="E106" i="21"/>
  <c r="F106" i="21"/>
  <c r="G106" i="21"/>
  <c r="H106" i="21"/>
  <c r="I106" i="21"/>
  <c r="J106" i="21"/>
  <c r="K106" i="21"/>
  <c r="M106" i="21"/>
  <c r="N106" i="21"/>
  <c r="O106" i="21"/>
  <c r="P106" i="21"/>
  <c r="Q106" i="21"/>
  <c r="R106" i="21"/>
  <c r="S106" i="21"/>
  <c r="T106" i="21"/>
  <c r="U106" i="21"/>
  <c r="B107" i="21"/>
  <c r="L107" i="21"/>
  <c r="C107" i="21"/>
  <c r="D107" i="21"/>
  <c r="E107" i="21"/>
  <c r="F107" i="21"/>
  <c r="G107" i="21"/>
  <c r="H107" i="21"/>
  <c r="I107" i="21"/>
  <c r="J107" i="21"/>
  <c r="K107" i="21"/>
  <c r="M107" i="21"/>
  <c r="N107" i="21"/>
  <c r="O107" i="21"/>
  <c r="P107" i="21"/>
  <c r="Q107" i="21"/>
  <c r="R107" i="21"/>
  <c r="S107" i="21"/>
  <c r="T107" i="21"/>
  <c r="U107" i="21"/>
  <c r="B108" i="21"/>
  <c r="L108" i="21"/>
  <c r="C108" i="21"/>
  <c r="D108" i="21"/>
  <c r="E108" i="21"/>
  <c r="F108" i="21"/>
  <c r="G108" i="21"/>
  <c r="H108" i="21"/>
  <c r="I108" i="21"/>
  <c r="J108" i="21"/>
  <c r="K108" i="21"/>
  <c r="M108" i="21"/>
  <c r="N108" i="21"/>
  <c r="O108" i="21"/>
  <c r="P108" i="21"/>
  <c r="Q108" i="21"/>
  <c r="R108" i="21"/>
  <c r="S108" i="21"/>
  <c r="T108" i="21"/>
  <c r="U108" i="21"/>
  <c r="B109" i="21"/>
  <c r="L109" i="21"/>
  <c r="C109" i="21"/>
  <c r="D109" i="21"/>
  <c r="E109" i="21"/>
  <c r="F109" i="21"/>
  <c r="G109" i="21"/>
  <c r="H109" i="21"/>
  <c r="I109" i="21"/>
  <c r="J109" i="21"/>
  <c r="K109" i="21"/>
  <c r="M109" i="21"/>
  <c r="N109" i="21"/>
  <c r="O109" i="21"/>
  <c r="P109" i="21"/>
  <c r="Q109" i="21"/>
  <c r="R109" i="21"/>
  <c r="S109" i="21"/>
  <c r="T109" i="21"/>
  <c r="U109" i="21"/>
  <c r="B110" i="21"/>
  <c r="L110" i="21"/>
  <c r="C110" i="21"/>
  <c r="D110" i="21"/>
  <c r="E110" i="21"/>
  <c r="F110" i="21"/>
  <c r="G110" i="21"/>
  <c r="H110" i="21"/>
  <c r="I110" i="21"/>
  <c r="J110" i="21"/>
  <c r="K110" i="21"/>
  <c r="M110" i="21"/>
  <c r="N110" i="21"/>
  <c r="O110" i="21"/>
  <c r="P110" i="21"/>
  <c r="Q110" i="21"/>
  <c r="R110" i="21"/>
  <c r="S110" i="21"/>
  <c r="T110" i="21"/>
  <c r="U110" i="21"/>
  <c r="B111" i="21"/>
  <c r="L111" i="21"/>
  <c r="C111" i="21"/>
  <c r="D111" i="21"/>
  <c r="E111" i="21"/>
  <c r="F111" i="21"/>
  <c r="G111" i="21"/>
  <c r="H111" i="21"/>
  <c r="I111" i="21"/>
  <c r="J111" i="21"/>
  <c r="K111" i="21"/>
  <c r="M111" i="21"/>
  <c r="N111" i="21"/>
  <c r="O111" i="21"/>
  <c r="P111" i="21"/>
  <c r="Q111" i="21"/>
  <c r="R111" i="21"/>
  <c r="S111" i="21"/>
  <c r="T111" i="21"/>
  <c r="U111" i="21"/>
  <c r="B112" i="21"/>
  <c r="L112" i="21"/>
  <c r="C112" i="21"/>
  <c r="D112" i="21"/>
  <c r="E112" i="21"/>
  <c r="F112" i="21"/>
  <c r="G112" i="21"/>
  <c r="H112" i="21"/>
  <c r="I112" i="21"/>
  <c r="J112" i="21"/>
  <c r="K112" i="21"/>
  <c r="M112" i="21"/>
  <c r="N112" i="21"/>
  <c r="O112" i="21"/>
  <c r="P112" i="21"/>
  <c r="Q112" i="21"/>
  <c r="R112" i="21"/>
  <c r="S112" i="21"/>
  <c r="T112" i="21"/>
  <c r="U112" i="21"/>
  <c r="B113" i="21"/>
  <c r="L113" i="21"/>
  <c r="C113" i="21"/>
  <c r="D113" i="21"/>
  <c r="E113" i="21"/>
  <c r="F113" i="21"/>
  <c r="G113" i="21"/>
  <c r="H113" i="21"/>
  <c r="I113" i="21"/>
  <c r="J113" i="21"/>
  <c r="K113" i="21"/>
  <c r="M113" i="21"/>
  <c r="N113" i="21"/>
  <c r="O113" i="21"/>
  <c r="P113" i="21"/>
  <c r="Q113" i="21"/>
  <c r="R113" i="21"/>
  <c r="S113" i="21"/>
  <c r="T113" i="21"/>
  <c r="U113" i="21"/>
  <c r="B114" i="21"/>
  <c r="L114" i="21"/>
  <c r="C114" i="21"/>
  <c r="D114" i="21"/>
  <c r="E114" i="21"/>
  <c r="F114" i="21"/>
  <c r="G114" i="21"/>
  <c r="H114" i="21"/>
  <c r="I114" i="21"/>
  <c r="J114" i="21"/>
  <c r="K114" i="21"/>
  <c r="M114" i="21"/>
  <c r="N114" i="21"/>
  <c r="O114" i="21"/>
  <c r="P114" i="21"/>
  <c r="Q114" i="21"/>
  <c r="R114" i="21"/>
  <c r="S114" i="21"/>
  <c r="T114" i="21"/>
  <c r="U114" i="21"/>
  <c r="B115" i="21"/>
  <c r="L115" i="21"/>
  <c r="C115" i="21"/>
  <c r="D115" i="21"/>
  <c r="E115" i="21"/>
  <c r="F115" i="21"/>
  <c r="G115" i="21"/>
  <c r="H115" i="21"/>
  <c r="I115" i="21"/>
  <c r="J115" i="21"/>
  <c r="K115" i="21"/>
  <c r="M115" i="21"/>
  <c r="N115" i="21"/>
  <c r="O115" i="21"/>
  <c r="P115" i="21"/>
  <c r="Q115" i="21"/>
  <c r="R115" i="21"/>
  <c r="S115" i="21"/>
  <c r="T115" i="21"/>
  <c r="U115" i="21"/>
  <c r="B116" i="21"/>
  <c r="L116" i="21"/>
  <c r="C116" i="21"/>
  <c r="D116" i="21"/>
  <c r="E116" i="21"/>
  <c r="F116" i="21"/>
  <c r="G116" i="21"/>
  <c r="H116" i="21"/>
  <c r="I116" i="21"/>
  <c r="J116" i="21"/>
  <c r="K116" i="21"/>
  <c r="M116" i="21"/>
  <c r="N116" i="21"/>
  <c r="O116" i="21"/>
  <c r="P116" i="21"/>
  <c r="Q116" i="21"/>
  <c r="R116" i="21"/>
  <c r="S116" i="21"/>
  <c r="T116" i="21"/>
  <c r="U116" i="21"/>
  <c r="B117" i="21"/>
  <c r="L117" i="21"/>
  <c r="C117" i="21"/>
  <c r="D117" i="21"/>
  <c r="E117" i="21"/>
  <c r="F117" i="21"/>
  <c r="G117" i="21"/>
  <c r="H117" i="21"/>
  <c r="I117" i="21"/>
  <c r="J117" i="21"/>
  <c r="K117" i="21"/>
  <c r="M117" i="21"/>
  <c r="N117" i="21"/>
  <c r="O117" i="21"/>
  <c r="P117" i="21"/>
  <c r="Q117" i="21"/>
  <c r="R117" i="21"/>
  <c r="S117" i="21"/>
  <c r="T117" i="21"/>
  <c r="U117" i="21"/>
  <c r="B118" i="21"/>
  <c r="L118" i="21"/>
  <c r="C118" i="21"/>
  <c r="D118" i="21"/>
  <c r="E118" i="21"/>
  <c r="F118" i="21"/>
  <c r="G118" i="21"/>
  <c r="H118" i="21"/>
  <c r="I118" i="21"/>
  <c r="J118" i="21"/>
  <c r="K118" i="21"/>
  <c r="M118" i="21"/>
  <c r="N118" i="21"/>
  <c r="O118" i="21"/>
  <c r="P118" i="21"/>
  <c r="Q118" i="21"/>
  <c r="R118" i="21"/>
  <c r="S118" i="21"/>
  <c r="T118" i="21"/>
  <c r="U118" i="21"/>
  <c r="B119" i="21"/>
  <c r="L119" i="21"/>
  <c r="C119" i="21"/>
  <c r="D119" i="21"/>
  <c r="E119" i="21"/>
  <c r="F119" i="21"/>
  <c r="G119" i="21"/>
  <c r="H119" i="21"/>
  <c r="I119" i="21"/>
  <c r="J119" i="21"/>
  <c r="K119" i="21"/>
  <c r="M119" i="21"/>
  <c r="N119" i="21"/>
  <c r="O119" i="21"/>
  <c r="P119" i="21"/>
  <c r="Q119" i="21"/>
  <c r="R119" i="21"/>
  <c r="S119" i="21"/>
  <c r="T119" i="21"/>
  <c r="U119" i="21"/>
  <c r="B120" i="21"/>
  <c r="L120" i="21"/>
  <c r="C120" i="21"/>
  <c r="D120" i="21"/>
  <c r="E120" i="21"/>
  <c r="F120" i="21"/>
  <c r="G120" i="21"/>
  <c r="H120" i="21"/>
  <c r="I120" i="21"/>
  <c r="J120" i="21"/>
  <c r="K120" i="21"/>
  <c r="M120" i="21"/>
  <c r="N120" i="21"/>
  <c r="O120" i="21"/>
  <c r="P120" i="21"/>
  <c r="Q120" i="21"/>
  <c r="R120" i="21"/>
  <c r="S120" i="21"/>
  <c r="T120" i="21"/>
  <c r="U120" i="21"/>
  <c r="B121" i="21"/>
  <c r="L121" i="21"/>
  <c r="C121" i="21"/>
  <c r="D121" i="21"/>
  <c r="E121" i="21"/>
  <c r="F121" i="21"/>
  <c r="G121" i="21"/>
  <c r="H121" i="21"/>
  <c r="I121" i="21"/>
  <c r="J121" i="21"/>
  <c r="K121" i="21"/>
  <c r="M121" i="21"/>
  <c r="N121" i="21"/>
  <c r="O121" i="21"/>
  <c r="P121" i="21"/>
  <c r="Q121" i="21"/>
  <c r="R121" i="21"/>
  <c r="S121" i="21"/>
  <c r="T121" i="21"/>
  <c r="U121" i="21"/>
  <c r="B122" i="21"/>
  <c r="L122" i="21"/>
  <c r="C122" i="21"/>
  <c r="D122" i="21"/>
  <c r="E122" i="21"/>
  <c r="F122" i="21"/>
  <c r="G122" i="21"/>
  <c r="H122" i="21"/>
  <c r="I122" i="21"/>
  <c r="J122" i="21"/>
  <c r="K122" i="21"/>
  <c r="M122" i="21"/>
  <c r="N122" i="21"/>
  <c r="O122" i="21"/>
  <c r="P122" i="21"/>
  <c r="Q122" i="21"/>
  <c r="R122" i="21"/>
  <c r="S122" i="21"/>
  <c r="T122" i="21"/>
  <c r="U122" i="21"/>
  <c r="B123" i="21"/>
  <c r="L123" i="21"/>
  <c r="C123" i="21"/>
  <c r="D123" i="21"/>
  <c r="E123" i="21"/>
  <c r="F123" i="21"/>
  <c r="G123" i="21"/>
  <c r="H123" i="21"/>
  <c r="I123" i="21"/>
  <c r="J123" i="21"/>
  <c r="K123" i="21"/>
  <c r="M123" i="21"/>
  <c r="N123" i="21"/>
  <c r="O123" i="21"/>
  <c r="P123" i="21"/>
  <c r="Q123" i="21"/>
  <c r="R123" i="21"/>
  <c r="S123" i="21"/>
  <c r="T123" i="21"/>
  <c r="U123" i="21"/>
  <c r="B124" i="21"/>
  <c r="L124" i="21"/>
  <c r="C124" i="21"/>
  <c r="D124" i="21"/>
  <c r="E124" i="21"/>
  <c r="F124" i="21"/>
  <c r="G124" i="21"/>
  <c r="H124" i="21"/>
  <c r="I124" i="21"/>
  <c r="J124" i="21"/>
  <c r="K124" i="21"/>
  <c r="M124" i="21"/>
  <c r="N124" i="21"/>
  <c r="O124" i="21"/>
  <c r="P124" i="21"/>
  <c r="Q124" i="21"/>
  <c r="R124" i="21"/>
  <c r="S124" i="21"/>
  <c r="T124" i="21"/>
  <c r="U124" i="21"/>
  <c r="B125" i="21"/>
  <c r="L125" i="21"/>
  <c r="C125" i="21"/>
  <c r="D125" i="21"/>
  <c r="E125" i="21"/>
  <c r="F125" i="21"/>
  <c r="G125" i="21"/>
  <c r="H125" i="21"/>
  <c r="I125" i="21"/>
  <c r="J125" i="21"/>
  <c r="K125" i="21"/>
  <c r="M125" i="21"/>
  <c r="N125" i="21"/>
  <c r="O125" i="21"/>
  <c r="P125" i="21"/>
  <c r="Q125" i="21"/>
  <c r="R125" i="21"/>
  <c r="S125" i="21"/>
  <c r="T125" i="21"/>
  <c r="U125" i="21"/>
  <c r="B126" i="21"/>
  <c r="L126" i="21"/>
  <c r="C126" i="21"/>
  <c r="D126" i="21"/>
  <c r="E126" i="21"/>
  <c r="F126" i="21"/>
  <c r="G126" i="21"/>
  <c r="H126" i="21"/>
  <c r="I126" i="21"/>
  <c r="J126" i="21"/>
  <c r="K126" i="21"/>
  <c r="M126" i="21"/>
  <c r="N126" i="21"/>
  <c r="O126" i="21"/>
  <c r="P126" i="21"/>
  <c r="Q126" i="21"/>
  <c r="R126" i="21"/>
  <c r="S126" i="21"/>
  <c r="T126" i="21"/>
  <c r="U126" i="21"/>
  <c r="B127" i="21"/>
  <c r="L127" i="21"/>
  <c r="C127" i="21"/>
  <c r="D127" i="21"/>
  <c r="E127" i="21"/>
  <c r="F127" i="21"/>
  <c r="G127" i="21"/>
  <c r="H127" i="21"/>
  <c r="I127" i="21"/>
  <c r="J127" i="21"/>
  <c r="K127" i="21"/>
  <c r="M127" i="21"/>
  <c r="N127" i="21"/>
  <c r="O127" i="21"/>
  <c r="P127" i="21"/>
  <c r="Q127" i="21"/>
  <c r="R127" i="21"/>
  <c r="S127" i="21"/>
  <c r="T127" i="21"/>
  <c r="U127" i="21"/>
  <c r="B128" i="21"/>
  <c r="L128" i="21"/>
  <c r="C128" i="21"/>
  <c r="D128" i="21"/>
  <c r="E128" i="21"/>
  <c r="F128" i="21"/>
  <c r="G128" i="21"/>
  <c r="H128" i="21"/>
  <c r="I128" i="21"/>
  <c r="J128" i="21"/>
  <c r="K128" i="21"/>
  <c r="M128" i="21"/>
  <c r="N128" i="21"/>
  <c r="O128" i="21"/>
  <c r="P128" i="21"/>
  <c r="Q128" i="21"/>
  <c r="R128" i="21"/>
  <c r="S128" i="21"/>
  <c r="T128" i="21"/>
  <c r="U128" i="21"/>
  <c r="B129" i="21"/>
  <c r="L129" i="21"/>
  <c r="C129" i="21"/>
  <c r="D129" i="21"/>
  <c r="E129" i="21"/>
  <c r="F129" i="21"/>
  <c r="G129" i="21"/>
  <c r="H129" i="21"/>
  <c r="I129" i="21"/>
  <c r="J129" i="21"/>
  <c r="K129" i="21"/>
  <c r="M129" i="21"/>
  <c r="N129" i="21"/>
  <c r="O129" i="21"/>
  <c r="P129" i="21"/>
  <c r="Q129" i="21"/>
  <c r="R129" i="21"/>
  <c r="S129" i="21"/>
  <c r="T129" i="21"/>
  <c r="U129" i="21"/>
  <c r="B130" i="21"/>
  <c r="L130" i="21"/>
  <c r="C130" i="21"/>
  <c r="D130" i="21"/>
  <c r="E130" i="21"/>
  <c r="F130" i="21"/>
  <c r="G130" i="21"/>
  <c r="H130" i="21"/>
  <c r="I130" i="21"/>
  <c r="J130" i="21"/>
  <c r="K130" i="21"/>
  <c r="M130" i="21"/>
  <c r="N130" i="21"/>
  <c r="O130" i="21"/>
  <c r="P130" i="21"/>
  <c r="Q130" i="21"/>
  <c r="R130" i="21"/>
  <c r="S130" i="21"/>
  <c r="T130" i="21"/>
  <c r="U130" i="21"/>
  <c r="B131" i="21"/>
  <c r="L131" i="21"/>
  <c r="C131" i="21"/>
  <c r="D131" i="21"/>
  <c r="E131" i="21"/>
  <c r="F131" i="21"/>
  <c r="G131" i="21"/>
  <c r="H131" i="21"/>
  <c r="I131" i="21"/>
  <c r="J131" i="21"/>
  <c r="K131" i="21"/>
  <c r="M131" i="21"/>
  <c r="N131" i="21"/>
  <c r="O131" i="21"/>
  <c r="P131" i="21"/>
  <c r="Q131" i="21"/>
  <c r="R131" i="21"/>
  <c r="S131" i="21"/>
  <c r="T131" i="21"/>
  <c r="U131" i="21"/>
  <c r="B132" i="21"/>
  <c r="L132" i="21"/>
  <c r="C132" i="21"/>
  <c r="D132" i="21"/>
  <c r="E132" i="21"/>
  <c r="F132" i="21"/>
  <c r="G132" i="21"/>
  <c r="H132" i="21"/>
  <c r="I132" i="21"/>
  <c r="J132" i="21"/>
  <c r="K132" i="21"/>
  <c r="M132" i="21"/>
  <c r="N132" i="21"/>
  <c r="O132" i="21"/>
  <c r="P132" i="21"/>
  <c r="Q132" i="21"/>
  <c r="R132" i="21"/>
  <c r="S132" i="21"/>
  <c r="T132" i="21"/>
  <c r="U132" i="21"/>
  <c r="B133" i="21"/>
  <c r="L133" i="21"/>
  <c r="C133" i="21"/>
  <c r="D133" i="21"/>
  <c r="E133" i="21"/>
  <c r="F133" i="21"/>
  <c r="G133" i="21"/>
  <c r="H133" i="21"/>
  <c r="I133" i="21"/>
  <c r="J133" i="21"/>
  <c r="K133" i="21"/>
  <c r="M133" i="21"/>
  <c r="N133" i="21"/>
  <c r="O133" i="21"/>
  <c r="P133" i="21"/>
  <c r="Q133" i="21"/>
  <c r="R133" i="21"/>
  <c r="S133" i="21"/>
  <c r="T133" i="21"/>
  <c r="U133" i="21"/>
  <c r="B134" i="21"/>
  <c r="L134" i="21"/>
  <c r="C134" i="21"/>
  <c r="D134" i="21"/>
  <c r="E134" i="21"/>
  <c r="F134" i="21"/>
  <c r="G134" i="21"/>
  <c r="H134" i="21"/>
  <c r="I134" i="21"/>
  <c r="J134" i="21"/>
  <c r="K134" i="21"/>
  <c r="M134" i="21"/>
  <c r="N134" i="21"/>
  <c r="O134" i="21"/>
  <c r="P134" i="21"/>
  <c r="Q134" i="21"/>
  <c r="R134" i="21"/>
  <c r="S134" i="21"/>
  <c r="T134" i="21"/>
  <c r="U134" i="21"/>
  <c r="B135" i="21"/>
  <c r="L135" i="21"/>
  <c r="C135" i="21"/>
  <c r="D135" i="21"/>
  <c r="E135" i="21"/>
  <c r="F135" i="21"/>
  <c r="G135" i="21"/>
  <c r="H135" i="21"/>
  <c r="I135" i="21"/>
  <c r="J135" i="21"/>
  <c r="K135" i="21"/>
  <c r="M135" i="21"/>
  <c r="N135" i="21"/>
  <c r="O135" i="21"/>
  <c r="P135" i="21"/>
  <c r="Q135" i="21"/>
  <c r="R135" i="21"/>
  <c r="S135" i="21"/>
  <c r="T135" i="21"/>
  <c r="U135" i="21"/>
  <c r="B136" i="21"/>
  <c r="L136" i="21"/>
  <c r="C136" i="21"/>
  <c r="D136" i="21"/>
  <c r="E136" i="21"/>
  <c r="F136" i="21"/>
  <c r="G136" i="21"/>
  <c r="H136" i="21"/>
  <c r="I136" i="21"/>
  <c r="J136" i="21"/>
  <c r="K136" i="21"/>
  <c r="M136" i="21"/>
  <c r="N136" i="21"/>
  <c r="O136" i="21"/>
  <c r="P136" i="21"/>
  <c r="Q136" i="21"/>
  <c r="R136" i="21"/>
  <c r="S136" i="21"/>
  <c r="T136" i="21"/>
  <c r="U136" i="21"/>
  <c r="B137" i="21"/>
  <c r="L137" i="21"/>
  <c r="C137" i="21"/>
  <c r="D137" i="21"/>
  <c r="E137" i="21"/>
  <c r="F137" i="21"/>
  <c r="G137" i="21"/>
  <c r="H137" i="21"/>
  <c r="I137" i="21"/>
  <c r="J137" i="21"/>
  <c r="K137" i="21"/>
  <c r="M137" i="21"/>
  <c r="N137" i="21"/>
  <c r="O137" i="21"/>
  <c r="P137" i="21"/>
  <c r="Q137" i="21"/>
  <c r="R137" i="21"/>
  <c r="S137" i="21"/>
  <c r="T137" i="21"/>
  <c r="U137" i="21"/>
  <c r="B138" i="21"/>
  <c r="L138" i="21"/>
  <c r="C138" i="21"/>
  <c r="D138" i="21"/>
  <c r="E138" i="21"/>
  <c r="F138" i="21"/>
  <c r="G138" i="21"/>
  <c r="H138" i="21"/>
  <c r="I138" i="21"/>
  <c r="J138" i="21"/>
  <c r="K138" i="21"/>
  <c r="M138" i="21"/>
  <c r="N138" i="21"/>
  <c r="O138" i="21"/>
  <c r="P138" i="21"/>
  <c r="Q138" i="21"/>
  <c r="R138" i="21"/>
  <c r="S138" i="21"/>
  <c r="T138" i="21"/>
  <c r="U138" i="21"/>
  <c r="B139" i="21"/>
  <c r="L139" i="21"/>
  <c r="C139" i="21"/>
  <c r="D139" i="21"/>
  <c r="E139" i="21"/>
  <c r="F139" i="21"/>
  <c r="G139" i="21"/>
  <c r="H139" i="21"/>
  <c r="I139" i="21"/>
  <c r="J139" i="21"/>
  <c r="K139" i="21"/>
  <c r="M139" i="21"/>
  <c r="N139" i="21"/>
  <c r="O139" i="21"/>
  <c r="P139" i="21"/>
  <c r="Q139" i="21"/>
  <c r="R139" i="21"/>
  <c r="S139" i="21"/>
  <c r="T139" i="21"/>
  <c r="U139" i="21"/>
  <c r="B140" i="21"/>
  <c r="L140" i="21"/>
  <c r="C140" i="21"/>
  <c r="D140" i="21"/>
  <c r="E140" i="21"/>
  <c r="F140" i="21"/>
  <c r="G140" i="21"/>
  <c r="H140" i="21"/>
  <c r="I140" i="21"/>
  <c r="J140" i="21"/>
  <c r="K140" i="21"/>
  <c r="M140" i="21"/>
  <c r="N140" i="21"/>
  <c r="O140" i="21"/>
  <c r="P140" i="21"/>
  <c r="Q140" i="21"/>
  <c r="R140" i="21"/>
  <c r="S140" i="21"/>
  <c r="T140" i="21"/>
  <c r="U140" i="21"/>
  <c r="B141" i="21"/>
  <c r="L141" i="21"/>
  <c r="C141" i="21"/>
  <c r="D141" i="21"/>
  <c r="E141" i="21"/>
  <c r="F141" i="21"/>
  <c r="G141" i="21"/>
  <c r="H141" i="21"/>
  <c r="I141" i="21"/>
  <c r="J141" i="21"/>
  <c r="K141" i="21"/>
  <c r="M141" i="21"/>
  <c r="N141" i="21"/>
  <c r="O141" i="21"/>
  <c r="P141" i="21"/>
  <c r="Q141" i="21"/>
  <c r="R141" i="21"/>
  <c r="S141" i="21"/>
  <c r="T141" i="21"/>
  <c r="U141" i="21"/>
  <c r="B142" i="21"/>
  <c r="L142" i="21"/>
  <c r="C142" i="21"/>
  <c r="D142" i="21"/>
  <c r="E142" i="21"/>
  <c r="F142" i="21"/>
  <c r="G142" i="21"/>
  <c r="H142" i="21"/>
  <c r="I142" i="21"/>
  <c r="J142" i="21"/>
  <c r="K142" i="21"/>
  <c r="M142" i="21"/>
  <c r="N142" i="21"/>
  <c r="O142" i="21"/>
  <c r="P142" i="21"/>
  <c r="Q142" i="21"/>
  <c r="R142" i="21"/>
  <c r="S142" i="21"/>
  <c r="T142" i="21"/>
  <c r="U142" i="21"/>
  <c r="B143" i="21"/>
  <c r="L143" i="21"/>
  <c r="C143" i="21"/>
  <c r="D143" i="21"/>
  <c r="E143" i="21"/>
  <c r="F143" i="21"/>
  <c r="G143" i="21"/>
  <c r="H143" i="21"/>
  <c r="I143" i="21"/>
  <c r="J143" i="21"/>
  <c r="K143" i="21"/>
  <c r="M143" i="21"/>
  <c r="N143" i="21"/>
  <c r="O143" i="21"/>
  <c r="P143" i="21"/>
  <c r="Q143" i="21"/>
  <c r="R143" i="21"/>
  <c r="S143" i="21"/>
  <c r="T143" i="21"/>
  <c r="U143" i="21"/>
  <c r="B144" i="21"/>
  <c r="L144" i="21"/>
  <c r="C144" i="21"/>
  <c r="D144" i="21"/>
  <c r="E144" i="21"/>
  <c r="F144" i="21"/>
  <c r="G144" i="21"/>
  <c r="H144" i="21"/>
  <c r="I144" i="21"/>
  <c r="J144" i="21"/>
  <c r="K144" i="21"/>
  <c r="M144" i="21"/>
  <c r="N144" i="21"/>
  <c r="O144" i="21"/>
  <c r="P144" i="21"/>
  <c r="Q144" i="21"/>
  <c r="R144" i="21"/>
  <c r="S144" i="21"/>
  <c r="T144" i="21"/>
  <c r="U144" i="21"/>
  <c r="B145" i="21"/>
  <c r="L145" i="21"/>
  <c r="C145" i="21"/>
  <c r="D145" i="21"/>
  <c r="E145" i="21"/>
  <c r="F145" i="21"/>
  <c r="G145" i="21"/>
  <c r="H145" i="21"/>
  <c r="I145" i="21"/>
  <c r="J145" i="21"/>
  <c r="K145" i="21"/>
  <c r="M145" i="21"/>
  <c r="N145" i="21"/>
  <c r="O145" i="21"/>
  <c r="P145" i="21"/>
  <c r="Q145" i="21"/>
  <c r="R145" i="21"/>
  <c r="S145" i="21"/>
  <c r="T145" i="21"/>
  <c r="U145" i="21"/>
  <c r="B146" i="21"/>
  <c r="L146" i="21"/>
  <c r="C146" i="21"/>
  <c r="D146" i="21"/>
  <c r="E146" i="21"/>
  <c r="F146" i="21"/>
  <c r="G146" i="21"/>
  <c r="H146" i="21"/>
  <c r="I146" i="21"/>
  <c r="J146" i="21"/>
  <c r="K146" i="21"/>
  <c r="M146" i="21"/>
  <c r="N146" i="21"/>
  <c r="O146" i="21"/>
  <c r="P146" i="21"/>
  <c r="Q146" i="21"/>
  <c r="R146" i="21"/>
  <c r="S146" i="21"/>
  <c r="T146" i="21"/>
  <c r="U146" i="21"/>
  <c r="B147" i="21"/>
  <c r="L147" i="21"/>
  <c r="C147" i="21"/>
  <c r="D147" i="21"/>
  <c r="E147" i="21"/>
  <c r="F147" i="21"/>
  <c r="G147" i="21"/>
  <c r="H147" i="21"/>
  <c r="I147" i="21"/>
  <c r="J147" i="21"/>
  <c r="K147" i="21"/>
  <c r="M147" i="21"/>
  <c r="N147" i="21"/>
  <c r="O147" i="21"/>
  <c r="P147" i="21"/>
  <c r="Q147" i="21"/>
  <c r="R147" i="21"/>
  <c r="S147" i="21"/>
  <c r="T147" i="21"/>
  <c r="U147" i="21"/>
  <c r="B148" i="21"/>
  <c r="L148" i="21"/>
  <c r="C148" i="21"/>
  <c r="D148" i="21"/>
  <c r="E148" i="21"/>
  <c r="F148" i="21"/>
  <c r="G148" i="21"/>
  <c r="H148" i="21"/>
  <c r="I148" i="21"/>
  <c r="J148" i="21"/>
  <c r="K148" i="21"/>
  <c r="M148" i="21"/>
  <c r="N148" i="21"/>
  <c r="O148" i="21"/>
  <c r="P148" i="21"/>
  <c r="Q148" i="21"/>
  <c r="R148" i="21"/>
  <c r="S148" i="21"/>
  <c r="T148" i="21"/>
  <c r="U148" i="21"/>
  <c r="B149" i="21"/>
  <c r="L149" i="21"/>
  <c r="C149" i="21"/>
  <c r="D149" i="21"/>
  <c r="E149" i="21"/>
  <c r="F149" i="21"/>
  <c r="G149" i="21"/>
  <c r="H149" i="21"/>
  <c r="I149" i="21"/>
  <c r="J149" i="21"/>
  <c r="K149" i="21"/>
  <c r="M149" i="21"/>
  <c r="N149" i="21"/>
  <c r="O149" i="21"/>
  <c r="P149" i="21"/>
  <c r="Q149" i="21"/>
  <c r="R149" i="21"/>
  <c r="S149" i="21"/>
  <c r="T149" i="21"/>
  <c r="U149" i="21"/>
  <c r="B150" i="21"/>
  <c r="L150" i="21"/>
  <c r="C150" i="21"/>
  <c r="D150" i="21"/>
  <c r="E150" i="21"/>
  <c r="F150" i="21"/>
  <c r="G150" i="21"/>
  <c r="H150" i="21"/>
  <c r="I150" i="21"/>
  <c r="J150" i="21"/>
  <c r="K150" i="21"/>
  <c r="M150" i="21"/>
  <c r="N150" i="21"/>
  <c r="O150" i="21"/>
  <c r="P150" i="21"/>
  <c r="Q150" i="21"/>
  <c r="R150" i="21"/>
  <c r="S150" i="21"/>
  <c r="T150" i="21"/>
  <c r="U150" i="21"/>
  <c r="B151" i="21"/>
  <c r="L151" i="21"/>
  <c r="C151" i="21"/>
  <c r="D151" i="21"/>
  <c r="E151" i="21"/>
  <c r="F151" i="21"/>
  <c r="G151" i="21"/>
  <c r="H151" i="21"/>
  <c r="I151" i="21"/>
  <c r="J151" i="21"/>
  <c r="K151" i="21"/>
  <c r="M151" i="21"/>
  <c r="N151" i="21"/>
  <c r="O151" i="21"/>
  <c r="P151" i="21"/>
  <c r="Q151" i="21"/>
  <c r="R151" i="21"/>
  <c r="S151" i="21"/>
  <c r="T151" i="21"/>
  <c r="U151" i="21"/>
  <c r="B152" i="21"/>
  <c r="L152" i="21"/>
  <c r="C152" i="21"/>
  <c r="D152" i="21"/>
  <c r="E152" i="21"/>
  <c r="F152" i="21"/>
  <c r="G152" i="21"/>
  <c r="H152" i="21"/>
  <c r="I152" i="21"/>
  <c r="J152" i="21"/>
  <c r="K152" i="21"/>
  <c r="M152" i="21"/>
  <c r="N152" i="21"/>
  <c r="O152" i="21"/>
  <c r="P152" i="21"/>
  <c r="Q152" i="21"/>
  <c r="R152" i="21"/>
  <c r="S152" i="21"/>
  <c r="T152" i="21"/>
  <c r="U152" i="21"/>
  <c r="B153" i="21"/>
  <c r="L153" i="21"/>
  <c r="C153" i="21"/>
  <c r="D153" i="21"/>
  <c r="E153" i="21"/>
  <c r="F153" i="21"/>
  <c r="G153" i="21"/>
  <c r="H153" i="21"/>
  <c r="I153" i="21"/>
  <c r="J153" i="21"/>
  <c r="K153" i="21"/>
  <c r="M153" i="21"/>
  <c r="N153" i="21"/>
  <c r="O153" i="21"/>
  <c r="P153" i="21"/>
  <c r="Q153" i="21"/>
  <c r="R153" i="21"/>
  <c r="S153" i="21"/>
  <c r="T153" i="21"/>
  <c r="U153" i="21"/>
  <c r="B154" i="21"/>
  <c r="L154" i="21"/>
  <c r="C154" i="21"/>
  <c r="D154" i="21"/>
  <c r="E154" i="21"/>
  <c r="F154" i="21"/>
  <c r="G154" i="21"/>
  <c r="H154" i="21"/>
  <c r="I154" i="21"/>
  <c r="J154" i="21"/>
  <c r="K154" i="21"/>
  <c r="M154" i="21"/>
  <c r="N154" i="21"/>
  <c r="O154" i="21"/>
  <c r="P154" i="21"/>
  <c r="Q154" i="21"/>
  <c r="R154" i="21"/>
  <c r="S154" i="21"/>
  <c r="T154" i="21"/>
  <c r="U154" i="21"/>
  <c r="B155" i="21"/>
  <c r="L155" i="21"/>
  <c r="C155" i="21"/>
  <c r="D155" i="21"/>
  <c r="E155" i="21"/>
  <c r="F155" i="21"/>
  <c r="G155" i="21"/>
  <c r="H155" i="21"/>
  <c r="I155" i="21"/>
  <c r="J155" i="21"/>
  <c r="K155" i="21"/>
  <c r="M155" i="21"/>
  <c r="N155" i="21"/>
  <c r="O155" i="21"/>
  <c r="P155" i="21"/>
  <c r="Q155" i="21"/>
  <c r="R155" i="21"/>
  <c r="S155" i="21"/>
  <c r="T155" i="21"/>
  <c r="U155" i="21"/>
  <c r="B156" i="21"/>
  <c r="L156" i="21"/>
  <c r="C156" i="21"/>
  <c r="D156" i="21"/>
  <c r="E156" i="21"/>
  <c r="F156" i="21"/>
  <c r="G156" i="21"/>
  <c r="H156" i="21"/>
  <c r="I156" i="21"/>
  <c r="J156" i="21"/>
  <c r="K156" i="21"/>
  <c r="M156" i="21"/>
  <c r="N156" i="21"/>
  <c r="O156" i="21"/>
  <c r="P156" i="21"/>
  <c r="Q156" i="21"/>
  <c r="R156" i="21"/>
  <c r="S156" i="21"/>
  <c r="T156" i="21"/>
  <c r="U156" i="21"/>
  <c r="B157" i="21"/>
  <c r="L157" i="21"/>
  <c r="C157" i="21"/>
  <c r="D157" i="21"/>
  <c r="E157" i="21"/>
  <c r="F157" i="21"/>
  <c r="G157" i="21"/>
  <c r="H157" i="21"/>
  <c r="I157" i="21"/>
  <c r="J157" i="21"/>
  <c r="K157" i="21"/>
  <c r="M157" i="21"/>
  <c r="N157" i="21"/>
  <c r="O157" i="21"/>
  <c r="P157" i="21"/>
  <c r="Q157" i="21"/>
  <c r="R157" i="21"/>
  <c r="S157" i="21"/>
  <c r="T157" i="21"/>
  <c r="U157" i="21"/>
  <c r="B158" i="21"/>
  <c r="L158" i="21"/>
  <c r="C158" i="21"/>
  <c r="D158" i="21"/>
  <c r="E158" i="21"/>
  <c r="F158" i="21"/>
  <c r="G158" i="21"/>
  <c r="H158" i="21"/>
  <c r="I158" i="21"/>
  <c r="J158" i="21"/>
  <c r="K158" i="21"/>
  <c r="M158" i="21"/>
  <c r="N158" i="21"/>
  <c r="O158" i="21"/>
  <c r="P158" i="21"/>
  <c r="Q158" i="21"/>
  <c r="R158" i="21"/>
  <c r="S158" i="21"/>
  <c r="T158" i="21"/>
  <c r="U158" i="21"/>
  <c r="B159" i="21"/>
  <c r="L159" i="21"/>
  <c r="C159" i="21"/>
  <c r="D159" i="21"/>
  <c r="E159" i="21"/>
  <c r="F159" i="21"/>
  <c r="G159" i="21"/>
  <c r="H159" i="21"/>
  <c r="I159" i="21"/>
  <c r="J159" i="21"/>
  <c r="K159" i="21"/>
  <c r="M159" i="21"/>
  <c r="N159" i="21"/>
  <c r="O159" i="21"/>
  <c r="P159" i="21"/>
  <c r="Q159" i="21"/>
  <c r="R159" i="21"/>
  <c r="S159" i="21"/>
  <c r="T159" i="21"/>
  <c r="U159" i="21"/>
  <c r="B160" i="21"/>
  <c r="L160" i="21"/>
  <c r="C160" i="21"/>
  <c r="D160" i="21"/>
  <c r="E160" i="21"/>
  <c r="F160" i="21"/>
  <c r="G160" i="21"/>
  <c r="H160" i="21"/>
  <c r="I160" i="21"/>
  <c r="J160" i="21"/>
  <c r="K160" i="21"/>
  <c r="M160" i="21"/>
  <c r="N160" i="21"/>
  <c r="O160" i="21"/>
  <c r="P160" i="21"/>
  <c r="Q160" i="21"/>
  <c r="R160" i="21"/>
  <c r="S160" i="21"/>
  <c r="T160" i="21"/>
  <c r="U160" i="21"/>
  <c r="B161" i="21"/>
  <c r="L161" i="21"/>
  <c r="C161" i="21"/>
  <c r="D161" i="21"/>
  <c r="E161" i="21"/>
  <c r="F161" i="21"/>
  <c r="G161" i="21"/>
  <c r="H161" i="21"/>
  <c r="I161" i="21"/>
  <c r="J161" i="21"/>
  <c r="K161" i="21"/>
  <c r="M161" i="21"/>
  <c r="N161" i="21"/>
  <c r="O161" i="21"/>
  <c r="P161" i="21"/>
  <c r="Q161" i="21"/>
  <c r="R161" i="21"/>
  <c r="S161" i="21"/>
  <c r="T161" i="21"/>
  <c r="U161" i="21"/>
  <c r="B162" i="21"/>
  <c r="L162" i="21"/>
  <c r="C162" i="21"/>
  <c r="D162" i="21"/>
  <c r="E162" i="21"/>
  <c r="F162" i="21"/>
  <c r="G162" i="21"/>
  <c r="H162" i="21"/>
  <c r="I162" i="21"/>
  <c r="J162" i="21"/>
  <c r="K162" i="21"/>
  <c r="M162" i="21"/>
  <c r="N162" i="21"/>
  <c r="O162" i="21"/>
  <c r="P162" i="21"/>
  <c r="Q162" i="21"/>
  <c r="R162" i="21"/>
  <c r="S162" i="21"/>
  <c r="T162" i="21"/>
  <c r="U162" i="21"/>
  <c r="B163" i="21"/>
  <c r="L163" i="21"/>
  <c r="C163" i="21"/>
  <c r="D163" i="21"/>
  <c r="E163" i="21"/>
  <c r="F163" i="21"/>
  <c r="G163" i="21"/>
  <c r="H163" i="21"/>
  <c r="I163" i="21"/>
  <c r="J163" i="21"/>
  <c r="K163" i="21"/>
  <c r="M163" i="21"/>
  <c r="N163" i="21"/>
  <c r="O163" i="21"/>
  <c r="P163" i="21"/>
  <c r="Q163" i="21"/>
  <c r="R163" i="21"/>
  <c r="S163" i="21"/>
  <c r="T163" i="21"/>
  <c r="U163" i="21"/>
  <c r="B164" i="21"/>
  <c r="L164" i="21"/>
  <c r="C164" i="21"/>
  <c r="D164" i="21"/>
  <c r="E164" i="21"/>
  <c r="F164" i="21"/>
  <c r="G164" i="21"/>
  <c r="H164" i="21"/>
  <c r="I164" i="21"/>
  <c r="J164" i="21"/>
  <c r="K164" i="21"/>
  <c r="M164" i="21"/>
  <c r="N164" i="21"/>
  <c r="O164" i="21"/>
  <c r="P164" i="21"/>
  <c r="Q164" i="21"/>
  <c r="R164" i="21"/>
  <c r="S164" i="21"/>
  <c r="T164" i="21"/>
  <c r="U164" i="21"/>
  <c r="B165" i="21"/>
  <c r="L165" i="21"/>
  <c r="C165" i="21"/>
  <c r="D165" i="21"/>
  <c r="E165" i="21"/>
  <c r="F165" i="21"/>
  <c r="G165" i="21"/>
  <c r="H165" i="21"/>
  <c r="I165" i="21"/>
  <c r="J165" i="21"/>
  <c r="K165" i="21"/>
  <c r="M165" i="21"/>
  <c r="N165" i="21"/>
  <c r="O165" i="21"/>
  <c r="P165" i="21"/>
  <c r="Q165" i="21"/>
  <c r="R165" i="21"/>
  <c r="S165" i="21"/>
  <c r="T165" i="21"/>
  <c r="U165" i="21"/>
  <c r="B166" i="21"/>
  <c r="L166" i="21"/>
  <c r="C166" i="21"/>
  <c r="D166" i="21"/>
  <c r="E166" i="21"/>
  <c r="F166" i="21"/>
  <c r="G166" i="21"/>
  <c r="H166" i="21"/>
  <c r="I166" i="21"/>
  <c r="J166" i="21"/>
  <c r="K166" i="21"/>
  <c r="M166" i="21"/>
  <c r="N166" i="21"/>
  <c r="O166" i="21"/>
  <c r="P166" i="21"/>
  <c r="Q166" i="21"/>
  <c r="R166" i="21"/>
  <c r="S166" i="21"/>
  <c r="T166" i="21"/>
  <c r="U166" i="21"/>
  <c r="B167" i="21"/>
  <c r="L167" i="21"/>
  <c r="C167" i="21"/>
  <c r="D167" i="21"/>
  <c r="E167" i="21"/>
  <c r="F167" i="21"/>
  <c r="G167" i="21"/>
  <c r="H167" i="21"/>
  <c r="I167" i="21"/>
  <c r="J167" i="21"/>
  <c r="K167" i="21"/>
  <c r="M167" i="21"/>
  <c r="N167" i="21"/>
  <c r="O167" i="21"/>
  <c r="P167" i="21"/>
  <c r="Q167" i="21"/>
  <c r="R167" i="21"/>
  <c r="S167" i="21"/>
  <c r="T167" i="21"/>
  <c r="U167" i="21"/>
  <c r="B168" i="21"/>
  <c r="L168" i="21"/>
  <c r="C168" i="21"/>
  <c r="D168" i="21"/>
  <c r="E168" i="21"/>
  <c r="F168" i="21"/>
  <c r="G168" i="21"/>
  <c r="H168" i="21"/>
  <c r="I168" i="21"/>
  <c r="J168" i="21"/>
  <c r="K168" i="21"/>
  <c r="M168" i="21"/>
  <c r="N168" i="21"/>
  <c r="O168" i="21"/>
  <c r="P168" i="21"/>
  <c r="Q168" i="21"/>
  <c r="R168" i="21"/>
  <c r="S168" i="21"/>
  <c r="T168" i="21"/>
  <c r="U168" i="21"/>
  <c r="B169" i="21"/>
  <c r="L169" i="21"/>
  <c r="C169" i="21"/>
  <c r="D169" i="21"/>
  <c r="E169" i="21"/>
  <c r="F169" i="21"/>
  <c r="G169" i="21"/>
  <c r="H169" i="21"/>
  <c r="I169" i="21"/>
  <c r="J169" i="21"/>
  <c r="K169" i="21"/>
  <c r="M169" i="21"/>
  <c r="N169" i="21"/>
  <c r="O169" i="21"/>
  <c r="P169" i="21"/>
  <c r="Q169" i="21"/>
  <c r="R169" i="21"/>
  <c r="S169" i="21"/>
  <c r="T169" i="21"/>
  <c r="U169" i="21"/>
  <c r="B170" i="21"/>
  <c r="L170" i="21"/>
  <c r="C170" i="21"/>
  <c r="D170" i="21"/>
  <c r="E170" i="21"/>
  <c r="F170" i="21"/>
  <c r="G170" i="21"/>
  <c r="H170" i="21"/>
  <c r="I170" i="21"/>
  <c r="J170" i="21"/>
  <c r="K170" i="21"/>
  <c r="M170" i="21"/>
  <c r="N170" i="21"/>
  <c r="O170" i="21"/>
  <c r="P170" i="21"/>
  <c r="Q170" i="21"/>
  <c r="R170" i="21"/>
  <c r="S170" i="21"/>
  <c r="T170" i="21"/>
  <c r="U170" i="21"/>
  <c r="B171" i="21"/>
  <c r="L171" i="21"/>
  <c r="C171" i="21"/>
  <c r="D171" i="21"/>
  <c r="E171" i="21"/>
  <c r="F171" i="21"/>
  <c r="G171" i="21"/>
  <c r="H171" i="21"/>
  <c r="I171" i="21"/>
  <c r="J171" i="21"/>
  <c r="K171" i="21"/>
  <c r="M171" i="21"/>
  <c r="N171" i="21"/>
  <c r="O171" i="21"/>
  <c r="P171" i="21"/>
  <c r="Q171" i="21"/>
  <c r="R171" i="21"/>
  <c r="S171" i="21"/>
  <c r="T171" i="21"/>
  <c r="U171" i="21"/>
  <c r="B172" i="21"/>
  <c r="L172" i="21"/>
  <c r="C172" i="21"/>
  <c r="D172" i="21"/>
  <c r="E172" i="21"/>
  <c r="F172" i="21"/>
  <c r="G172" i="21"/>
  <c r="H172" i="21"/>
  <c r="I172" i="21"/>
  <c r="J172" i="21"/>
  <c r="K172" i="21"/>
  <c r="M172" i="21"/>
  <c r="N172" i="21"/>
  <c r="O172" i="21"/>
  <c r="P172" i="21"/>
  <c r="Q172" i="21"/>
  <c r="R172" i="21"/>
  <c r="S172" i="21"/>
  <c r="T172" i="21"/>
  <c r="U172" i="21"/>
  <c r="B173" i="21"/>
  <c r="L173" i="21"/>
  <c r="C173" i="21"/>
  <c r="D173" i="21"/>
  <c r="E173" i="21"/>
  <c r="F173" i="21"/>
  <c r="G173" i="21"/>
  <c r="H173" i="21"/>
  <c r="I173" i="21"/>
  <c r="J173" i="21"/>
  <c r="K173" i="21"/>
  <c r="M173" i="21"/>
  <c r="N173" i="21"/>
  <c r="O173" i="21"/>
  <c r="P173" i="21"/>
  <c r="Q173" i="21"/>
  <c r="R173" i="21"/>
  <c r="S173" i="21"/>
  <c r="T173" i="21"/>
  <c r="U173" i="21"/>
  <c r="B174" i="21"/>
  <c r="L174" i="21"/>
  <c r="C174" i="21"/>
  <c r="D174" i="21"/>
  <c r="E174" i="21"/>
  <c r="F174" i="21"/>
  <c r="G174" i="21"/>
  <c r="H174" i="21"/>
  <c r="I174" i="21"/>
  <c r="J174" i="21"/>
  <c r="K174" i="21"/>
  <c r="M174" i="21"/>
  <c r="N174" i="21"/>
  <c r="O174" i="21"/>
  <c r="P174" i="21"/>
  <c r="Q174" i="21"/>
  <c r="R174" i="21"/>
  <c r="S174" i="21"/>
  <c r="T174" i="21"/>
  <c r="U174" i="21"/>
  <c r="B175" i="21"/>
  <c r="L175" i="21"/>
  <c r="C175" i="21"/>
  <c r="D175" i="21"/>
  <c r="E175" i="21"/>
  <c r="F175" i="21"/>
  <c r="G175" i="21"/>
  <c r="H175" i="21"/>
  <c r="I175" i="21"/>
  <c r="J175" i="21"/>
  <c r="K175" i="21"/>
  <c r="M175" i="21"/>
  <c r="N175" i="21"/>
  <c r="O175" i="21"/>
  <c r="P175" i="21"/>
  <c r="Q175" i="21"/>
  <c r="R175" i="21"/>
  <c r="S175" i="21"/>
  <c r="T175" i="21"/>
  <c r="U175" i="21"/>
  <c r="B176" i="21"/>
  <c r="L176" i="21"/>
  <c r="C176" i="21"/>
  <c r="D176" i="21"/>
  <c r="E176" i="21"/>
  <c r="F176" i="21"/>
  <c r="G176" i="21"/>
  <c r="H176" i="21"/>
  <c r="I176" i="21"/>
  <c r="J176" i="21"/>
  <c r="K176" i="21"/>
  <c r="M176" i="21"/>
  <c r="N176" i="21"/>
  <c r="O176" i="21"/>
  <c r="P176" i="21"/>
  <c r="Q176" i="21"/>
  <c r="R176" i="21"/>
  <c r="S176" i="21"/>
  <c r="T176" i="21"/>
  <c r="U176" i="21"/>
  <c r="B177" i="21"/>
  <c r="L177" i="21"/>
  <c r="C177" i="21"/>
  <c r="D177" i="21"/>
  <c r="E177" i="21"/>
  <c r="F177" i="21"/>
  <c r="G177" i="21"/>
  <c r="H177" i="21"/>
  <c r="I177" i="21"/>
  <c r="J177" i="21"/>
  <c r="K177" i="21"/>
  <c r="M177" i="21"/>
  <c r="N177" i="21"/>
  <c r="O177" i="21"/>
  <c r="P177" i="21"/>
  <c r="Q177" i="21"/>
  <c r="R177" i="21"/>
  <c r="S177" i="21"/>
  <c r="T177" i="21"/>
  <c r="U177" i="21"/>
  <c r="B3" i="19"/>
  <c r="L3" i="19"/>
  <c r="C3" i="19"/>
  <c r="D3" i="19"/>
  <c r="E3" i="19"/>
  <c r="F3" i="19"/>
  <c r="G3" i="19"/>
  <c r="H3" i="19"/>
  <c r="I3" i="19"/>
  <c r="J3" i="19"/>
  <c r="K3" i="19"/>
  <c r="M3" i="19"/>
  <c r="N3" i="19"/>
  <c r="O3" i="19"/>
  <c r="P3" i="19"/>
  <c r="Q3" i="19"/>
  <c r="R3" i="19"/>
  <c r="S3" i="19"/>
  <c r="T3" i="19"/>
  <c r="U3" i="19"/>
  <c r="B4" i="19"/>
  <c r="L4" i="19"/>
  <c r="C4" i="19"/>
  <c r="D4" i="19"/>
  <c r="E4" i="19"/>
  <c r="F4" i="19"/>
  <c r="G4" i="19"/>
  <c r="H4" i="19"/>
  <c r="I4" i="19"/>
  <c r="J4" i="19"/>
  <c r="K4" i="19"/>
  <c r="M4" i="19"/>
  <c r="N4" i="19"/>
  <c r="O4" i="19"/>
  <c r="P4" i="19"/>
  <c r="Q4" i="19"/>
  <c r="R4" i="19"/>
  <c r="S4" i="19"/>
  <c r="T4" i="19"/>
  <c r="U4" i="19"/>
  <c r="B5" i="19"/>
  <c r="L5" i="19"/>
  <c r="C5" i="19"/>
  <c r="D5" i="19"/>
  <c r="E5" i="19"/>
  <c r="F5" i="19"/>
  <c r="G5" i="19"/>
  <c r="H5" i="19"/>
  <c r="I5" i="19"/>
  <c r="J5" i="19"/>
  <c r="K5" i="19"/>
  <c r="M5" i="19"/>
  <c r="N5" i="19"/>
  <c r="O5" i="19"/>
  <c r="P5" i="19"/>
  <c r="Q5" i="19"/>
  <c r="R5" i="19"/>
  <c r="S5" i="19"/>
  <c r="T5" i="19"/>
  <c r="U5" i="19"/>
  <c r="B6" i="19"/>
  <c r="L6" i="19"/>
  <c r="C6" i="19"/>
  <c r="D6" i="19"/>
  <c r="E6" i="19"/>
  <c r="F6" i="19"/>
  <c r="G6" i="19"/>
  <c r="H6" i="19"/>
  <c r="I6" i="19"/>
  <c r="J6" i="19"/>
  <c r="K6" i="19"/>
  <c r="M6" i="19"/>
  <c r="N6" i="19"/>
  <c r="O6" i="19"/>
  <c r="P6" i="19"/>
  <c r="Q6" i="19"/>
  <c r="R6" i="19"/>
  <c r="S6" i="19"/>
  <c r="T6" i="19"/>
  <c r="U6" i="19"/>
  <c r="B7" i="19"/>
  <c r="L7" i="19"/>
  <c r="C7" i="19"/>
  <c r="D7" i="19"/>
  <c r="E7" i="19"/>
  <c r="F7" i="19"/>
  <c r="G7" i="19"/>
  <c r="H7" i="19"/>
  <c r="I7" i="19"/>
  <c r="J7" i="19"/>
  <c r="K7" i="19"/>
  <c r="M7" i="19"/>
  <c r="N7" i="19"/>
  <c r="O7" i="19"/>
  <c r="P7" i="19"/>
  <c r="Q7" i="19"/>
  <c r="R7" i="19"/>
  <c r="S7" i="19"/>
  <c r="T7" i="19"/>
  <c r="U7" i="19"/>
  <c r="B8" i="19"/>
  <c r="L8" i="19"/>
  <c r="C8" i="19"/>
  <c r="D8" i="19"/>
  <c r="E8" i="19"/>
  <c r="F8" i="19"/>
  <c r="G8" i="19"/>
  <c r="H8" i="19"/>
  <c r="I8" i="19"/>
  <c r="J8" i="19"/>
  <c r="K8" i="19"/>
  <c r="M8" i="19"/>
  <c r="N8" i="19"/>
  <c r="O8" i="19"/>
  <c r="P8" i="19"/>
  <c r="Q8" i="19"/>
  <c r="R8" i="19"/>
  <c r="S8" i="19"/>
  <c r="T8" i="19"/>
  <c r="U8" i="19"/>
  <c r="B9" i="19"/>
  <c r="L9" i="19"/>
  <c r="C9" i="19"/>
  <c r="D9" i="19"/>
  <c r="E9" i="19"/>
  <c r="F9" i="19"/>
  <c r="G9" i="19"/>
  <c r="H9" i="19"/>
  <c r="I9" i="19"/>
  <c r="J9" i="19"/>
  <c r="K9" i="19"/>
  <c r="M9" i="19"/>
  <c r="N9" i="19"/>
  <c r="O9" i="19"/>
  <c r="P9" i="19"/>
  <c r="Q9" i="19"/>
  <c r="R9" i="19"/>
  <c r="S9" i="19"/>
  <c r="T9" i="19"/>
  <c r="U9" i="19"/>
  <c r="B10" i="19"/>
  <c r="L10" i="19"/>
  <c r="C10" i="19"/>
  <c r="D10" i="19"/>
  <c r="E10" i="19"/>
  <c r="F10" i="19"/>
  <c r="G10" i="19"/>
  <c r="H10" i="19"/>
  <c r="I10" i="19"/>
  <c r="J10" i="19"/>
  <c r="K10" i="19"/>
  <c r="M10" i="19"/>
  <c r="N10" i="19"/>
  <c r="O10" i="19"/>
  <c r="P10" i="19"/>
  <c r="Q10" i="19"/>
  <c r="R10" i="19"/>
  <c r="S10" i="19"/>
  <c r="T10" i="19"/>
  <c r="U10" i="19"/>
  <c r="B11" i="19"/>
  <c r="L11" i="19"/>
  <c r="C11" i="19"/>
  <c r="D11" i="19"/>
  <c r="E11" i="19"/>
  <c r="F11" i="19"/>
  <c r="G11" i="19"/>
  <c r="H11" i="19"/>
  <c r="I11" i="19"/>
  <c r="J11" i="19"/>
  <c r="K11" i="19"/>
  <c r="M11" i="19"/>
  <c r="N11" i="19"/>
  <c r="O11" i="19"/>
  <c r="P11" i="19"/>
  <c r="Q11" i="19"/>
  <c r="R11" i="19"/>
  <c r="S11" i="19"/>
  <c r="T11" i="19"/>
  <c r="U11" i="19"/>
  <c r="B12" i="19"/>
  <c r="L12" i="19"/>
  <c r="C12" i="19"/>
  <c r="D12" i="19"/>
  <c r="E12" i="19"/>
  <c r="F12" i="19"/>
  <c r="G12" i="19"/>
  <c r="H12" i="19"/>
  <c r="I12" i="19"/>
  <c r="J12" i="19"/>
  <c r="K12" i="19"/>
  <c r="M12" i="19"/>
  <c r="N12" i="19"/>
  <c r="O12" i="19"/>
  <c r="P12" i="19"/>
  <c r="Q12" i="19"/>
  <c r="R12" i="19"/>
  <c r="S12" i="19"/>
  <c r="T12" i="19"/>
  <c r="U12" i="19"/>
  <c r="B13" i="19"/>
  <c r="L13" i="19"/>
  <c r="C13" i="19"/>
  <c r="D13" i="19"/>
  <c r="E13" i="19"/>
  <c r="F13" i="19"/>
  <c r="G13" i="19"/>
  <c r="H13" i="19"/>
  <c r="I13" i="19"/>
  <c r="J13" i="19"/>
  <c r="K13" i="19"/>
  <c r="M13" i="19"/>
  <c r="N13" i="19"/>
  <c r="O13" i="19"/>
  <c r="P13" i="19"/>
  <c r="Q13" i="19"/>
  <c r="R13" i="19"/>
  <c r="S13" i="19"/>
  <c r="T13" i="19"/>
  <c r="U13" i="19"/>
  <c r="B14" i="19"/>
  <c r="L14" i="19"/>
  <c r="C14" i="19"/>
  <c r="D14" i="19"/>
  <c r="E14" i="19"/>
  <c r="F14" i="19"/>
  <c r="G14" i="19"/>
  <c r="H14" i="19"/>
  <c r="I14" i="19"/>
  <c r="J14" i="19"/>
  <c r="K14" i="19"/>
  <c r="M14" i="19"/>
  <c r="N14" i="19"/>
  <c r="O14" i="19"/>
  <c r="P14" i="19"/>
  <c r="Q14" i="19"/>
  <c r="R14" i="19"/>
  <c r="S14" i="19"/>
  <c r="T14" i="19"/>
  <c r="U14" i="19"/>
  <c r="B15" i="19"/>
  <c r="L15" i="19"/>
  <c r="C15" i="19"/>
  <c r="D15" i="19"/>
  <c r="E15" i="19"/>
  <c r="F15" i="19"/>
  <c r="G15" i="19"/>
  <c r="H15" i="19"/>
  <c r="I15" i="19"/>
  <c r="J15" i="19"/>
  <c r="K15" i="19"/>
  <c r="M15" i="19"/>
  <c r="N15" i="19"/>
  <c r="O15" i="19"/>
  <c r="P15" i="19"/>
  <c r="Q15" i="19"/>
  <c r="R15" i="19"/>
  <c r="S15" i="19"/>
  <c r="T15" i="19"/>
  <c r="U15" i="19"/>
  <c r="B16" i="19"/>
  <c r="L16" i="19"/>
  <c r="C16" i="19"/>
  <c r="D16" i="19"/>
  <c r="E16" i="19"/>
  <c r="F16" i="19"/>
  <c r="G16" i="19"/>
  <c r="H16" i="19"/>
  <c r="I16" i="19"/>
  <c r="J16" i="19"/>
  <c r="K16" i="19"/>
  <c r="M16" i="19"/>
  <c r="N16" i="19"/>
  <c r="O16" i="19"/>
  <c r="P16" i="19"/>
  <c r="Q16" i="19"/>
  <c r="R16" i="19"/>
  <c r="S16" i="19"/>
  <c r="T16" i="19"/>
  <c r="U16" i="19"/>
  <c r="B17" i="19"/>
  <c r="L17" i="19"/>
  <c r="C17" i="19"/>
  <c r="D17" i="19"/>
  <c r="E17" i="19"/>
  <c r="F17" i="19"/>
  <c r="G17" i="19"/>
  <c r="H17" i="19"/>
  <c r="I17" i="19"/>
  <c r="J17" i="19"/>
  <c r="K17" i="19"/>
  <c r="M17" i="19"/>
  <c r="N17" i="19"/>
  <c r="O17" i="19"/>
  <c r="P17" i="19"/>
  <c r="Q17" i="19"/>
  <c r="R17" i="19"/>
  <c r="S17" i="19"/>
  <c r="T17" i="19"/>
  <c r="U17" i="19"/>
  <c r="B18" i="19"/>
  <c r="L18" i="19"/>
  <c r="C18" i="19"/>
  <c r="D18" i="19"/>
  <c r="E18" i="19"/>
  <c r="F18" i="19"/>
  <c r="G18" i="19"/>
  <c r="H18" i="19"/>
  <c r="I18" i="19"/>
  <c r="J18" i="19"/>
  <c r="K18" i="19"/>
  <c r="M18" i="19"/>
  <c r="N18" i="19"/>
  <c r="O18" i="19"/>
  <c r="P18" i="19"/>
  <c r="Q18" i="19"/>
  <c r="R18" i="19"/>
  <c r="S18" i="19"/>
  <c r="T18" i="19"/>
  <c r="U18" i="19"/>
  <c r="B19" i="19"/>
  <c r="L19" i="19"/>
  <c r="C19" i="19"/>
  <c r="D19" i="19"/>
  <c r="E19" i="19"/>
  <c r="F19" i="19"/>
  <c r="G19" i="19"/>
  <c r="H19" i="19"/>
  <c r="I19" i="19"/>
  <c r="J19" i="19"/>
  <c r="K19" i="19"/>
  <c r="M19" i="19"/>
  <c r="N19" i="19"/>
  <c r="O19" i="19"/>
  <c r="P19" i="19"/>
  <c r="Q19" i="19"/>
  <c r="R19" i="19"/>
  <c r="S19" i="19"/>
  <c r="T19" i="19"/>
  <c r="U19" i="19"/>
  <c r="B20" i="19"/>
  <c r="L20" i="19"/>
  <c r="C20" i="19"/>
  <c r="D20" i="19"/>
  <c r="E20" i="19"/>
  <c r="F20" i="19"/>
  <c r="G20" i="19"/>
  <c r="H20" i="19"/>
  <c r="I20" i="19"/>
  <c r="J20" i="19"/>
  <c r="K20" i="19"/>
  <c r="M20" i="19"/>
  <c r="N20" i="19"/>
  <c r="O20" i="19"/>
  <c r="P20" i="19"/>
  <c r="Q20" i="19"/>
  <c r="R20" i="19"/>
  <c r="S20" i="19"/>
  <c r="T20" i="19"/>
  <c r="U20" i="19"/>
  <c r="B21" i="19"/>
  <c r="L21" i="19"/>
  <c r="C21" i="19"/>
  <c r="D21" i="19"/>
  <c r="E21" i="19"/>
  <c r="F21" i="19"/>
  <c r="G21" i="19"/>
  <c r="H21" i="19"/>
  <c r="I21" i="19"/>
  <c r="J21" i="19"/>
  <c r="K21" i="19"/>
  <c r="M21" i="19"/>
  <c r="N21" i="19"/>
  <c r="O21" i="19"/>
  <c r="P21" i="19"/>
  <c r="Q21" i="19"/>
  <c r="R21" i="19"/>
  <c r="S21" i="19"/>
  <c r="T21" i="19"/>
  <c r="U21" i="19"/>
  <c r="B22" i="19"/>
  <c r="L22" i="19"/>
  <c r="C22" i="19"/>
  <c r="D22" i="19"/>
  <c r="E22" i="19"/>
  <c r="F22" i="19"/>
  <c r="G22" i="19"/>
  <c r="H22" i="19"/>
  <c r="I22" i="19"/>
  <c r="J22" i="19"/>
  <c r="K22" i="19"/>
  <c r="M22" i="19"/>
  <c r="N22" i="19"/>
  <c r="O22" i="19"/>
  <c r="P22" i="19"/>
  <c r="Q22" i="19"/>
  <c r="R22" i="19"/>
  <c r="S22" i="19"/>
  <c r="T22" i="19"/>
  <c r="U22" i="19"/>
  <c r="B23" i="19"/>
  <c r="L23" i="19"/>
  <c r="C23" i="19"/>
  <c r="D23" i="19"/>
  <c r="E23" i="19"/>
  <c r="F23" i="19"/>
  <c r="G23" i="19"/>
  <c r="H23" i="19"/>
  <c r="I23" i="19"/>
  <c r="J23" i="19"/>
  <c r="K23" i="19"/>
  <c r="M23" i="19"/>
  <c r="N23" i="19"/>
  <c r="O23" i="19"/>
  <c r="P23" i="19"/>
  <c r="Q23" i="19"/>
  <c r="R23" i="19"/>
  <c r="S23" i="19"/>
  <c r="T23" i="19"/>
  <c r="U23" i="19"/>
  <c r="B24" i="19"/>
  <c r="L24" i="19"/>
  <c r="C24" i="19"/>
  <c r="D24" i="19"/>
  <c r="E24" i="19"/>
  <c r="F24" i="19"/>
  <c r="G24" i="19"/>
  <c r="H24" i="19"/>
  <c r="I24" i="19"/>
  <c r="J24" i="19"/>
  <c r="K24" i="19"/>
  <c r="M24" i="19"/>
  <c r="N24" i="19"/>
  <c r="O24" i="19"/>
  <c r="P24" i="19"/>
  <c r="Q24" i="19"/>
  <c r="R24" i="19"/>
  <c r="S24" i="19"/>
  <c r="T24" i="19"/>
  <c r="U24" i="19"/>
  <c r="B25" i="19"/>
  <c r="L25" i="19"/>
  <c r="C25" i="19"/>
  <c r="D25" i="19"/>
  <c r="E25" i="19"/>
  <c r="F25" i="19"/>
  <c r="G25" i="19"/>
  <c r="H25" i="19"/>
  <c r="I25" i="19"/>
  <c r="J25" i="19"/>
  <c r="K25" i="19"/>
  <c r="M25" i="19"/>
  <c r="N25" i="19"/>
  <c r="O25" i="19"/>
  <c r="P25" i="19"/>
  <c r="Q25" i="19"/>
  <c r="R25" i="19"/>
  <c r="S25" i="19"/>
  <c r="T25" i="19"/>
  <c r="U25" i="19"/>
  <c r="B26" i="19"/>
  <c r="L26" i="19"/>
  <c r="C26" i="19"/>
  <c r="D26" i="19"/>
  <c r="E26" i="19"/>
  <c r="F26" i="19"/>
  <c r="G26" i="19"/>
  <c r="H26" i="19"/>
  <c r="I26" i="19"/>
  <c r="J26" i="19"/>
  <c r="K26" i="19"/>
  <c r="M26" i="19"/>
  <c r="N26" i="19"/>
  <c r="O26" i="19"/>
  <c r="P26" i="19"/>
  <c r="Q26" i="19"/>
  <c r="R26" i="19"/>
  <c r="S26" i="19"/>
  <c r="T26" i="19"/>
  <c r="U26" i="19"/>
  <c r="B27" i="19"/>
  <c r="L27" i="19"/>
  <c r="C27" i="19"/>
  <c r="D27" i="19"/>
  <c r="E27" i="19"/>
  <c r="F27" i="19"/>
  <c r="G27" i="19"/>
  <c r="H27" i="19"/>
  <c r="I27" i="19"/>
  <c r="J27" i="19"/>
  <c r="K27" i="19"/>
  <c r="M27" i="19"/>
  <c r="N27" i="19"/>
  <c r="O27" i="19"/>
  <c r="P27" i="19"/>
  <c r="Q27" i="19"/>
  <c r="R27" i="19"/>
  <c r="S27" i="19"/>
  <c r="T27" i="19"/>
  <c r="U27" i="19"/>
  <c r="B28" i="19"/>
  <c r="L28" i="19"/>
  <c r="C28" i="19"/>
  <c r="D28" i="19"/>
  <c r="E28" i="19"/>
  <c r="F28" i="19"/>
  <c r="G28" i="19"/>
  <c r="H28" i="19"/>
  <c r="I28" i="19"/>
  <c r="J28" i="19"/>
  <c r="K28" i="19"/>
  <c r="M28" i="19"/>
  <c r="N28" i="19"/>
  <c r="O28" i="19"/>
  <c r="P28" i="19"/>
  <c r="Q28" i="19"/>
  <c r="R28" i="19"/>
  <c r="S28" i="19"/>
  <c r="T28" i="19"/>
  <c r="U28" i="19"/>
  <c r="B29" i="19"/>
  <c r="L29" i="19"/>
  <c r="C29" i="19"/>
  <c r="D29" i="19"/>
  <c r="E29" i="19"/>
  <c r="F29" i="19"/>
  <c r="G29" i="19"/>
  <c r="H29" i="19"/>
  <c r="I29" i="19"/>
  <c r="J29" i="19"/>
  <c r="K29" i="19"/>
  <c r="M29" i="19"/>
  <c r="N29" i="19"/>
  <c r="O29" i="19"/>
  <c r="P29" i="19"/>
  <c r="Q29" i="19"/>
  <c r="R29" i="19"/>
  <c r="S29" i="19"/>
  <c r="T29" i="19"/>
  <c r="U29" i="19"/>
  <c r="B30" i="19"/>
  <c r="L30" i="19"/>
  <c r="C30" i="19"/>
  <c r="D30" i="19"/>
  <c r="E30" i="19"/>
  <c r="F30" i="19"/>
  <c r="G30" i="19"/>
  <c r="H30" i="19"/>
  <c r="I30" i="19"/>
  <c r="J30" i="19"/>
  <c r="K30" i="19"/>
  <c r="M30" i="19"/>
  <c r="N30" i="19"/>
  <c r="O30" i="19"/>
  <c r="P30" i="19"/>
  <c r="Q30" i="19"/>
  <c r="R30" i="19"/>
  <c r="S30" i="19"/>
  <c r="T30" i="19"/>
  <c r="U30" i="19"/>
  <c r="B31" i="19"/>
  <c r="L31" i="19"/>
  <c r="C31" i="19"/>
  <c r="D31" i="19"/>
  <c r="E31" i="19"/>
  <c r="F31" i="19"/>
  <c r="G31" i="19"/>
  <c r="H31" i="19"/>
  <c r="I31" i="19"/>
  <c r="J31" i="19"/>
  <c r="K31" i="19"/>
  <c r="M31" i="19"/>
  <c r="N31" i="19"/>
  <c r="O31" i="19"/>
  <c r="P31" i="19"/>
  <c r="Q31" i="19"/>
  <c r="R31" i="19"/>
  <c r="S31" i="19"/>
  <c r="T31" i="19"/>
  <c r="U31" i="19"/>
  <c r="B32" i="19"/>
  <c r="L32" i="19"/>
  <c r="C32" i="19"/>
  <c r="D32" i="19"/>
  <c r="E32" i="19"/>
  <c r="F32" i="19"/>
  <c r="G32" i="19"/>
  <c r="H32" i="19"/>
  <c r="I32" i="19"/>
  <c r="J32" i="19"/>
  <c r="K32" i="19"/>
  <c r="M32" i="19"/>
  <c r="N32" i="19"/>
  <c r="O32" i="19"/>
  <c r="P32" i="19"/>
  <c r="Q32" i="19"/>
  <c r="R32" i="19"/>
  <c r="S32" i="19"/>
  <c r="T32" i="19"/>
  <c r="U32" i="19"/>
  <c r="B33" i="19"/>
  <c r="L33" i="19"/>
  <c r="C33" i="19"/>
  <c r="D33" i="19"/>
  <c r="E33" i="19"/>
  <c r="F33" i="19"/>
  <c r="G33" i="19"/>
  <c r="H33" i="19"/>
  <c r="I33" i="19"/>
  <c r="J33" i="19"/>
  <c r="K33" i="19"/>
  <c r="M33" i="19"/>
  <c r="N33" i="19"/>
  <c r="O33" i="19"/>
  <c r="P33" i="19"/>
  <c r="Q33" i="19"/>
  <c r="R33" i="19"/>
  <c r="S33" i="19"/>
  <c r="T33" i="19"/>
  <c r="U33" i="19"/>
  <c r="B34" i="19"/>
  <c r="L34" i="19"/>
  <c r="C34" i="19"/>
  <c r="D34" i="19"/>
  <c r="E34" i="19"/>
  <c r="F34" i="19"/>
  <c r="G34" i="19"/>
  <c r="H34" i="19"/>
  <c r="I34" i="19"/>
  <c r="J34" i="19"/>
  <c r="K34" i="19"/>
  <c r="M34" i="19"/>
  <c r="N34" i="19"/>
  <c r="O34" i="19"/>
  <c r="P34" i="19"/>
  <c r="Q34" i="19"/>
  <c r="R34" i="19"/>
  <c r="S34" i="19"/>
  <c r="T34" i="19"/>
  <c r="U34" i="19"/>
  <c r="B35" i="19"/>
  <c r="L35" i="19"/>
  <c r="C35" i="19"/>
  <c r="D35" i="19"/>
  <c r="E35" i="19"/>
  <c r="F35" i="19"/>
  <c r="G35" i="19"/>
  <c r="H35" i="19"/>
  <c r="I35" i="19"/>
  <c r="J35" i="19"/>
  <c r="K35" i="19"/>
  <c r="M35" i="19"/>
  <c r="N35" i="19"/>
  <c r="O35" i="19"/>
  <c r="P35" i="19"/>
  <c r="Q35" i="19"/>
  <c r="R35" i="19"/>
  <c r="S35" i="19"/>
  <c r="T35" i="19"/>
  <c r="U35" i="19"/>
  <c r="B36" i="19"/>
  <c r="L36" i="19"/>
  <c r="C36" i="19"/>
  <c r="D36" i="19"/>
  <c r="E36" i="19"/>
  <c r="F36" i="19"/>
  <c r="G36" i="19"/>
  <c r="H36" i="19"/>
  <c r="I36" i="19"/>
  <c r="J36" i="19"/>
  <c r="K36" i="19"/>
  <c r="M36" i="19"/>
  <c r="N36" i="19"/>
  <c r="O36" i="19"/>
  <c r="P36" i="19"/>
  <c r="Q36" i="19"/>
  <c r="R36" i="19"/>
  <c r="S36" i="19"/>
  <c r="T36" i="19"/>
  <c r="U36" i="19"/>
  <c r="B37" i="19"/>
  <c r="L37" i="19"/>
  <c r="C37" i="19"/>
  <c r="D37" i="19"/>
  <c r="E37" i="19"/>
  <c r="F37" i="19"/>
  <c r="G37" i="19"/>
  <c r="H37" i="19"/>
  <c r="I37" i="19"/>
  <c r="J37" i="19"/>
  <c r="K37" i="19"/>
  <c r="M37" i="19"/>
  <c r="N37" i="19"/>
  <c r="O37" i="19"/>
  <c r="P37" i="19"/>
  <c r="Q37" i="19"/>
  <c r="R37" i="19"/>
  <c r="S37" i="19"/>
  <c r="T37" i="19"/>
  <c r="U37" i="19"/>
  <c r="B38" i="19"/>
  <c r="L38" i="19"/>
  <c r="C38" i="19"/>
  <c r="D38" i="19"/>
  <c r="E38" i="19"/>
  <c r="F38" i="19"/>
  <c r="G38" i="19"/>
  <c r="H38" i="19"/>
  <c r="I38" i="19"/>
  <c r="J38" i="19"/>
  <c r="K38" i="19"/>
  <c r="M38" i="19"/>
  <c r="N38" i="19"/>
  <c r="O38" i="19"/>
  <c r="P38" i="19"/>
  <c r="Q38" i="19"/>
  <c r="R38" i="19"/>
  <c r="S38" i="19"/>
  <c r="T38" i="19"/>
  <c r="U38" i="19"/>
  <c r="B39" i="19"/>
  <c r="L39" i="19"/>
  <c r="C39" i="19"/>
  <c r="D39" i="19"/>
  <c r="E39" i="19"/>
  <c r="F39" i="19"/>
  <c r="G39" i="19"/>
  <c r="H39" i="19"/>
  <c r="I39" i="19"/>
  <c r="J39" i="19"/>
  <c r="K39" i="19"/>
  <c r="M39" i="19"/>
  <c r="N39" i="19"/>
  <c r="O39" i="19"/>
  <c r="P39" i="19"/>
  <c r="Q39" i="19"/>
  <c r="R39" i="19"/>
  <c r="S39" i="19"/>
  <c r="T39" i="19"/>
  <c r="U39" i="19"/>
  <c r="B40" i="19"/>
  <c r="L40" i="19"/>
  <c r="C40" i="19"/>
  <c r="D40" i="19"/>
  <c r="E40" i="19"/>
  <c r="F40" i="19"/>
  <c r="G40" i="19"/>
  <c r="H40" i="19"/>
  <c r="I40" i="19"/>
  <c r="J40" i="19"/>
  <c r="K40" i="19"/>
  <c r="M40" i="19"/>
  <c r="N40" i="19"/>
  <c r="O40" i="19"/>
  <c r="P40" i="19"/>
  <c r="Q40" i="19"/>
  <c r="R40" i="19"/>
  <c r="S40" i="19"/>
  <c r="T40" i="19"/>
  <c r="U40" i="19"/>
  <c r="B41" i="19"/>
  <c r="L41" i="19"/>
  <c r="C41" i="19"/>
  <c r="D41" i="19"/>
  <c r="E41" i="19"/>
  <c r="F41" i="19"/>
  <c r="G41" i="19"/>
  <c r="H41" i="19"/>
  <c r="I41" i="19"/>
  <c r="J41" i="19"/>
  <c r="K41" i="19"/>
  <c r="M41" i="19"/>
  <c r="N41" i="19"/>
  <c r="O41" i="19"/>
  <c r="P41" i="19"/>
  <c r="Q41" i="19"/>
  <c r="R41" i="19"/>
  <c r="S41" i="19"/>
  <c r="T41" i="19"/>
  <c r="U41" i="19"/>
  <c r="B42" i="19"/>
  <c r="L42" i="19"/>
  <c r="C42" i="19"/>
  <c r="D42" i="19"/>
  <c r="E42" i="19"/>
  <c r="F42" i="19"/>
  <c r="G42" i="19"/>
  <c r="H42" i="19"/>
  <c r="I42" i="19"/>
  <c r="J42" i="19"/>
  <c r="K42" i="19"/>
  <c r="M42" i="19"/>
  <c r="N42" i="19"/>
  <c r="O42" i="19"/>
  <c r="P42" i="19"/>
  <c r="Q42" i="19"/>
  <c r="R42" i="19"/>
  <c r="S42" i="19"/>
  <c r="T42" i="19"/>
  <c r="U42" i="19"/>
  <c r="B43" i="19"/>
  <c r="L43" i="19"/>
  <c r="C43" i="19"/>
  <c r="D43" i="19"/>
  <c r="E43" i="19"/>
  <c r="F43" i="19"/>
  <c r="G43" i="19"/>
  <c r="H43" i="19"/>
  <c r="I43" i="19"/>
  <c r="J43" i="19"/>
  <c r="K43" i="19"/>
  <c r="M43" i="19"/>
  <c r="N43" i="19"/>
  <c r="O43" i="19"/>
  <c r="P43" i="19"/>
  <c r="Q43" i="19"/>
  <c r="R43" i="19"/>
  <c r="S43" i="19"/>
  <c r="T43" i="19"/>
  <c r="U43" i="19"/>
  <c r="B44" i="19"/>
  <c r="L44" i="19"/>
  <c r="C44" i="19"/>
  <c r="D44" i="19"/>
  <c r="E44" i="19"/>
  <c r="F44" i="19"/>
  <c r="G44" i="19"/>
  <c r="H44" i="19"/>
  <c r="I44" i="19"/>
  <c r="J44" i="19"/>
  <c r="K44" i="19"/>
  <c r="M44" i="19"/>
  <c r="N44" i="19"/>
  <c r="O44" i="19"/>
  <c r="P44" i="19"/>
  <c r="Q44" i="19"/>
  <c r="R44" i="19"/>
  <c r="S44" i="19"/>
  <c r="T44" i="19"/>
  <c r="U44" i="19"/>
  <c r="B45" i="19"/>
  <c r="L45" i="19"/>
  <c r="C45" i="19"/>
  <c r="D45" i="19"/>
  <c r="E45" i="19"/>
  <c r="F45" i="19"/>
  <c r="G45" i="19"/>
  <c r="H45" i="19"/>
  <c r="I45" i="19"/>
  <c r="J45" i="19"/>
  <c r="K45" i="19"/>
  <c r="M45" i="19"/>
  <c r="N45" i="19"/>
  <c r="O45" i="19"/>
  <c r="P45" i="19"/>
  <c r="Q45" i="19"/>
  <c r="R45" i="19"/>
  <c r="S45" i="19"/>
  <c r="T45" i="19"/>
  <c r="U45" i="19"/>
  <c r="B46" i="19"/>
  <c r="L46" i="19"/>
  <c r="C46" i="19"/>
  <c r="D46" i="19"/>
  <c r="E46" i="19"/>
  <c r="F46" i="19"/>
  <c r="G46" i="19"/>
  <c r="H46" i="19"/>
  <c r="I46" i="19"/>
  <c r="J46" i="19"/>
  <c r="K46" i="19"/>
  <c r="M46" i="19"/>
  <c r="N46" i="19"/>
  <c r="O46" i="19"/>
  <c r="P46" i="19"/>
  <c r="Q46" i="19"/>
  <c r="R46" i="19"/>
  <c r="S46" i="19"/>
  <c r="T46" i="19"/>
  <c r="U46" i="19"/>
  <c r="B47" i="19"/>
  <c r="L47" i="19"/>
  <c r="C47" i="19"/>
  <c r="D47" i="19"/>
  <c r="E47" i="19"/>
  <c r="F47" i="19"/>
  <c r="G47" i="19"/>
  <c r="H47" i="19"/>
  <c r="I47" i="19"/>
  <c r="J47" i="19"/>
  <c r="K47" i="19"/>
  <c r="M47" i="19"/>
  <c r="N47" i="19"/>
  <c r="O47" i="19"/>
  <c r="P47" i="19"/>
  <c r="Q47" i="19"/>
  <c r="R47" i="19"/>
  <c r="S47" i="19"/>
  <c r="T47" i="19"/>
  <c r="U47" i="19"/>
  <c r="B48" i="19"/>
  <c r="L48" i="19"/>
  <c r="C48" i="19"/>
  <c r="D48" i="19"/>
  <c r="E48" i="19"/>
  <c r="F48" i="19"/>
  <c r="G48" i="19"/>
  <c r="H48" i="19"/>
  <c r="I48" i="19"/>
  <c r="J48" i="19"/>
  <c r="K48" i="19"/>
  <c r="M48" i="19"/>
  <c r="N48" i="19"/>
  <c r="O48" i="19"/>
  <c r="P48" i="19"/>
  <c r="Q48" i="19"/>
  <c r="R48" i="19"/>
  <c r="S48" i="19"/>
  <c r="T48" i="19"/>
  <c r="U48" i="19"/>
  <c r="B49" i="19"/>
  <c r="L49" i="19"/>
  <c r="C49" i="19"/>
  <c r="D49" i="19"/>
  <c r="E49" i="19"/>
  <c r="F49" i="19"/>
  <c r="G49" i="19"/>
  <c r="H49" i="19"/>
  <c r="I49" i="19"/>
  <c r="J49" i="19"/>
  <c r="K49" i="19"/>
  <c r="M49" i="19"/>
  <c r="N49" i="19"/>
  <c r="O49" i="19"/>
  <c r="P49" i="19"/>
  <c r="Q49" i="19"/>
  <c r="R49" i="19"/>
  <c r="S49" i="19"/>
  <c r="T49" i="19"/>
  <c r="U49" i="19"/>
  <c r="B50" i="19"/>
  <c r="L50" i="19"/>
  <c r="C50" i="19"/>
  <c r="D50" i="19"/>
  <c r="E50" i="19"/>
  <c r="F50" i="19"/>
  <c r="G50" i="19"/>
  <c r="H50" i="19"/>
  <c r="I50" i="19"/>
  <c r="J50" i="19"/>
  <c r="K50" i="19"/>
  <c r="M50" i="19"/>
  <c r="N50" i="19"/>
  <c r="O50" i="19"/>
  <c r="P50" i="19"/>
  <c r="Q50" i="19"/>
  <c r="R50" i="19"/>
  <c r="S50" i="19"/>
  <c r="T50" i="19"/>
  <c r="U50" i="19"/>
  <c r="B51" i="19"/>
  <c r="L51" i="19"/>
  <c r="C51" i="19"/>
  <c r="D51" i="19"/>
  <c r="E51" i="19"/>
  <c r="F51" i="19"/>
  <c r="G51" i="19"/>
  <c r="H51" i="19"/>
  <c r="I51" i="19"/>
  <c r="J51" i="19"/>
  <c r="K51" i="19"/>
  <c r="M51" i="19"/>
  <c r="N51" i="19"/>
  <c r="O51" i="19"/>
  <c r="P51" i="19"/>
  <c r="Q51" i="19"/>
  <c r="R51" i="19"/>
  <c r="S51" i="19"/>
  <c r="T51" i="19"/>
  <c r="U51" i="19"/>
  <c r="B52" i="19"/>
  <c r="L52" i="19"/>
  <c r="C52" i="19"/>
  <c r="D52" i="19"/>
  <c r="E52" i="19"/>
  <c r="F52" i="19"/>
  <c r="G52" i="19"/>
  <c r="H52" i="19"/>
  <c r="I52" i="19"/>
  <c r="J52" i="19"/>
  <c r="K52" i="19"/>
  <c r="M52" i="19"/>
  <c r="N52" i="19"/>
  <c r="O52" i="19"/>
  <c r="P52" i="19"/>
  <c r="Q52" i="19"/>
  <c r="R52" i="19"/>
  <c r="S52" i="19"/>
  <c r="T52" i="19"/>
  <c r="U52" i="19"/>
  <c r="B53" i="19"/>
  <c r="L53" i="19"/>
  <c r="C53" i="19"/>
  <c r="D53" i="19"/>
  <c r="E53" i="19"/>
  <c r="F53" i="19"/>
  <c r="G53" i="19"/>
  <c r="H53" i="19"/>
  <c r="I53" i="19"/>
  <c r="J53" i="19"/>
  <c r="K53" i="19"/>
  <c r="M53" i="19"/>
  <c r="N53" i="19"/>
  <c r="O53" i="19"/>
  <c r="P53" i="19"/>
  <c r="Q53" i="19"/>
  <c r="R53" i="19"/>
  <c r="S53" i="19"/>
  <c r="T53" i="19"/>
  <c r="U53" i="19"/>
  <c r="B54" i="19"/>
  <c r="L54" i="19"/>
  <c r="C54" i="19"/>
  <c r="D54" i="19"/>
  <c r="E54" i="19"/>
  <c r="F54" i="19"/>
  <c r="G54" i="19"/>
  <c r="H54" i="19"/>
  <c r="I54" i="19"/>
  <c r="J54" i="19"/>
  <c r="K54" i="19"/>
  <c r="M54" i="19"/>
  <c r="N54" i="19"/>
  <c r="O54" i="19"/>
  <c r="P54" i="19"/>
  <c r="Q54" i="19"/>
  <c r="R54" i="19"/>
  <c r="S54" i="19"/>
  <c r="T54" i="19"/>
  <c r="U54" i="19"/>
  <c r="B55" i="19"/>
  <c r="L55" i="19"/>
  <c r="C55" i="19"/>
  <c r="D55" i="19"/>
  <c r="E55" i="19"/>
  <c r="F55" i="19"/>
  <c r="G55" i="19"/>
  <c r="H55" i="19"/>
  <c r="I55" i="19"/>
  <c r="J55" i="19"/>
  <c r="K55" i="19"/>
  <c r="M55" i="19"/>
  <c r="N55" i="19"/>
  <c r="O55" i="19"/>
  <c r="P55" i="19"/>
  <c r="Q55" i="19"/>
  <c r="R55" i="19"/>
  <c r="S55" i="19"/>
  <c r="T55" i="19"/>
  <c r="U55" i="19"/>
  <c r="B56" i="19"/>
  <c r="L56" i="19"/>
  <c r="C56" i="19"/>
  <c r="D56" i="19"/>
  <c r="E56" i="19"/>
  <c r="F56" i="19"/>
  <c r="G56" i="19"/>
  <c r="H56" i="19"/>
  <c r="I56" i="19"/>
  <c r="J56" i="19"/>
  <c r="K56" i="19"/>
  <c r="M56" i="19"/>
  <c r="N56" i="19"/>
  <c r="O56" i="19"/>
  <c r="P56" i="19"/>
  <c r="Q56" i="19"/>
  <c r="R56" i="19"/>
  <c r="S56" i="19"/>
  <c r="T56" i="19"/>
  <c r="U56" i="19"/>
  <c r="B57" i="19"/>
  <c r="L57" i="19"/>
  <c r="C57" i="19"/>
  <c r="D57" i="19"/>
  <c r="E57" i="19"/>
  <c r="F57" i="19"/>
  <c r="G57" i="19"/>
  <c r="H57" i="19"/>
  <c r="I57" i="19"/>
  <c r="J57" i="19"/>
  <c r="K57" i="19"/>
  <c r="M57" i="19"/>
  <c r="N57" i="19"/>
  <c r="O57" i="19"/>
  <c r="P57" i="19"/>
  <c r="Q57" i="19"/>
  <c r="R57" i="19"/>
  <c r="S57" i="19"/>
  <c r="T57" i="19"/>
  <c r="U57" i="19"/>
  <c r="B58" i="19"/>
  <c r="L58" i="19"/>
  <c r="C58" i="19"/>
  <c r="D58" i="19"/>
  <c r="E58" i="19"/>
  <c r="F58" i="19"/>
  <c r="G58" i="19"/>
  <c r="H58" i="19"/>
  <c r="I58" i="19"/>
  <c r="J58" i="19"/>
  <c r="K58" i="19"/>
  <c r="M58" i="19"/>
  <c r="N58" i="19"/>
  <c r="O58" i="19"/>
  <c r="P58" i="19"/>
  <c r="Q58" i="19"/>
  <c r="R58" i="19"/>
  <c r="S58" i="19"/>
  <c r="T58" i="19"/>
  <c r="U58" i="19"/>
  <c r="B59" i="19"/>
  <c r="L59" i="19"/>
  <c r="C59" i="19"/>
  <c r="D59" i="19"/>
  <c r="E59" i="19"/>
  <c r="F59" i="19"/>
  <c r="G59" i="19"/>
  <c r="H59" i="19"/>
  <c r="I59" i="19"/>
  <c r="J59" i="19"/>
  <c r="K59" i="19"/>
  <c r="M59" i="19"/>
  <c r="N59" i="19"/>
  <c r="O59" i="19"/>
  <c r="P59" i="19"/>
  <c r="Q59" i="19"/>
  <c r="R59" i="19"/>
  <c r="S59" i="19"/>
  <c r="T59" i="19"/>
  <c r="U59" i="19"/>
  <c r="B60" i="19"/>
  <c r="L60" i="19"/>
  <c r="C60" i="19"/>
  <c r="D60" i="19"/>
  <c r="E60" i="19"/>
  <c r="F60" i="19"/>
  <c r="G60" i="19"/>
  <c r="H60" i="19"/>
  <c r="I60" i="19"/>
  <c r="J60" i="19"/>
  <c r="K60" i="19"/>
  <c r="M60" i="19"/>
  <c r="N60" i="19"/>
  <c r="O60" i="19"/>
  <c r="P60" i="19"/>
  <c r="Q60" i="19"/>
  <c r="R60" i="19"/>
  <c r="S60" i="19"/>
  <c r="T60" i="19"/>
  <c r="U60" i="19"/>
  <c r="B61" i="19"/>
  <c r="L61" i="19"/>
  <c r="C61" i="19"/>
  <c r="D61" i="19"/>
  <c r="E61" i="19"/>
  <c r="F61" i="19"/>
  <c r="G61" i="19"/>
  <c r="H61" i="19"/>
  <c r="I61" i="19"/>
  <c r="J61" i="19"/>
  <c r="K61" i="19"/>
  <c r="M61" i="19"/>
  <c r="N61" i="19"/>
  <c r="O61" i="19"/>
  <c r="P61" i="19"/>
  <c r="Q61" i="19"/>
  <c r="R61" i="19"/>
  <c r="S61" i="19"/>
  <c r="T61" i="19"/>
  <c r="U61" i="19"/>
  <c r="B62" i="19"/>
  <c r="L62" i="19"/>
  <c r="C62" i="19"/>
  <c r="D62" i="19"/>
  <c r="E62" i="19"/>
  <c r="F62" i="19"/>
  <c r="G62" i="19"/>
  <c r="H62" i="19"/>
  <c r="I62" i="19"/>
  <c r="J62" i="19"/>
  <c r="K62" i="19"/>
  <c r="M62" i="19"/>
  <c r="N62" i="19"/>
  <c r="O62" i="19"/>
  <c r="P62" i="19"/>
  <c r="Q62" i="19"/>
  <c r="R62" i="19"/>
  <c r="S62" i="19"/>
  <c r="T62" i="19"/>
  <c r="U62" i="19"/>
  <c r="B63" i="19"/>
  <c r="L63" i="19"/>
  <c r="C63" i="19"/>
  <c r="D63" i="19"/>
  <c r="E63" i="19"/>
  <c r="F63" i="19"/>
  <c r="G63" i="19"/>
  <c r="H63" i="19"/>
  <c r="I63" i="19"/>
  <c r="J63" i="19"/>
  <c r="K63" i="19"/>
  <c r="M63" i="19"/>
  <c r="N63" i="19"/>
  <c r="O63" i="19"/>
  <c r="P63" i="19"/>
  <c r="Q63" i="19"/>
  <c r="R63" i="19"/>
  <c r="S63" i="19"/>
  <c r="T63" i="19"/>
  <c r="U63" i="19"/>
  <c r="B64" i="19"/>
  <c r="L64" i="19"/>
  <c r="C64" i="19"/>
  <c r="D64" i="19"/>
  <c r="E64" i="19"/>
  <c r="F64" i="19"/>
  <c r="G64" i="19"/>
  <c r="H64" i="19"/>
  <c r="I64" i="19"/>
  <c r="J64" i="19"/>
  <c r="K64" i="19"/>
  <c r="M64" i="19"/>
  <c r="N64" i="19"/>
  <c r="O64" i="19"/>
  <c r="P64" i="19"/>
  <c r="Q64" i="19"/>
  <c r="R64" i="19"/>
  <c r="S64" i="19"/>
  <c r="T64" i="19"/>
  <c r="U64" i="19"/>
  <c r="B65" i="19"/>
  <c r="L65" i="19"/>
  <c r="C65" i="19"/>
  <c r="D65" i="19"/>
  <c r="E65" i="19"/>
  <c r="F65" i="19"/>
  <c r="G65" i="19"/>
  <c r="H65" i="19"/>
  <c r="I65" i="19"/>
  <c r="J65" i="19"/>
  <c r="K65" i="19"/>
  <c r="M65" i="19"/>
  <c r="N65" i="19"/>
  <c r="O65" i="19"/>
  <c r="P65" i="19"/>
  <c r="Q65" i="19"/>
  <c r="R65" i="19"/>
  <c r="S65" i="19"/>
  <c r="T65" i="19"/>
  <c r="U65" i="19"/>
  <c r="B66" i="19"/>
  <c r="L66" i="19"/>
  <c r="C66" i="19"/>
  <c r="D66" i="19"/>
  <c r="E66" i="19"/>
  <c r="F66" i="19"/>
  <c r="G66" i="19"/>
  <c r="H66" i="19"/>
  <c r="I66" i="19"/>
  <c r="J66" i="19"/>
  <c r="K66" i="19"/>
  <c r="M66" i="19"/>
  <c r="N66" i="19"/>
  <c r="O66" i="19"/>
  <c r="P66" i="19"/>
  <c r="Q66" i="19"/>
  <c r="R66" i="19"/>
  <c r="S66" i="19"/>
  <c r="T66" i="19"/>
  <c r="U66" i="19"/>
  <c r="B67" i="19"/>
  <c r="L67" i="19"/>
  <c r="C67" i="19"/>
  <c r="D67" i="19"/>
  <c r="E67" i="19"/>
  <c r="F67" i="19"/>
  <c r="G67" i="19"/>
  <c r="H67" i="19"/>
  <c r="I67" i="19"/>
  <c r="J67" i="19"/>
  <c r="K67" i="19"/>
  <c r="M67" i="19"/>
  <c r="N67" i="19"/>
  <c r="O67" i="19"/>
  <c r="P67" i="19"/>
  <c r="Q67" i="19"/>
  <c r="R67" i="19"/>
  <c r="S67" i="19"/>
  <c r="T67" i="19"/>
  <c r="U67" i="19"/>
  <c r="B68" i="19"/>
  <c r="L68" i="19"/>
  <c r="C68" i="19"/>
  <c r="D68" i="19"/>
  <c r="E68" i="19"/>
  <c r="F68" i="19"/>
  <c r="G68" i="19"/>
  <c r="H68" i="19"/>
  <c r="I68" i="19"/>
  <c r="J68" i="19"/>
  <c r="K68" i="19"/>
  <c r="M68" i="19"/>
  <c r="N68" i="19"/>
  <c r="O68" i="19"/>
  <c r="P68" i="19"/>
  <c r="Q68" i="19"/>
  <c r="R68" i="19"/>
  <c r="S68" i="19"/>
  <c r="T68" i="19"/>
  <c r="U68" i="19"/>
  <c r="B69" i="19"/>
  <c r="L69" i="19"/>
  <c r="C69" i="19"/>
  <c r="D69" i="19"/>
  <c r="E69" i="19"/>
  <c r="F69" i="19"/>
  <c r="G69" i="19"/>
  <c r="H69" i="19"/>
  <c r="I69" i="19"/>
  <c r="J69" i="19"/>
  <c r="K69" i="19"/>
  <c r="M69" i="19"/>
  <c r="N69" i="19"/>
  <c r="O69" i="19"/>
  <c r="P69" i="19"/>
  <c r="Q69" i="19"/>
  <c r="R69" i="19"/>
  <c r="S69" i="19"/>
  <c r="T69" i="19"/>
  <c r="U69" i="19"/>
  <c r="B70" i="19"/>
  <c r="L70" i="19"/>
  <c r="C70" i="19"/>
  <c r="D70" i="19"/>
  <c r="E70" i="19"/>
  <c r="F70" i="19"/>
  <c r="G70" i="19"/>
  <c r="H70" i="19"/>
  <c r="I70" i="19"/>
  <c r="J70" i="19"/>
  <c r="K70" i="19"/>
  <c r="M70" i="19"/>
  <c r="N70" i="19"/>
  <c r="O70" i="19"/>
  <c r="P70" i="19"/>
  <c r="Q70" i="19"/>
  <c r="R70" i="19"/>
  <c r="S70" i="19"/>
  <c r="T70" i="19"/>
  <c r="U70" i="19"/>
  <c r="B71" i="19"/>
  <c r="L71" i="19"/>
  <c r="C71" i="19"/>
  <c r="D71" i="19"/>
  <c r="E71" i="19"/>
  <c r="F71" i="19"/>
  <c r="G71" i="19"/>
  <c r="H71" i="19"/>
  <c r="I71" i="19"/>
  <c r="J71" i="19"/>
  <c r="K71" i="19"/>
  <c r="M71" i="19"/>
  <c r="N71" i="19"/>
  <c r="O71" i="19"/>
  <c r="P71" i="19"/>
  <c r="Q71" i="19"/>
  <c r="R71" i="19"/>
  <c r="S71" i="19"/>
  <c r="T71" i="19"/>
  <c r="U71" i="19"/>
  <c r="B72" i="19"/>
  <c r="L72" i="19"/>
  <c r="C72" i="19"/>
  <c r="D72" i="19"/>
  <c r="E72" i="19"/>
  <c r="F72" i="19"/>
  <c r="G72" i="19"/>
  <c r="H72" i="19"/>
  <c r="I72" i="19"/>
  <c r="J72" i="19"/>
  <c r="K72" i="19"/>
  <c r="M72" i="19"/>
  <c r="N72" i="19"/>
  <c r="O72" i="19"/>
  <c r="P72" i="19"/>
  <c r="Q72" i="19"/>
  <c r="R72" i="19"/>
  <c r="S72" i="19"/>
  <c r="T72" i="19"/>
  <c r="U72" i="19"/>
  <c r="B73" i="19"/>
  <c r="L73" i="19"/>
  <c r="C73" i="19"/>
  <c r="D73" i="19"/>
  <c r="E73" i="19"/>
  <c r="F73" i="19"/>
  <c r="G73" i="19"/>
  <c r="H73" i="19"/>
  <c r="I73" i="19"/>
  <c r="J73" i="19"/>
  <c r="K73" i="19"/>
  <c r="M73" i="19"/>
  <c r="N73" i="19"/>
  <c r="O73" i="19"/>
  <c r="P73" i="19"/>
  <c r="Q73" i="19"/>
  <c r="R73" i="19"/>
  <c r="S73" i="19"/>
  <c r="T73" i="19"/>
  <c r="U73" i="19"/>
  <c r="B74" i="19"/>
  <c r="L74" i="19"/>
  <c r="C74" i="19"/>
  <c r="D74" i="19"/>
  <c r="E74" i="19"/>
  <c r="F74" i="19"/>
  <c r="G74" i="19"/>
  <c r="H74" i="19"/>
  <c r="I74" i="19"/>
  <c r="J74" i="19"/>
  <c r="K74" i="19"/>
  <c r="M74" i="19"/>
  <c r="N74" i="19"/>
  <c r="O74" i="19"/>
  <c r="P74" i="19"/>
  <c r="Q74" i="19"/>
  <c r="R74" i="19"/>
  <c r="S74" i="19"/>
  <c r="T74" i="19"/>
  <c r="U74" i="19"/>
  <c r="B75" i="19"/>
  <c r="L75" i="19"/>
  <c r="C75" i="19"/>
  <c r="D75" i="19"/>
  <c r="E75" i="19"/>
  <c r="F75" i="19"/>
  <c r="G75" i="19"/>
  <c r="H75" i="19"/>
  <c r="I75" i="19"/>
  <c r="J75" i="19"/>
  <c r="K75" i="19"/>
  <c r="M75" i="19"/>
  <c r="N75" i="19"/>
  <c r="O75" i="19"/>
  <c r="P75" i="19"/>
  <c r="Q75" i="19"/>
  <c r="R75" i="19"/>
  <c r="S75" i="19"/>
  <c r="T75" i="19"/>
  <c r="U75" i="19"/>
  <c r="B76" i="19"/>
  <c r="L76" i="19"/>
  <c r="C76" i="19"/>
  <c r="D76" i="19"/>
  <c r="E76" i="19"/>
  <c r="F76" i="19"/>
  <c r="G76" i="19"/>
  <c r="H76" i="19"/>
  <c r="I76" i="19"/>
  <c r="J76" i="19"/>
  <c r="K76" i="19"/>
  <c r="M76" i="19"/>
  <c r="N76" i="19"/>
  <c r="O76" i="19"/>
  <c r="P76" i="19"/>
  <c r="Q76" i="19"/>
  <c r="R76" i="19"/>
  <c r="S76" i="19"/>
  <c r="T76" i="19"/>
  <c r="U76" i="19"/>
  <c r="B77" i="19"/>
  <c r="L77" i="19"/>
  <c r="C77" i="19"/>
  <c r="D77" i="19"/>
  <c r="E77" i="19"/>
  <c r="F77" i="19"/>
  <c r="G77" i="19"/>
  <c r="H77" i="19"/>
  <c r="I77" i="19"/>
  <c r="J77" i="19"/>
  <c r="K77" i="19"/>
  <c r="M77" i="19"/>
  <c r="N77" i="19"/>
  <c r="O77" i="19"/>
  <c r="P77" i="19"/>
  <c r="Q77" i="19"/>
  <c r="R77" i="19"/>
  <c r="S77" i="19"/>
  <c r="T77" i="19"/>
  <c r="U77" i="19"/>
  <c r="B78" i="19"/>
  <c r="L78" i="19"/>
  <c r="C78" i="19"/>
  <c r="D78" i="19"/>
  <c r="E78" i="19"/>
  <c r="F78" i="19"/>
  <c r="G78" i="19"/>
  <c r="H78" i="19"/>
  <c r="I78" i="19"/>
  <c r="J78" i="19"/>
  <c r="K78" i="19"/>
  <c r="M78" i="19"/>
  <c r="N78" i="19"/>
  <c r="O78" i="19"/>
  <c r="P78" i="19"/>
  <c r="Q78" i="19"/>
  <c r="R78" i="19"/>
  <c r="S78" i="19"/>
  <c r="T78" i="19"/>
  <c r="U78" i="19"/>
  <c r="B79" i="19"/>
  <c r="L79" i="19"/>
  <c r="C79" i="19"/>
  <c r="D79" i="19"/>
  <c r="E79" i="19"/>
  <c r="F79" i="19"/>
  <c r="G79" i="19"/>
  <c r="H79" i="19"/>
  <c r="I79" i="19"/>
  <c r="J79" i="19"/>
  <c r="K79" i="19"/>
  <c r="M79" i="19"/>
  <c r="N79" i="19"/>
  <c r="O79" i="19"/>
  <c r="P79" i="19"/>
  <c r="Q79" i="19"/>
  <c r="R79" i="19"/>
  <c r="S79" i="19"/>
  <c r="T79" i="19"/>
  <c r="U79" i="19"/>
  <c r="B80" i="19"/>
  <c r="L80" i="19"/>
  <c r="C80" i="19"/>
  <c r="D80" i="19"/>
  <c r="E80" i="19"/>
  <c r="F80" i="19"/>
  <c r="G80" i="19"/>
  <c r="H80" i="19"/>
  <c r="I80" i="19"/>
  <c r="J80" i="19"/>
  <c r="K80" i="19"/>
  <c r="M80" i="19"/>
  <c r="N80" i="19"/>
  <c r="O80" i="19"/>
  <c r="P80" i="19"/>
  <c r="Q80" i="19"/>
  <c r="R80" i="19"/>
  <c r="S80" i="19"/>
  <c r="T80" i="19"/>
  <c r="U80" i="19"/>
  <c r="B81" i="19"/>
  <c r="L81" i="19"/>
  <c r="C81" i="19"/>
  <c r="D81" i="19"/>
  <c r="E81" i="19"/>
  <c r="F81" i="19"/>
  <c r="G81" i="19"/>
  <c r="H81" i="19"/>
  <c r="I81" i="19"/>
  <c r="J81" i="19"/>
  <c r="K81" i="19"/>
  <c r="M81" i="19"/>
  <c r="N81" i="19"/>
  <c r="O81" i="19"/>
  <c r="P81" i="19"/>
  <c r="Q81" i="19"/>
  <c r="R81" i="19"/>
  <c r="S81" i="19"/>
  <c r="T81" i="19"/>
  <c r="U81" i="19"/>
  <c r="B82" i="19"/>
  <c r="L82" i="19"/>
  <c r="C82" i="19"/>
  <c r="D82" i="19"/>
  <c r="E82" i="19"/>
  <c r="F82" i="19"/>
  <c r="G82" i="19"/>
  <c r="H82" i="19"/>
  <c r="I82" i="19"/>
  <c r="J82" i="19"/>
  <c r="K82" i="19"/>
  <c r="M82" i="19"/>
  <c r="N82" i="19"/>
  <c r="O82" i="19"/>
  <c r="P82" i="19"/>
  <c r="Q82" i="19"/>
  <c r="R82" i="19"/>
  <c r="S82" i="19"/>
  <c r="T82" i="19"/>
  <c r="U82" i="19"/>
  <c r="B83" i="19"/>
  <c r="L83" i="19"/>
  <c r="C83" i="19"/>
  <c r="D83" i="19"/>
  <c r="E83" i="19"/>
  <c r="F83" i="19"/>
  <c r="G83" i="19"/>
  <c r="H83" i="19"/>
  <c r="I83" i="19"/>
  <c r="J83" i="19"/>
  <c r="K83" i="19"/>
  <c r="M83" i="19"/>
  <c r="N83" i="19"/>
  <c r="O83" i="19"/>
  <c r="P83" i="19"/>
  <c r="Q83" i="19"/>
  <c r="R83" i="19"/>
  <c r="S83" i="19"/>
  <c r="T83" i="19"/>
  <c r="U83" i="19"/>
  <c r="B84" i="19"/>
  <c r="L84" i="19"/>
  <c r="C84" i="19"/>
  <c r="D84" i="19"/>
  <c r="E84" i="19"/>
  <c r="F84" i="19"/>
  <c r="G84" i="19"/>
  <c r="H84" i="19"/>
  <c r="I84" i="19"/>
  <c r="J84" i="19"/>
  <c r="K84" i="19"/>
  <c r="M84" i="19"/>
  <c r="N84" i="19"/>
  <c r="O84" i="19"/>
  <c r="P84" i="19"/>
  <c r="Q84" i="19"/>
  <c r="R84" i="19"/>
  <c r="S84" i="19"/>
  <c r="T84" i="19"/>
  <c r="U84" i="19"/>
  <c r="B85" i="19"/>
  <c r="L85" i="19"/>
  <c r="C85" i="19"/>
  <c r="D85" i="19"/>
  <c r="E85" i="19"/>
  <c r="F85" i="19"/>
  <c r="G85" i="19"/>
  <c r="H85" i="19"/>
  <c r="I85" i="19"/>
  <c r="J85" i="19"/>
  <c r="K85" i="19"/>
  <c r="M85" i="19"/>
  <c r="N85" i="19"/>
  <c r="O85" i="19"/>
  <c r="P85" i="19"/>
  <c r="Q85" i="19"/>
  <c r="R85" i="19"/>
  <c r="S85" i="19"/>
  <c r="T85" i="19"/>
  <c r="U85" i="19"/>
  <c r="B86" i="19"/>
  <c r="L86" i="19"/>
  <c r="C86" i="19"/>
  <c r="D86" i="19"/>
  <c r="E86" i="19"/>
  <c r="F86" i="19"/>
  <c r="G86" i="19"/>
  <c r="H86" i="19"/>
  <c r="I86" i="19"/>
  <c r="J86" i="19"/>
  <c r="K86" i="19"/>
  <c r="M86" i="19"/>
  <c r="N86" i="19"/>
  <c r="O86" i="19"/>
  <c r="P86" i="19"/>
  <c r="Q86" i="19"/>
  <c r="R86" i="19"/>
  <c r="S86" i="19"/>
  <c r="T86" i="19"/>
  <c r="U86" i="19"/>
  <c r="B87" i="19"/>
  <c r="L87" i="19"/>
  <c r="C87" i="19"/>
  <c r="D87" i="19"/>
  <c r="E87" i="19"/>
  <c r="F87" i="19"/>
  <c r="G87" i="19"/>
  <c r="H87" i="19"/>
  <c r="I87" i="19"/>
  <c r="J87" i="19"/>
  <c r="K87" i="19"/>
  <c r="M87" i="19"/>
  <c r="N87" i="19"/>
  <c r="O87" i="19"/>
  <c r="P87" i="19"/>
  <c r="Q87" i="19"/>
  <c r="R87" i="19"/>
  <c r="S87" i="19"/>
  <c r="T87" i="19"/>
  <c r="U87" i="19"/>
  <c r="B88" i="19"/>
  <c r="L88" i="19"/>
  <c r="C88" i="19"/>
  <c r="D88" i="19"/>
  <c r="E88" i="19"/>
  <c r="F88" i="19"/>
  <c r="G88" i="19"/>
  <c r="H88" i="19"/>
  <c r="I88" i="19"/>
  <c r="J88" i="19"/>
  <c r="K88" i="19"/>
  <c r="M88" i="19"/>
  <c r="N88" i="19"/>
  <c r="O88" i="19"/>
  <c r="P88" i="19"/>
  <c r="Q88" i="19"/>
  <c r="R88" i="19"/>
  <c r="S88" i="19"/>
  <c r="T88" i="19"/>
  <c r="U88" i="19"/>
  <c r="B89" i="19"/>
  <c r="L89" i="19"/>
  <c r="C89" i="19"/>
  <c r="D89" i="19"/>
  <c r="E89" i="19"/>
  <c r="F89" i="19"/>
  <c r="G89" i="19"/>
  <c r="H89" i="19"/>
  <c r="I89" i="19"/>
  <c r="J89" i="19"/>
  <c r="K89" i="19"/>
  <c r="M89" i="19"/>
  <c r="N89" i="19"/>
  <c r="O89" i="19"/>
  <c r="P89" i="19"/>
  <c r="Q89" i="19"/>
  <c r="R89" i="19"/>
  <c r="S89" i="19"/>
  <c r="T89" i="19"/>
  <c r="U89" i="19"/>
  <c r="B90" i="19"/>
  <c r="L90" i="19"/>
  <c r="C90" i="19"/>
  <c r="D90" i="19"/>
  <c r="E90" i="19"/>
  <c r="F90" i="19"/>
  <c r="G90" i="19"/>
  <c r="H90" i="19"/>
  <c r="I90" i="19"/>
  <c r="J90" i="19"/>
  <c r="K90" i="19"/>
  <c r="M90" i="19"/>
  <c r="N90" i="19"/>
  <c r="O90" i="19"/>
  <c r="P90" i="19"/>
  <c r="Q90" i="19"/>
  <c r="R90" i="19"/>
  <c r="S90" i="19"/>
  <c r="T90" i="19"/>
  <c r="U90" i="19"/>
  <c r="B91" i="19"/>
  <c r="L91" i="19"/>
  <c r="C91" i="19"/>
  <c r="D91" i="19"/>
  <c r="E91" i="19"/>
  <c r="F91" i="19"/>
  <c r="G91" i="19"/>
  <c r="H91" i="19"/>
  <c r="I91" i="19"/>
  <c r="J91" i="19"/>
  <c r="K91" i="19"/>
  <c r="M91" i="19"/>
  <c r="N91" i="19"/>
  <c r="O91" i="19"/>
  <c r="P91" i="19"/>
  <c r="Q91" i="19"/>
  <c r="R91" i="19"/>
  <c r="S91" i="19"/>
  <c r="T91" i="19"/>
  <c r="U91" i="19"/>
  <c r="B92" i="19"/>
  <c r="L92" i="19"/>
  <c r="C92" i="19"/>
  <c r="D92" i="19"/>
  <c r="E92" i="19"/>
  <c r="F92" i="19"/>
  <c r="G92" i="19"/>
  <c r="H92" i="19"/>
  <c r="I92" i="19"/>
  <c r="J92" i="19"/>
  <c r="K92" i="19"/>
  <c r="M92" i="19"/>
  <c r="N92" i="19"/>
  <c r="O92" i="19"/>
  <c r="P92" i="19"/>
  <c r="Q92" i="19"/>
  <c r="R92" i="19"/>
  <c r="S92" i="19"/>
  <c r="T92" i="19"/>
  <c r="U92" i="19"/>
  <c r="B93" i="19"/>
  <c r="L93" i="19"/>
  <c r="C93" i="19"/>
  <c r="D93" i="19"/>
  <c r="E93" i="19"/>
  <c r="F93" i="19"/>
  <c r="G93" i="19"/>
  <c r="H93" i="19"/>
  <c r="I93" i="19"/>
  <c r="J93" i="19"/>
  <c r="K93" i="19"/>
  <c r="M93" i="19"/>
  <c r="N93" i="19"/>
  <c r="O93" i="19"/>
  <c r="P93" i="19"/>
  <c r="Q93" i="19"/>
  <c r="R93" i="19"/>
  <c r="S93" i="19"/>
  <c r="T93" i="19"/>
  <c r="U93" i="19"/>
  <c r="B94" i="19"/>
  <c r="L94" i="19"/>
  <c r="C94" i="19"/>
  <c r="D94" i="19"/>
  <c r="E94" i="19"/>
  <c r="F94" i="19"/>
  <c r="G94" i="19"/>
  <c r="H94" i="19"/>
  <c r="I94" i="19"/>
  <c r="J94" i="19"/>
  <c r="K94" i="19"/>
  <c r="M94" i="19"/>
  <c r="N94" i="19"/>
  <c r="O94" i="19"/>
  <c r="P94" i="19"/>
  <c r="Q94" i="19"/>
  <c r="R94" i="19"/>
  <c r="S94" i="19"/>
  <c r="T94" i="19"/>
  <c r="U94" i="19"/>
  <c r="B95" i="19"/>
  <c r="L95" i="19"/>
  <c r="C95" i="19"/>
  <c r="D95" i="19"/>
  <c r="E95" i="19"/>
  <c r="F95" i="19"/>
  <c r="G95" i="19"/>
  <c r="H95" i="19"/>
  <c r="I95" i="19"/>
  <c r="J95" i="19"/>
  <c r="K95" i="19"/>
  <c r="M95" i="19"/>
  <c r="N95" i="19"/>
  <c r="O95" i="19"/>
  <c r="P95" i="19"/>
  <c r="Q95" i="19"/>
  <c r="R95" i="19"/>
  <c r="S95" i="19"/>
  <c r="T95" i="19"/>
  <c r="U95" i="19"/>
  <c r="B96" i="19"/>
  <c r="L96" i="19"/>
  <c r="C96" i="19"/>
  <c r="D96" i="19"/>
  <c r="E96" i="19"/>
  <c r="F96" i="19"/>
  <c r="G96" i="19"/>
  <c r="H96" i="19"/>
  <c r="I96" i="19"/>
  <c r="J96" i="19"/>
  <c r="K96" i="19"/>
  <c r="M96" i="19"/>
  <c r="N96" i="19"/>
  <c r="O96" i="19"/>
  <c r="P96" i="19"/>
  <c r="Q96" i="19"/>
  <c r="R96" i="19"/>
  <c r="S96" i="19"/>
  <c r="T96" i="19"/>
  <c r="U96" i="19"/>
  <c r="B97" i="19"/>
  <c r="L97" i="19"/>
  <c r="C97" i="19"/>
  <c r="D97" i="19"/>
  <c r="E97" i="19"/>
  <c r="F97" i="19"/>
  <c r="G97" i="19"/>
  <c r="H97" i="19"/>
  <c r="I97" i="19"/>
  <c r="J97" i="19"/>
  <c r="K97" i="19"/>
  <c r="M97" i="19"/>
  <c r="N97" i="19"/>
  <c r="O97" i="19"/>
  <c r="P97" i="19"/>
  <c r="Q97" i="19"/>
  <c r="R97" i="19"/>
  <c r="S97" i="19"/>
  <c r="T97" i="19"/>
  <c r="U97" i="19"/>
  <c r="B98" i="19"/>
  <c r="L98" i="19"/>
  <c r="C98" i="19"/>
  <c r="D98" i="19"/>
  <c r="E98" i="19"/>
  <c r="F98" i="19"/>
  <c r="G98" i="19"/>
  <c r="H98" i="19"/>
  <c r="I98" i="19"/>
  <c r="J98" i="19"/>
  <c r="K98" i="19"/>
  <c r="M98" i="19"/>
  <c r="N98" i="19"/>
  <c r="O98" i="19"/>
  <c r="P98" i="19"/>
  <c r="Q98" i="19"/>
  <c r="R98" i="19"/>
  <c r="S98" i="19"/>
  <c r="T98" i="19"/>
  <c r="U98" i="19"/>
  <c r="B99" i="19"/>
  <c r="L99" i="19"/>
  <c r="C99" i="19"/>
  <c r="D99" i="19"/>
  <c r="E99" i="19"/>
  <c r="F99" i="19"/>
  <c r="G99" i="19"/>
  <c r="H99" i="19"/>
  <c r="I99" i="19"/>
  <c r="J99" i="19"/>
  <c r="K99" i="19"/>
  <c r="M99" i="19"/>
  <c r="N99" i="19"/>
  <c r="O99" i="19"/>
  <c r="P99" i="19"/>
  <c r="Q99" i="19"/>
  <c r="R99" i="19"/>
  <c r="S99" i="19"/>
  <c r="T99" i="19"/>
  <c r="U99" i="19"/>
  <c r="B100" i="19"/>
  <c r="L100" i="19"/>
  <c r="C100" i="19"/>
  <c r="D100" i="19"/>
  <c r="E100" i="19"/>
  <c r="F100" i="19"/>
  <c r="G100" i="19"/>
  <c r="H100" i="19"/>
  <c r="I100" i="19"/>
  <c r="J100" i="19"/>
  <c r="K100" i="19"/>
  <c r="M100" i="19"/>
  <c r="N100" i="19"/>
  <c r="O100" i="19"/>
  <c r="P100" i="19"/>
  <c r="Q100" i="19"/>
  <c r="R100" i="19"/>
  <c r="S100" i="19"/>
  <c r="T100" i="19"/>
  <c r="U100" i="19"/>
  <c r="B101" i="19"/>
  <c r="L101" i="19"/>
  <c r="C101" i="19"/>
  <c r="D101" i="19"/>
  <c r="E101" i="19"/>
  <c r="F101" i="19"/>
  <c r="G101" i="19"/>
  <c r="H101" i="19"/>
  <c r="I101" i="19"/>
  <c r="J101" i="19"/>
  <c r="K101" i="19"/>
  <c r="M101" i="19"/>
  <c r="N101" i="19"/>
  <c r="O101" i="19"/>
  <c r="P101" i="19"/>
  <c r="Q101" i="19"/>
  <c r="R101" i="19"/>
  <c r="S101" i="19"/>
  <c r="T101" i="19"/>
  <c r="U101" i="19"/>
  <c r="B102" i="19"/>
  <c r="L102" i="19"/>
  <c r="C102" i="19"/>
  <c r="D102" i="19"/>
  <c r="E102" i="19"/>
  <c r="F102" i="19"/>
  <c r="G102" i="19"/>
  <c r="H102" i="19"/>
  <c r="I102" i="19"/>
  <c r="J102" i="19"/>
  <c r="K102" i="19"/>
  <c r="M102" i="19"/>
  <c r="N102" i="19"/>
  <c r="O102" i="19"/>
  <c r="P102" i="19"/>
  <c r="Q102" i="19"/>
  <c r="R102" i="19"/>
  <c r="S102" i="19"/>
  <c r="T102" i="19"/>
  <c r="U102" i="19"/>
  <c r="B103" i="19"/>
  <c r="L103" i="19"/>
  <c r="C103" i="19"/>
  <c r="D103" i="19"/>
  <c r="E103" i="19"/>
  <c r="F103" i="19"/>
  <c r="G103" i="19"/>
  <c r="H103" i="19"/>
  <c r="I103" i="19"/>
  <c r="J103" i="19"/>
  <c r="K103" i="19"/>
  <c r="M103" i="19"/>
  <c r="N103" i="19"/>
  <c r="O103" i="19"/>
  <c r="P103" i="19"/>
  <c r="Q103" i="19"/>
  <c r="R103" i="19"/>
  <c r="S103" i="19"/>
  <c r="T103" i="19"/>
  <c r="U103" i="19"/>
  <c r="B104" i="19"/>
  <c r="L104" i="19"/>
  <c r="C104" i="19"/>
  <c r="D104" i="19"/>
  <c r="E104" i="19"/>
  <c r="F104" i="19"/>
  <c r="G104" i="19"/>
  <c r="H104" i="19"/>
  <c r="I104" i="19"/>
  <c r="J104" i="19"/>
  <c r="K104" i="19"/>
  <c r="M104" i="19"/>
  <c r="N104" i="19"/>
  <c r="O104" i="19"/>
  <c r="P104" i="19"/>
  <c r="Q104" i="19"/>
  <c r="R104" i="19"/>
  <c r="S104" i="19"/>
  <c r="T104" i="19"/>
  <c r="U104" i="19"/>
  <c r="B105" i="19"/>
  <c r="L105" i="19"/>
  <c r="C105" i="19"/>
  <c r="D105" i="19"/>
  <c r="E105" i="19"/>
  <c r="F105" i="19"/>
  <c r="G105" i="19"/>
  <c r="H105" i="19"/>
  <c r="I105" i="19"/>
  <c r="J105" i="19"/>
  <c r="K105" i="19"/>
  <c r="M105" i="19"/>
  <c r="N105" i="19"/>
  <c r="O105" i="19"/>
  <c r="P105" i="19"/>
  <c r="Q105" i="19"/>
  <c r="R105" i="19"/>
  <c r="S105" i="19"/>
  <c r="T105" i="19"/>
  <c r="U105" i="19"/>
  <c r="B106" i="19"/>
  <c r="L106" i="19"/>
  <c r="C106" i="19"/>
  <c r="D106" i="19"/>
  <c r="E106" i="19"/>
  <c r="F106" i="19"/>
  <c r="G106" i="19"/>
  <c r="H106" i="19"/>
  <c r="I106" i="19"/>
  <c r="J106" i="19"/>
  <c r="K106" i="19"/>
  <c r="M106" i="19"/>
  <c r="N106" i="19"/>
  <c r="O106" i="19"/>
  <c r="P106" i="19"/>
  <c r="Q106" i="19"/>
  <c r="R106" i="19"/>
  <c r="S106" i="19"/>
  <c r="T106" i="19"/>
  <c r="U106" i="19"/>
  <c r="B107" i="19"/>
  <c r="L107" i="19"/>
  <c r="C107" i="19"/>
  <c r="D107" i="19"/>
  <c r="E107" i="19"/>
  <c r="F107" i="19"/>
  <c r="G107" i="19"/>
  <c r="H107" i="19"/>
  <c r="I107" i="19"/>
  <c r="J107" i="19"/>
  <c r="K107" i="19"/>
  <c r="M107" i="19"/>
  <c r="N107" i="19"/>
  <c r="O107" i="19"/>
  <c r="P107" i="19"/>
  <c r="Q107" i="19"/>
  <c r="R107" i="19"/>
  <c r="S107" i="19"/>
  <c r="T107" i="19"/>
  <c r="U107" i="19"/>
  <c r="B108" i="19"/>
  <c r="L108" i="19"/>
  <c r="C108" i="19"/>
  <c r="D108" i="19"/>
  <c r="E108" i="19"/>
  <c r="F108" i="19"/>
  <c r="G108" i="19"/>
  <c r="H108" i="19"/>
  <c r="I108" i="19"/>
  <c r="J108" i="19"/>
  <c r="K108" i="19"/>
  <c r="M108" i="19"/>
  <c r="N108" i="19"/>
  <c r="O108" i="19"/>
  <c r="P108" i="19"/>
  <c r="Q108" i="19"/>
  <c r="R108" i="19"/>
  <c r="S108" i="19"/>
  <c r="T108" i="19"/>
  <c r="U108" i="19"/>
  <c r="B109" i="19"/>
  <c r="L109" i="19"/>
  <c r="C109" i="19"/>
  <c r="D109" i="19"/>
  <c r="E109" i="19"/>
  <c r="F109" i="19"/>
  <c r="G109" i="19"/>
  <c r="H109" i="19"/>
  <c r="I109" i="19"/>
  <c r="J109" i="19"/>
  <c r="K109" i="19"/>
  <c r="M109" i="19"/>
  <c r="N109" i="19"/>
  <c r="O109" i="19"/>
  <c r="P109" i="19"/>
  <c r="Q109" i="19"/>
  <c r="R109" i="19"/>
  <c r="S109" i="19"/>
  <c r="T109" i="19"/>
  <c r="U109" i="19"/>
  <c r="B110" i="19"/>
  <c r="L110" i="19"/>
  <c r="C110" i="19"/>
  <c r="D110" i="19"/>
  <c r="E110" i="19"/>
  <c r="F110" i="19"/>
  <c r="G110" i="19"/>
  <c r="H110" i="19"/>
  <c r="I110" i="19"/>
  <c r="J110" i="19"/>
  <c r="K110" i="19"/>
  <c r="M110" i="19"/>
  <c r="N110" i="19"/>
  <c r="O110" i="19"/>
  <c r="P110" i="19"/>
  <c r="Q110" i="19"/>
  <c r="R110" i="19"/>
  <c r="S110" i="19"/>
  <c r="T110" i="19"/>
  <c r="U110" i="19"/>
  <c r="B111" i="19"/>
  <c r="L111" i="19"/>
  <c r="C111" i="19"/>
  <c r="D111" i="19"/>
  <c r="E111" i="19"/>
  <c r="F111" i="19"/>
  <c r="G111" i="19"/>
  <c r="H111" i="19"/>
  <c r="I111" i="19"/>
  <c r="J111" i="19"/>
  <c r="K111" i="19"/>
  <c r="M111" i="19"/>
  <c r="N111" i="19"/>
  <c r="O111" i="19"/>
  <c r="P111" i="19"/>
  <c r="Q111" i="19"/>
  <c r="R111" i="19"/>
  <c r="S111" i="19"/>
  <c r="T111" i="19"/>
  <c r="U111" i="19"/>
  <c r="B112" i="19"/>
  <c r="L112" i="19"/>
  <c r="C112" i="19"/>
  <c r="D112" i="19"/>
  <c r="E112" i="19"/>
  <c r="F112" i="19"/>
  <c r="G112" i="19"/>
  <c r="H112" i="19"/>
  <c r="I112" i="19"/>
  <c r="J112" i="19"/>
  <c r="K112" i="19"/>
  <c r="M112" i="19"/>
  <c r="N112" i="19"/>
  <c r="O112" i="19"/>
  <c r="P112" i="19"/>
  <c r="Q112" i="19"/>
  <c r="R112" i="19"/>
  <c r="S112" i="19"/>
  <c r="T112" i="19"/>
  <c r="U112" i="19"/>
  <c r="B113" i="19"/>
  <c r="L113" i="19"/>
  <c r="C113" i="19"/>
  <c r="D113" i="19"/>
  <c r="E113" i="19"/>
  <c r="F113" i="19"/>
  <c r="G113" i="19"/>
  <c r="H113" i="19"/>
  <c r="I113" i="19"/>
  <c r="J113" i="19"/>
  <c r="K113" i="19"/>
  <c r="M113" i="19"/>
  <c r="N113" i="19"/>
  <c r="O113" i="19"/>
  <c r="P113" i="19"/>
  <c r="Q113" i="19"/>
  <c r="R113" i="19"/>
  <c r="S113" i="19"/>
  <c r="T113" i="19"/>
  <c r="U113" i="19"/>
  <c r="B114" i="19"/>
  <c r="L114" i="19"/>
  <c r="C114" i="19"/>
  <c r="D114" i="19"/>
  <c r="E114" i="19"/>
  <c r="F114" i="19"/>
  <c r="G114" i="19"/>
  <c r="H114" i="19"/>
  <c r="I114" i="19"/>
  <c r="J114" i="19"/>
  <c r="K114" i="19"/>
  <c r="M114" i="19"/>
  <c r="N114" i="19"/>
  <c r="O114" i="19"/>
  <c r="P114" i="19"/>
  <c r="Q114" i="19"/>
  <c r="R114" i="19"/>
  <c r="S114" i="19"/>
  <c r="T114" i="19"/>
  <c r="U114" i="19"/>
  <c r="B115" i="19"/>
  <c r="L115" i="19"/>
  <c r="C115" i="19"/>
  <c r="D115" i="19"/>
  <c r="E115" i="19"/>
  <c r="F115" i="19"/>
  <c r="G115" i="19"/>
  <c r="H115" i="19"/>
  <c r="I115" i="19"/>
  <c r="J115" i="19"/>
  <c r="K115" i="19"/>
  <c r="M115" i="19"/>
  <c r="N115" i="19"/>
  <c r="O115" i="19"/>
  <c r="P115" i="19"/>
  <c r="Q115" i="19"/>
  <c r="R115" i="19"/>
  <c r="S115" i="19"/>
  <c r="T115" i="19"/>
  <c r="U115" i="19"/>
  <c r="B116" i="19"/>
  <c r="L116" i="19"/>
  <c r="C116" i="19"/>
  <c r="D116" i="19"/>
  <c r="E116" i="19"/>
  <c r="F116" i="19"/>
  <c r="G116" i="19"/>
  <c r="H116" i="19"/>
  <c r="I116" i="19"/>
  <c r="J116" i="19"/>
  <c r="K116" i="19"/>
  <c r="M116" i="19"/>
  <c r="N116" i="19"/>
  <c r="O116" i="19"/>
  <c r="P116" i="19"/>
  <c r="Q116" i="19"/>
  <c r="R116" i="19"/>
  <c r="S116" i="19"/>
  <c r="T116" i="19"/>
  <c r="U116" i="19"/>
  <c r="B117" i="19"/>
  <c r="L117" i="19"/>
  <c r="C117" i="19"/>
  <c r="D117" i="19"/>
  <c r="E117" i="19"/>
  <c r="F117" i="19"/>
  <c r="G117" i="19"/>
  <c r="H117" i="19"/>
  <c r="I117" i="19"/>
  <c r="J117" i="19"/>
  <c r="K117" i="19"/>
  <c r="M117" i="19"/>
  <c r="N117" i="19"/>
  <c r="O117" i="19"/>
  <c r="P117" i="19"/>
  <c r="Q117" i="19"/>
  <c r="R117" i="19"/>
  <c r="S117" i="19"/>
  <c r="T117" i="19"/>
  <c r="U117" i="19"/>
  <c r="B118" i="19"/>
  <c r="L118" i="19"/>
  <c r="C118" i="19"/>
  <c r="D118" i="19"/>
  <c r="E118" i="19"/>
  <c r="F118" i="19"/>
  <c r="G118" i="19"/>
  <c r="H118" i="19"/>
  <c r="I118" i="19"/>
  <c r="J118" i="19"/>
  <c r="K118" i="19"/>
  <c r="M118" i="19"/>
  <c r="N118" i="19"/>
  <c r="O118" i="19"/>
  <c r="P118" i="19"/>
  <c r="Q118" i="19"/>
  <c r="R118" i="19"/>
  <c r="S118" i="19"/>
  <c r="T118" i="19"/>
  <c r="U118" i="19"/>
  <c r="B119" i="19"/>
  <c r="L119" i="19"/>
  <c r="C119" i="19"/>
  <c r="D119" i="19"/>
  <c r="E119" i="19"/>
  <c r="F119" i="19"/>
  <c r="G119" i="19"/>
  <c r="H119" i="19"/>
  <c r="I119" i="19"/>
  <c r="J119" i="19"/>
  <c r="K119" i="19"/>
  <c r="M119" i="19"/>
  <c r="N119" i="19"/>
  <c r="O119" i="19"/>
  <c r="P119" i="19"/>
  <c r="Q119" i="19"/>
  <c r="R119" i="19"/>
  <c r="S119" i="19"/>
  <c r="T119" i="19"/>
  <c r="U119" i="19"/>
  <c r="B120" i="19"/>
  <c r="L120" i="19"/>
  <c r="C120" i="19"/>
  <c r="D120" i="19"/>
  <c r="E120" i="19"/>
  <c r="F120" i="19"/>
  <c r="G120" i="19"/>
  <c r="H120" i="19"/>
  <c r="I120" i="19"/>
  <c r="J120" i="19"/>
  <c r="K120" i="19"/>
  <c r="M120" i="19"/>
  <c r="N120" i="19"/>
  <c r="O120" i="19"/>
  <c r="P120" i="19"/>
  <c r="Q120" i="19"/>
  <c r="R120" i="19"/>
  <c r="S120" i="19"/>
  <c r="T120" i="19"/>
  <c r="U120" i="19"/>
  <c r="B121" i="19"/>
  <c r="L121" i="19"/>
  <c r="C121" i="19"/>
  <c r="D121" i="19"/>
  <c r="E121" i="19"/>
  <c r="F121" i="19"/>
  <c r="G121" i="19"/>
  <c r="H121" i="19"/>
  <c r="I121" i="19"/>
  <c r="J121" i="19"/>
  <c r="K121" i="19"/>
  <c r="M121" i="19"/>
  <c r="N121" i="19"/>
  <c r="O121" i="19"/>
  <c r="P121" i="19"/>
  <c r="Q121" i="19"/>
  <c r="R121" i="19"/>
  <c r="S121" i="19"/>
  <c r="T121" i="19"/>
  <c r="U121" i="19"/>
  <c r="B122" i="19"/>
  <c r="L122" i="19"/>
  <c r="C122" i="19"/>
  <c r="D122" i="19"/>
  <c r="E122" i="19"/>
  <c r="F122" i="19"/>
  <c r="G122" i="19"/>
  <c r="H122" i="19"/>
  <c r="I122" i="19"/>
  <c r="J122" i="19"/>
  <c r="K122" i="19"/>
  <c r="M122" i="19"/>
  <c r="N122" i="19"/>
  <c r="O122" i="19"/>
  <c r="P122" i="19"/>
  <c r="Q122" i="19"/>
  <c r="R122" i="19"/>
  <c r="S122" i="19"/>
  <c r="T122" i="19"/>
  <c r="U122" i="19"/>
  <c r="B123" i="19"/>
  <c r="L123" i="19"/>
  <c r="C123" i="19"/>
  <c r="D123" i="19"/>
  <c r="E123" i="19"/>
  <c r="F123" i="19"/>
  <c r="G123" i="19"/>
  <c r="H123" i="19"/>
  <c r="I123" i="19"/>
  <c r="J123" i="19"/>
  <c r="K123" i="19"/>
  <c r="M123" i="19"/>
  <c r="N123" i="19"/>
  <c r="O123" i="19"/>
  <c r="P123" i="19"/>
  <c r="Q123" i="19"/>
  <c r="R123" i="19"/>
  <c r="S123" i="19"/>
  <c r="T123" i="19"/>
  <c r="U123" i="19"/>
  <c r="B124" i="19"/>
  <c r="L124" i="19"/>
  <c r="C124" i="19"/>
  <c r="D124" i="19"/>
  <c r="E124" i="19"/>
  <c r="F124" i="19"/>
  <c r="G124" i="19"/>
  <c r="H124" i="19"/>
  <c r="I124" i="19"/>
  <c r="J124" i="19"/>
  <c r="K124" i="19"/>
  <c r="M124" i="19"/>
  <c r="N124" i="19"/>
  <c r="O124" i="19"/>
  <c r="P124" i="19"/>
  <c r="Q124" i="19"/>
  <c r="R124" i="19"/>
  <c r="S124" i="19"/>
  <c r="T124" i="19"/>
  <c r="U124" i="19"/>
  <c r="B125" i="19"/>
  <c r="L125" i="19"/>
  <c r="C125" i="19"/>
  <c r="D125" i="19"/>
  <c r="E125" i="19"/>
  <c r="F125" i="19"/>
  <c r="G125" i="19"/>
  <c r="H125" i="19"/>
  <c r="I125" i="19"/>
  <c r="J125" i="19"/>
  <c r="K125" i="19"/>
  <c r="M125" i="19"/>
  <c r="N125" i="19"/>
  <c r="O125" i="19"/>
  <c r="P125" i="19"/>
  <c r="Q125" i="19"/>
  <c r="R125" i="19"/>
  <c r="S125" i="19"/>
  <c r="T125" i="19"/>
  <c r="U125" i="19"/>
  <c r="B126" i="19"/>
  <c r="L126" i="19"/>
  <c r="C126" i="19"/>
  <c r="D126" i="19"/>
  <c r="E126" i="19"/>
  <c r="F126" i="19"/>
  <c r="G126" i="19"/>
  <c r="H126" i="19"/>
  <c r="I126" i="19"/>
  <c r="J126" i="19"/>
  <c r="K126" i="19"/>
  <c r="M126" i="19"/>
  <c r="N126" i="19"/>
  <c r="O126" i="19"/>
  <c r="P126" i="19"/>
  <c r="Q126" i="19"/>
  <c r="R126" i="19"/>
  <c r="S126" i="19"/>
  <c r="T126" i="19"/>
  <c r="U126" i="19"/>
  <c r="B127" i="19"/>
  <c r="L127" i="19"/>
  <c r="C127" i="19"/>
  <c r="D127" i="19"/>
  <c r="E127" i="19"/>
  <c r="F127" i="19"/>
  <c r="G127" i="19"/>
  <c r="H127" i="19"/>
  <c r="I127" i="19"/>
  <c r="J127" i="19"/>
  <c r="K127" i="19"/>
  <c r="M127" i="19"/>
  <c r="N127" i="19"/>
  <c r="O127" i="19"/>
  <c r="P127" i="19"/>
  <c r="Q127" i="19"/>
  <c r="R127" i="19"/>
  <c r="S127" i="19"/>
  <c r="T127" i="19"/>
  <c r="U127" i="19"/>
  <c r="B128" i="19"/>
  <c r="L128" i="19"/>
  <c r="C128" i="19"/>
  <c r="D128" i="19"/>
  <c r="E128" i="19"/>
  <c r="F128" i="19"/>
  <c r="G128" i="19"/>
  <c r="H128" i="19"/>
  <c r="I128" i="19"/>
  <c r="J128" i="19"/>
  <c r="K128" i="19"/>
  <c r="M128" i="19"/>
  <c r="N128" i="19"/>
  <c r="O128" i="19"/>
  <c r="P128" i="19"/>
  <c r="Q128" i="19"/>
  <c r="R128" i="19"/>
  <c r="S128" i="19"/>
  <c r="T128" i="19"/>
  <c r="U128" i="19"/>
  <c r="B129" i="19"/>
  <c r="L129" i="19"/>
  <c r="C129" i="19"/>
  <c r="D129" i="19"/>
  <c r="E129" i="19"/>
  <c r="F129" i="19"/>
  <c r="G129" i="19"/>
  <c r="H129" i="19"/>
  <c r="I129" i="19"/>
  <c r="J129" i="19"/>
  <c r="K129" i="19"/>
  <c r="M129" i="19"/>
  <c r="N129" i="19"/>
  <c r="O129" i="19"/>
  <c r="P129" i="19"/>
  <c r="Q129" i="19"/>
  <c r="R129" i="19"/>
  <c r="S129" i="19"/>
  <c r="T129" i="19"/>
  <c r="U129" i="19"/>
  <c r="B130" i="19"/>
  <c r="L130" i="19"/>
  <c r="C130" i="19"/>
  <c r="D130" i="19"/>
  <c r="E130" i="19"/>
  <c r="F130" i="19"/>
  <c r="G130" i="19"/>
  <c r="H130" i="19"/>
  <c r="I130" i="19"/>
  <c r="J130" i="19"/>
  <c r="K130" i="19"/>
  <c r="M130" i="19"/>
  <c r="N130" i="19"/>
  <c r="O130" i="19"/>
  <c r="P130" i="19"/>
  <c r="Q130" i="19"/>
  <c r="R130" i="19"/>
  <c r="S130" i="19"/>
  <c r="T130" i="19"/>
  <c r="U130" i="19"/>
  <c r="B131" i="19"/>
  <c r="L131" i="19"/>
  <c r="C131" i="19"/>
  <c r="D131" i="19"/>
  <c r="E131" i="19"/>
  <c r="F131" i="19"/>
  <c r="G131" i="19"/>
  <c r="H131" i="19"/>
  <c r="I131" i="19"/>
  <c r="J131" i="19"/>
  <c r="K131" i="19"/>
  <c r="M131" i="19"/>
  <c r="N131" i="19"/>
  <c r="O131" i="19"/>
  <c r="P131" i="19"/>
  <c r="Q131" i="19"/>
  <c r="R131" i="19"/>
  <c r="S131" i="19"/>
  <c r="T131" i="19"/>
  <c r="U131" i="19"/>
  <c r="B132" i="19"/>
  <c r="L132" i="19"/>
  <c r="C132" i="19"/>
  <c r="D132" i="19"/>
  <c r="E132" i="19"/>
  <c r="F132" i="19"/>
  <c r="G132" i="19"/>
  <c r="H132" i="19"/>
  <c r="I132" i="19"/>
  <c r="J132" i="19"/>
  <c r="K132" i="19"/>
  <c r="M132" i="19"/>
  <c r="N132" i="19"/>
  <c r="O132" i="19"/>
  <c r="P132" i="19"/>
  <c r="Q132" i="19"/>
  <c r="R132" i="19"/>
  <c r="S132" i="19"/>
  <c r="T132" i="19"/>
  <c r="U132" i="19"/>
  <c r="B133" i="19"/>
  <c r="L133" i="19"/>
  <c r="C133" i="19"/>
  <c r="D133" i="19"/>
  <c r="E133" i="19"/>
  <c r="F133" i="19"/>
  <c r="G133" i="19"/>
  <c r="H133" i="19"/>
  <c r="I133" i="19"/>
  <c r="J133" i="19"/>
  <c r="K133" i="19"/>
  <c r="M133" i="19"/>
  <c r="N133" i="19"/>
  <c r="O133" i="19"/>
  <c r="P133" i="19"/>
  <c r="Q133" i="19"/>
  <c r="R133" i="19"/>
  <c r="S133" i="19"/>
  <c r="T133" i="19"/>
  <c r="U133" i="19"/>
  <c r="B134" i="19"/>
  <c r="L134" i="19"/>
  <c r="C134" i="19"/>
  <c r="D134" i="19"/>
  <c r="E134" i="19"/>
  <c r="F134" i="19"/>
  <c r="G134" i="19"/>
  <c r="H134" i="19"/>
  <c r="I134" i="19"/>
  <c r="J134" i="19"/>
  <c r="K134" i="19"/>
  <c r="M134" i="19"/>
  <c r="N134" i="19"/>
  <c r="O134" i="19"/>
  <c r="P134" i="19"/>
  <c r="Q134" i="19"/>
  <c r="R134" i="19"/>
  <c r="S134" i="19"/>
  <c r="T134" i="19"/>
  <c r="U134" i="19"/>
  <c r="B135" i="19"/>
  <c r="L135" i="19"/>
  <c r="C135" i="19"/>
  <c r="D135" i="19"/>
  <c r="E135" i="19"/>
  <c r="F135" i="19"/>
  <c r="G135" i="19"/>
  <c r="H135" i="19"/>
  <c r="I135" i="19"/>
  <c r="J135" i="19"/>
  <c r="K135" i="19"/>
  <c r="M135" i="19"/>
  <c r="N135" i="19"/>
  <c r="O135" i="19"/>
  <c r="P135" i="19"/>
  <c r="Q135" i="19"/>
  <c r="R135" i="19"/>
  <c r="S135" i="19"/>
  <c r="T135" i="19"/>
  <c r="U135" i="19"/>
  <c r="B136" i="19"/>
  <c r="L136" i="19"/>
  <c r="C136" i="19"/>
  <c r="D136" i="19"/>
  <c r="E136" i="19"/>
  <c r="F136" i="19"/>
  <c r="G136" i="19"/>
  <c r="H136" i="19"/>
  <c r="I136" i="19"/>
  <c r="J136" i="19"/>
  <c r="K136" i="19"/>
  <c r="M136" i="19"/>
  <c r="N136" i="19"/>
  <c r="O136" i="19"/>
  <c r="P136" i="19"/>
  <c r="Q136" i="19"/>
  <c r="R136" i="19"/>
  <c r="S136" i="19"/>
  <c r="T136" i="19"/>
  <c r="U136" i="19"/>
  <c r="B137" i="19"/>
  <c r="L137" i="19"/>
  <c r="C137" i="19"/>
  <c r="D137" i="19"/>
  <c r="E137" i="19"/>
  <c r="F137" i="19"/>
  <c r="G137" i="19"/>
  <c r="H137" i="19"/>
  <c r="I137" i="19"/>
  <c r="J137" i="19"/>
  <c r="K137" i="19"/>
  <c r="M137" i="19"/>
  <c r="N137" i="19"/>
  <c r="O137" i="19"/>
  <c r="P137" i="19"/>
  <c r="Q137" i="19"/>
  <c r="R137" i="19"/>
  <c r="S137" i="19"/>
  <c r="T137" i="19"/>
  <c r="U137" i="19"/>
  <c r="B138" i="19"/>
  <c r="L138" i="19"/>
  <c r="C138" i="19"/>
  <c r="D138" i="19"/>
  <c r="E138" i="19"/>
  <c r="F138" i="19"/>
  <c r="G138" i="19"/>
  <c r="H138" i="19"/>
  <c r="I138" i="19"/>
  <c r="J138" i="19"/>
  <c r="K138" i="19"/>
  <c r="M138" i="19"/>
  <c r="N138" i="19"/>
  <c r="O138" i="19"/>
  <c r="P138" i="19"/>
  <c r="Q138" i="19"/>
  <c r="R138" i="19"/>
  <c r="S138" i="19"/>
  <c r="T138" i="19"/>
  <c r="U138" i="19"/>
  <c r="B139" i="19"/>
  <c r="L139" i="19"/>
  <c r="C139" i="19"/>
  <c r="D139" i="19"/>
  <c r="E139" i="19"/>
  <c r="F139" i="19"/>
  <c r="G139" i="19"/>
  <c r="H139" i="19"/>
  <c r="I139" i="19"/>
  <c r="J139" i="19"/>
  <c r="K139" i="19"/>
  <c r="M139" i="19"/>
  <c r="N139" i="19"/>
  <c r="O139" i="19"/>
  <c r="P139" i="19"/>
  <c r="Q139" i="19"/>
  <c r="R139" i="19"/>
  <c r="S139" i="19"/>
  <c r="T139" i="19"/>
  <c r="U139" i="19"/>
  <c r="B140" i="19"/>
  <c r="L140" i="19"/>
  <c r="C140" i="19"/>
  <c r="D140" i="19"/>
  <c r="E140" i="19"/>
  <c r="F140" i="19"/>
  <c r="G140" i="19"/>
  <c r="H140" i="19"/>
  <c r="I140" i="19"/>
  <c r="J140" i="19"/>
  <c r="K140" i="19"/>
  <c r="M140" i="19"/>
  <c r="N140" i="19"/>
  <c r="O140" i="19"/>
  <c r="P140" i="19"/>
  <c r="Q140" i="19"/>
  <c r="R140" i="19"/>
  <c r="S140" i="19"/>
  <c r="T140" i="19"/>
  <c r="U140" i="19"/>
  <c r="B141" i="19"/>
  <c r="L141" i="19"/>
  <c r="C141" i="19"/>
  <c r="D141" i="19"/>
  <c r="E141" i="19"/>
  <c r="F141" i="19"/>
  <c r="G141" i="19"/>
  <c r="H141" i="19"/>
  <c r="I141" i="19"/>
  <c r="J141" i="19"/>
  <c r="K141" i="19"/>
  <c r="M141" i="19"/>
  <c r="N141" i="19"/>
  <c r="O141" i="19"/>
  <c r="P141" i="19"/>
  <c r="Q141" i="19"/>
  <c r="R141" i="19"/>
  <c r="S141" i="19"/>
  <c r="T141" i="19"/>
  <c r="U141" i="19"/>
  <c r="B142" i="19"/>
  <c r="L142" i="19"/>
  <c r="C142" i="19"/>
  <c r="D142" i="19"/>
  <c r="E142" i="19"/>
  <c r="F142" i="19"/>
  <c r="G142" i="19"/>
  <c r="H142" i="19"/>
  <c r="I142" i="19"/>
  <c r="J142" i="19"/>
  <c r="K142" i="19"/>
  <c r="M142" i="19"/>
  <c r="N142" i="19"/>
  <c r="O142" i="19"/>
  <c r="P142" i="19"/>
  <c r="Q142" i="19"/>
  <c r="R142" i="19"/>
  <c r="S142" i="19"/>
  <c r="T142" i="19"/>
  <c r="U142" i="19"/>
  <c r="B143" i="19"/>
  <c r="L143" i="19"/>
  <c r="C143" i="19"/>
  <c r="D143" i="19"/>
  <c r="E143" i="19"/>
  <c r="F143" i="19"/>
  <c r="G143" i="19"/>
  <c r="H143" i="19"/>
  <c r="I143" i="19"/>
  <c r="J143" i="19"/>
  <c r="K143" i="19"/>
  <c r="M143" i="19"/>
  <c r="N143" i="19"/>
  <c r="O143" i="19"/>
  <c r="P143" i="19"/>
  <c r="Q143" i="19"/>
  <c r="R143" i="19"/>
  <c r="S143" i="19"/>
  <c r="T143" i="19"/>
  <c r="U143" i="19"/>
  <c r="B144" i="19"/>
  <c r="L144" i="19"/>
  <c r="C144" i="19"/>
  <c r="D144" i="19"/>
  <c r="E144" i="19"/>
  <c r="F144" i="19"/>
  <c r="G144" i="19"/>
  <c r="H144" i="19"/>
  <c r="I144" i="19"/>
  <c r="J144" i="19"/>
  <c r="K144" i="19"/>
  <c r="M144" i="19"/>
  <c r="N144" i="19"/>
  <c r="O144" i="19"/>
  <c r="P144" i="19"/>
  <c r="Q144" i="19"/>
  <c r="R144" i="19"/>
  <c r="S144" i="19"/>
  <c r="T144" i="19"/>
  <c r="U144" i="19"/>
  <c r="B145" i="19"/>
  <c r="L145" i="19"/>
  <c r="C145" i="19"/>
  <c r="D145" i="19"/>
  <c r="E145" i="19"/>
  <c r="F145" i="19"/>
  <c r="G145" i="19"/>
  <c r="H145" i="19"/>
  <c r="I145" i="19"/>
  <c r="J145" i="19"/>
  <c r="K145" i="19"/>
  <c r="M145" i="19"/>
  <c r="N145" i="19"/>
  <c r="O145" i="19"/>
  <c r="P145" i="19"/>
  <c r="Q145" i="19"/>
  <c r="R145" i="19"/>
  <c r="S145" i="19"/>
  <c r="T145" i="19"/>
  <c r="U145" i="19"/>
  <c r="B146" i="19"/>
  <c r="L146" i="19"/>
  <c r="C146" i="19"/>
  <c r="D146" i="19"/>
  <c r="E146" i="19"/>
  <c r="F146" i="19"/>
  <c r="G146" i="19"/>
  <c r="H146" i="19"/>
  <c r="I146" i="19"/>
  <c r="J146" i="19"/>
  <c r="K146" i="19"/>
  <c r="M146" i="19"/>
  <c r="N146" i="19"/>
  <c r="O146" i="19"/>
  <c r="P146" i="19"/>
  <c r="Q146" i="19"/>
  <c r="R146" i="19"/>
  <c r="S146" i="19"/>
  <c r="T146" i="19"/>
  <c r="U146" i="19"/>
  <c r="B147" i="19"/>
  <c r="L147" i="19"/>
  <c r="C147" i="19"/>
  <c r="D147" i="19"/>
  <c r="E147" i="19"/>
  <c r="F147" i="19"/>
  <c r="G147" i="19"/>
  <c r="H147" i="19"/>
  <c r="I147" i="19"/>
  <c r="J147" i="19"/>
  <c r="K147" i="19"/>
  <c r="M147" i="19"/>
  <c r="N147" i="19"/>
  <c r="O147" i="19"/>
  <c r="P147" i="19"/>
  <c r="Q147" i="19"/>
  <c r="R147" i="19"/>
  <c r="S147" i="19"/>
  <c r="T147" i="19"/>
  <c r="U147" i="19"/>
  <c r="B148" i="19"/>
  <c r="L148" i="19"/>
  <c r="C148" i="19"/>
  <c r="D148" i="19"/>
  <c r="E148" i="19"/>
  <c r="F148" i="19"/>
  <c r="G148" i="19"/>
  <c r="H148" i="19"/>
  <c r="I148" i="19"/>
  <c r="J148" i="19"/>
  <c r="K148" i="19"/>
  <c r="M148" i="19"/>
  <c r="N148" i="19"/>
  <c r="O148" i="19"/>
  <c r="P148" i="19"/>
  <c r="Q148" i="19"/>
  <c r="R148" i="19"/>
  <c r="S148" i="19"/>
  <c r="T148" i="19"/>
  <c r="U148" i="19"/>
  <c r="B149" i="19"/>
  <c r="L149" i="19"/>
  <c r="C149" i="19"/>
  <c r="D149" i="19"/>
  <c r="E149" i="19"/>
  <c r="F149" i="19"/>
  <c r="G149" i="19"/>
  <c r="H149" i="19"/>
  <c r="I149" i="19"/>
  <c r="J149" i="19"/>
  <c r="K149" i="19"/>
  <c r="M149" i="19"/>
  <c r="N149" i="19"/>
  <c r="O149" i="19"/>
  <c r="P149" i="19"/>
  <c r="Q149" i="19"/>
  <c r="R149" i="19"/>
  <c r="S149" i="19"/>
  <c r="T149" i="19"/>
  <c r="U149" i="19"/>
  <c r="B150" i="19"/>
  <c r="L150" i="19"/>
  <c r="C150" i="19"/>
  <c r="D150" i="19"/>
  <c r="E150" i="19"/>
  <c r="F150" i="19"/>
  <c r="G150" i="19"/>
  <c r="H150" i="19"/>
  <c r="I150" i="19"/>
  <c r="J150" i="19"/>
  <c r="K150" i="19"/>
  <c r="M150" i="19"/>
  <c r="N150" i="19"/>
  <c r="O150" i="19"/>
  <c r="P150" i="19"/>
  <c r="Q150" i="19"/>
  <c r="R150" i="19"/>
  <c r="S150" i="19"/>
  <c r="T150" i="19"/>
  <c r="U150" i="19"/>
  <c r="B151" i="19"/>
  <c r="L151" i="19"/>
  <c r="C151" i="19"/>
  <c r="D151" i="19"/>
  <c r="E151" i="19"/>
  <c r="F151" i="19"/>
  <c r="G151" i="19"/>
  <c r="H151" i="19"/>
  <c r="I151" i="19"/>
  <c r="J151" i="19"/>
  <c r="K151" i="19"/>
  <c r="M151" i="19"/>
  <c r="N151" i="19"/>
  <c r="O151" i="19"/>
  <c r="P151" i="19"/>
  <c r="Q151" i="19"/>
  <c r="R151" i="19"/>
  <c r="S151" i="19"/>
  <c r="T151" i="19"/>
  <c r="U151" i="19"/>
  <c r="B152" i="19"/>
  <c r="L152" i="19"/>
  <c r="C152" i="19"/>
  <c r="D152" i="19"/>
  <c r="E152" i="19"/>
  <c r="F152" i="19"/>
  <c r="G152" i="19"/>
  <c r="H152" i="19"/>
  <c r="I152" i="19"/>
  <c r="J152" i="19"/>
  <c r="K152" i="19"/>
  <c r="M152" i="19"/>
  <c r="N152" i="19"/>
  <c r="O152" i="19"/>
  <c r="P152" i="19"/>
  <c r="Q152" i="19"/>
  <c r="R152" i="19"/>
  <c r="S152" i="19"/>
  <c r="T152" i="19"/>
  <c r="U152" i="19"/>
  <c r="B153" i="19"/>
  <c r="L153" i="19"/>
  <c r="C153" i="19"/>
  <c r="D153" i="19"/>
  <c r="E153" i="19"/>
  <c r="F153" i="19"/>
  <c r="G153" i="19"/>
  <c r="H153" i="19"/>
  <c r="I153" i="19"/>
  <c r="J153" i="19"/>
  <c r="K153" i="19"/>
  <c r="M153" i="19"/>
  <c r="N153" i="19"/>
  <c r="O153" i="19"/>
  <c r="P153" i="19"/>
  <c r="Q153" i="19"/>
  <c r="R153" i="19"/>
  <c r="S153" i="19"/>
  <c r="T153" i="19"/>
  <c r="U153" i="19"/>
  <c r="B154" i="19"/>
  <c r="L154" i="19"/>
  <c r="C154" i="19"/>
  <c r="D154" i="19"/>
  <c r="E154" i="19"/>
  <c r="F154" i="19"/>
  <c r="G154" i="19"/>
  <c r="H154" i="19"/>
  <c r="I154" i="19"/>
  <c r="J154" i="19"/>
  <c r="K154" i="19"/>
  <c r="M154" i="19"/>
  <c r="N154" i="19"/>
  <c r="O154" i="19"/>
  <c r="P154" i="19"/>
  <c r="Q154" i="19"/>
  <c r="R154" i="19"/>
  <c r="S154" i="19"/>
  <c r="T154" i="19"/>
  <c r="U154" i="19"/>
  <c r="B155" i="19"/>
  <c r="L155" i="19"/>
  <c r="C155" i="19"/>
  <c r="D155" i="19"/>
  <c r="E155" i="19"/>
  <c r="F155" i="19"/>
  <c r="G155" i="19"/>
  <c r="H155" i="19"/>
  <c r="I155" i="19"/>
  <c r="J155" i="19"/>
  <c r="K155" i="19"/>
  <c r="M155" i="19"/>
  <c r="N155" i="19"/>
  <c r="O155" i="19"/>
  <c r="P155" i="19"/>
  <c r="Q155" i="19"/>
  <c r="R155" i="19"/>
  <c r="S155" i="19"/>
  <c r="T155" i="19"/>
  <c r="U155" i="19"/>
  <c r="B156" i="19"/>
  <c r="L156" i="19"/>
  <c r="C156" i="19"/>
  <c r="D156" i="19"/>
  <c r="E156" i="19"/>
  <c r="F156" i="19"/>
  <c r="G156" i="19"/>
  <c r="H156" i="19"/>
  <c r="I156" i="19"/>
  <c r="J156" i="19"/>
  <c r="K156" i="19"/>
  <c r="M156" i="19"/>
  <c r="N156" i="19"/>
  <c r="O156" i="19"/>
  <c r="P156" i="19"/>
  <c r="Q156" i="19"/>
  <c r="R156" i="19"/>
  <c r="S156" i="19"/>
  <c r="T156" i="19"/>
  <c r="U156" i="19"/>
  <c r="B157" i="19"/>
  <c r="L157" i="19"/>
  <c r="C157" i="19"/>
  <c r="D157" i="19"/>
  <c r="E157" i="19"/>
  <c r="F157" i="19"/>
  <c r="G157" i="19"/>
  <c r="H157" i="19"/>
  <c r="I157" i="19"/>
  <c r="J157" i="19"/>
  <c r="K157" i="19"/>
  <c r="M157" i="19"/>
  <c r="N157" i="19"/>
  <c r="O157" i="19"/>
  <c r="P157" i="19"/>
  <c r="Q157" i="19"/>
  <c r="R157" i="19"/>
  <c r="S157" i="19"/>
  <c r="T157" i="19"/>
  <c r="U157" i="19"/>
  <c r="B158" i="19"/>
  <c r="L158" i="19"/>
  <c r="C158" i="19"/>
  <c r="D158" i="19"/>
  <c r="E158" i="19"/>
  <c r="F158" i="19"/>
  <c r="G158" i="19"/>
  <c r="H158" i="19"/>
  <c r="I158" i="19"/>
  <c r="J158" i="19"/>
  <c r="K158" i="19"/>
  <c r="M158" i="19"/>
  <c r="N158" i="19"/>
  <c r="O158" i="19"/>
  <c r="P158" i="19"/>
  <c r="Q158" i="19"/>
  <c r="R158" i="19"/>
  <c r="S158" i="19"/>
  <c r="T158" i="19"/>
  <c r="U158" i="19"/>
  <c r="B159" i="19"/>
  <c r="L159" i="19"/>
  <c r="C159" i="19"/>
  <c r="D159" i="19"/>
  <c r="E159" i="19"/>
  <c r="F159" i="19"/>
  <c r="G159" i="19"/>
  <c r="H159" i="19"/>
  <c r="I159" i="19"/>
  <c r="J159" i="19"/>
  <c r="K159" i="19"/>
  <c r="M159" i="19"/>
  <c r="N159" i="19"/>
  <c r="O159" i="19"/>
  <c r="P159" i="19"/>
  <c r="Q159" i="19"/>
  <c r="R159" i="19"/>
  <c r="S159" i="19"/>
  <c r="T159" i="19"/>
  <c r="U159" i="19"/>
  <c r="B160" i="19"/>
  <c r="L160" i="19"/>
  <c r="C160" i="19"/>
  <c r="D160" i="19"/>
  <c r="E160" i="19"/>
  <c r="F160" i="19"/>
  <c r="G160" i="19"/>
  <c r="H160" i="19"/>
  <c r="I160" i="19"/>
  <c r="J160" i="19"/>
  <c r="K160" i="19"/>
  <c r="M160" i="19"/>
  <c r="N160" i="19"/>
  <c r="O160" i="19"/>
  <c r="P160" i="19"/>
  <c r="Q160" i="19"/>
  <c r="R160" i="19"/>
  <c r="S160" i="19"/>
  <c r="T160" i="19"/>
  <c r="U160" i="19"/>
  <c r="B161" i="19"/>
  <c r="L161" i="19"/>
  <c r="C161" i="19"/>
  <c r="D161" i="19"/>
  <c r="E161" i="19"/>
  <c r="F161" i="19"/>
  <c r="G161" i="19"/>
  <c r="H161" i="19"/>
  <c r="I161" i="19"/>
  <c r="J161" i="19"/>
  <c r="K161" i="19"/>
  <c r="M161" i="19"/>
  <c r="N161" i="19"/>
  <c r="O161" i="19"/>
  <c r="P161" i="19"/>
  <c r="Q161" i="19"/>
  <c r="R161" i="19"/>
  <c r="S161" i="19"/>
  <c r="T161" i="19"/>
  <c r="U161" i="19"/>
  <c r="B162" i="19"/>
  <c r="L162" i="19"/>
  <c r="C162" i="19"/>
  <c r="D162" i="19"/>
  <c r="E162" i="19"/>
  <c r="F162" i="19"/>
  <c r="G162" i="19"/>
  <c r="H162" i="19"/>
  <c r="I162" i="19"/>
  <c r="J162" i="19"/>
  <c r="K162" i="19"/>
  <c r="M162" i="19"/>
  <c r="N162" i="19"/>
  <c r="O162" i="19"/>
  <c r="P162" i="19"/>
  <c r="Q162" i="19"/>
  <c r="R162" i="19"/>
  <c r="S162" i="19"/>
  <c r="T162" i="19"/>
  <c r="U162" i="19"/>
  <c r="B163" i="19"/>
  <c r="L163" i="19"/>
  <c r="C163" i="19"/>
  <c r="D163" i="19"/>
  <c r="E163" i="19"/>
  <c r="F163" i="19"/>
  <c r="G163" i="19"/>
  <c r="H163" i="19"/>
  <c r="I163" i="19"/>
  <c r="J163" i="19"/>
  <c r="K163" i="19"/>
  <c r="M163" i="19"/>
  <c r="N163" i="19"/>
  <c r="O163" i="19"/>
  <c r="P163" i="19"/>
  <c r="Q163" i="19"/>
  <c r="R163" i="19"/>
  <c r="S163" i="19"/>
  <c r="T163" i="19"/>
  <c r="U163" i="19"/>
  <c r="B164" i="19"/>
  <c r="L164" i="19"/>
  <c r="C164" i="19"/>
  <c r="D164" i="19"/>
  <c r="E164" i="19"/>
  <c r="F164" i="19"/>
  <c r="G164" i="19"/>
  <c r="H164" i="19"/>
  <c r="I164" i="19"/>
  <c r="J164" i="19"/>
  <c r="K164" i="19"/>
  <c r="M164" i="19"/>
  <c r="N164" i="19"/>
  <c r="O164" i="19"/>
  <c r="P164" i="19"/>
  <c r="Q164" i="19"/>
  <c r="R164" i="19"/>
  <c r="S164" i="19"/>
  <c r="T164" i="19"/>
  <c r="U164" i="19"/>
  <c r="B165" i="19"/>
  <c r="L165" i="19"/>
  <c r="C165" i="19"/>
  <c r="D165" i="19"/>
  <c r="E165" i="19"/>
  <c r="F165" i="19"/>
  <c r="G165" i="19"/>
  <c r="H165" i="19"/>
  <c r="I165" i="19"/>
  <c r="J165" i="19"/>
  <c r="K165" i="19"/>
  <c r="M165" i="19"/>
  <c r="N165" i="19"/>
  <c r="O165" i="19"/>
  <c r="P165" i="19"/>
  <c r="Q165" i="19"/>
  <c r="R165" i="19"/>
  <c r="S165" i="19"/>
  <c r="T165" i="19"/>
  <c r="U165" i="19"/>
  <c r="B166" i="19"/>
  <c r="L166" i="19"/>
  <c r="C166" i="19"/>
  <c r="D166" i="19"/>
  <c r="E166" i="19"/>
  <c r="F166" i="19"/>
  <c r="G166" i="19"/>
  <c r="H166" i="19"/>
  <c r="I166" i="19"/>
  <c r="J166" i="19"/>
  <c r="K166" i="19"/>
  <c r="M166" i="19"/>
  <c r="N166" i="19"/>
  <c r="O166" i="19"/>
  <c r="P166" i="19"/>
  <c r="Q166" i="19"/>
  <c r="R166" i="19"/>
  <c r="S166" i="19"/>
  <c r="T166" i="19"/>
  <c r="U166" i="19"/>
  <c r="B167" i="19"/>
  <c r="L167" i="19"/>
  <c r="C167" i="19"/>
  <c r="D167" i="19"/>
  <c r="E167" i="19"/>
  <c r="F167" i="19"/>
  <c r="G167" i="19"/>
  <c r="H167" i="19"/>
  <c r="I167" i="19"/>
  <c r="J167" i="19"/>
  <c r="K167" i="19"/>
  <c r="M167" i="19"/>
  <c r="N167" i="19"/>
  <c r="O167" i="19"/>
  <c r="P167" i="19"/>
  <c r="Q167" i="19"/>
  <c r="R167" i="19"/>
  <c r="S167" i="19"/>
  <c r="T167" i="19"/>
  <c r="U167" i="19"/>
  <c r="B168" i="19"/>
  <c r="L168" i="19"/>
  <c r="C168" i="19"/>
  <c r="D168" i="19"/>
  <c r="E168" i="19"/>
  <c r="F168" i="19"/>
  <c r="G168" i="19"/>
  <c r="H168" i="19"/>
  <c r="I168" i="19"/>
  <c r="J168" i="19"/>
  <c r="K168" i="19"/>
  <c r="M168" i="19"/>
  <c r="N168" i="19"/>
  <c r="O168" i="19"/>
  <c r="P168" i="19"/>
  <c r="Q168" i="19"/>
  <c r="R168" i="19"/>
  <c r="S168" i="19"/>
  <c r="T168" i="19"/>
  <c r="U168" i="19"/>
  <c r="B169" i="19"/>
  <c r="L169" i="19"/>
  <c r="C169" i="19"/>
  <c r="D169" i="19"/>
  <c r="E169" i="19"/>
  <c r="F169" i="19"/>
  <c r="G169" i="19"/>
  <c r="H169" i="19"/>
  <c r="I169" i="19"/>
  <c r="J169" i="19"/>
  <c r="K169" i="19"/>
  <c r="M169" i="19"/>
  <c r="N169" i="19"/>
  <c r="O169" i="19"/>
  <c r="P169" i="19"/>
  <c r="Q169" i="19"/>
  <c r="R169" i="19"/>
  <c r="S169" i="19"/>
  <c r="T169" i="19"/>
  <c r="U169" i="19"/>
  <c r="B170" i="19"/>
  <c r="L170" i="19"/>
  <c r="C170" i="19"/>
  <c r="D170" i="19"/>
  <c r="E170" i="19"/>
  <c r="F170" i="19"/>
  <c r="G170" i="19"/>
  <c r="H170" i="19"/>
  <c r="I170" i="19"/>
  <c r="J170" i="19"/>
  <c r="K170" i="19"/>
  <c r="M170" i="19"/>
  <c r="N170" i="19"/>
  <c r="O170" i="19"/>
  <c r="P170" i="19"/>
  <c r="Q170" i="19"/>
  <c r="R170" i="19"/>
  <c r="S170" i="19"/>
  <c r="T170" i="19"/>
  <c r="U170" i="19"/>
  <c r="B171" i="19"/>
  <c r="L171" i="19"/>
  <c r="C171" i="19"/>
  <c r="D171" i="19"/>
  <c r="E171" i="19"/>
  <c r="F171" i="19"/>
  <c r="G171" i="19"/>
  <c r="H171" i="19"/>
  <c r="I171" i="19"/>
  <c r="J171" i="19"/>
  <c r="K171" i="19"/>
  <c r="M171" i="19"/>
  <c r="N171" i="19"/>
  <c r="O171" i="19"/>
  <c r="P171" i="19"/>
  <c r="Q171" i="19"/>
  <c r="R171" i="19"/>
  <c r="S171" i="19"/>
  <c r="T171" i="19"/>
  <c r="U171" i="19"/>
  <c r="B172" i="19"/>
  <c r="L172" i="19"/>
  <c r="C172" i="19"/>
  <c r="D172" i="19"/>
  <c r="E172" i="19"/>
  <c r="F172" i="19"/>
  <c r="G172" i="19"/>
  <c r="H172" i="19"/>
  <c r="I172" i="19"/>
  <c r="J172" i="19"/>
  <c r="K172" i="19"/>
  <c r="M172" i="19"/>
  <c r="N172" i="19"/>
  <c r="O172" i="19"/>
  <c r="P172" i="19"/>
  <c r="Q172" i="19"/>
  <c r="R172" i="19"/>
  <c r="S172" i="19"/>
  <c r="T172" i="19"/>
  <c r="U172" i="19"/>
  <c r="B173" i="19"/>
  <c r="L173" i="19"/>
  <c r="C173" i="19"/>
  <c r="D173" i="19"/>
  <c r="E173" i="19"/>
  <c r="F173" i="19"/>
  <c r="G173" i="19"/>
  <c r="H173" i="19"/>
  <c r="I173" i="19"/>
  <c r="J173" i="19"/>
  <c r="K173" i="19"/>
  <c r="M173" i="19"/>
  <c r="N173" i="19"/>
  <c r="O173" i="19"/>
  <c r="P173" i="19"/>
  <c r="Q173" i="19"/>
  <c r="R173" i="19"/>
  <c r="S173" i="19"/>
  <c r="T173" i="19"/>
  <c r="U173" i="19"/>
  <c r="B174" i="19"/>
  <c r="L174" i="19"/>
  <c r="C174" i="19"/>
  <c r="D174" i="19"/>
  <c r="E174" i="19"/>
  <c r="F174" i="19"/>
  <c r="G174" i="19"/>
  <c r="H174" i="19"/>
  <c r="I174" i="19"/>
  <c r="J174" i="19"/>
  <c r="K174" i="19"/>
  <c r="M174" i="19"/>
  <c r="N174" i="19"/>
  <c r="O174" i="19"/>
  <c r="P174" i="19"/>
  <c r="Q174" i="19"/>
  <c r="R174" i="19"/>
  <c r="S174" i="19"/>
  <c r="T174" i="19"/>
  <c r="U174" i="19"/>
  <c r="B175" i="19"/>
  <c r="L175" i="19"/>
  <c r="C175" i="19"/>
  <c r="D175" i="19"/>
  <c r="E175" i="19"/>
  <c r="F175" i="19"/>
  <c r="G175" i="19"/>
  <c r="H175" i="19"/>
  <c r="I175" i="19"/>
  <c r="J175" i="19"/>
  <c r="K175" i="19"/>
  <c r="M175" i="19"/>
  <c r="N175" i="19"/>
  <c r="O175" i="19"/>
  <c r="P175" i="19"/>
  <c r="Q175" i="19"/>
  <c r="R175" i="19"/>
  <c r="S175" i="19"/>
  <c r="T175" i="19"/>
  <c r="U175" i="19"/>
  <c r="B176" i="19"/>
  <c r="L176" i="19"/>
  <c r="C176" i="19"/>
  <c r="D176" i="19"/>
  <c r="E176" i="19"/>
  <c r="F176" i="19"/>
  <c r="G176" i="19"/>
  <c r="H176" i="19"/>
  <c r="I176" i="19"/>
  <c r="J176" i="19"/>
  <c r="K176" i="19"/>
  <c r="M176" i="19"/>
  <c r="N176" i="19"/>
  <c r="O176" i="19"/>
  <c r="P176" i="19"/>
  <c r="Q176" i="19"/>
  <c r="R176" i="19"/>
  <c r="S176" i="19"/>
  <c r="T176" i="19"/>
  <c r="U176" i="19"/>
  <c r="B177" i="19"/>
  <c r="L177" i="19"/>
  <c r="C177" i="19"/>
  <c r="D177" i="19"/>
  <c r="E177" i="19"/>
  <c r="F177" i="19"/>
  <c r="G177" i="19"/>
  <c r="H177" i="19"/>
  <c r="I177" i="19"/>
  <c r="J177" i="19"/>
  <c r="K177" i="19"/>
  <c r="M177" i="19"/>
  <c r="N177" i="19"/>
  <c r="O177" i="19"/>
  <c r="P177" i="19"/>
  <c r="Q177" i="19"/>
  <c r="R177" i="19"/>
  <c r="S177" i="19"/>
  <c r="T177" i="19"/>
  <c r="U177" i="19"/>
  <c r="U2" i="19"/>
  <c r="T2" i="19"/>
  <c r="S2" i="19"/>
  <c r="R2" i="19"/>
  <c r="Q2" i="19"/>
  <c r="P2" i="19"/>
  <c r="O2" i="19"/>
  <c r="N2" i="19"/>
  <c r="M2" i="19"/>
  <c r="L2" i="21"/>
  <c r="U2" i="21"/>
  <c r="T2" i="21"/>
  <c r="S2" i="21"/>
  <c r="R2" i="21"/>
  <c r="Q2" i="21"/>
  <c r="P2" i="21"/>
  <c r="O2" i="21"/>
  <c r="N2" i="21"/>
  <c r="M2" i="21"/>
  <c r="L2" i="22"/>
  <c r="U2" i="22"/>
  <c r="T2" i="22"/>
  <c r="S2" i="22"/>
  <c r="R2" i="22"/>
  <c r="Q2" i="22"/>
  <c r="P2" i="22"/>
  <c r="O2" i="22"/>
  <c r="N2" i="22"/>
  <c r="M2" i="22"/>
  <c r="L2" i="25"/>
  <c r="U2" i="25"/>
  <c r="T2" i="25"/>
  <c r="S2" i="25"/>
  <c r="R2" i="25"/>
  <c r="Q2" i="25"/>
  <c r="P2" i="25"/>
  <c r="O2" i="25"/>
  <c r="N2" i="25"/>
  <c r="M2" i="25"/>
  <c r="L2" i="26"/>
  <c r="U2" i="26"/>
  <c r="T2" i="26"/>
  <c r="S2" i="26"/>
  <c r="R2" i="26"/>
  <c r="Q2" i="26"/>
  <c r="P2" i="26"/>
  <c r="O2" i="26"/>
  <c r="N2" i="26"/>
  <c r="M2" i="26"/>
  <c r="L2" i="23"/>
  <c r="U2" i="23"/>
  <c r="T2" i="23"/>
  <c r="S2" i="23"/>
  <c r="R2" i="23"/>
  <c r="Q2" i="23"/>
  <c r="P2" i="23"/>
  <c r="O2" i="23"/>
  <c r="N2" i="23"/>
  <c r="M2" i="23"/>
  <c r="L2" i="24"/>
  <c r="U2" i="24"/>
  <c r="T2" i="24"/>
  <c r="S2" i="24"/>
  <c r="R2" i="24"/>
  <c r="Q2" i="24"/>
  <c r="P2" i="24"/>
  <c r="O2" i="24"/>
  <c r="N2" i="24"/>
  <c r="M2" i="24"/>
  <c r="B2" i="19"/>
  <c r="K2" i="19"/>
  <c r="J2" i="19"/>
  <c r="I2" i="19"/>
  <c r="H2" i="19"/>
  <c r="G2" i="19"/>
  <c r="F2" i="19"/>
  <c r="E2" i="19"/>
  <c r="D2" i="19"/>
  <c r="C2" i="19"/>
  <c r="B2" i="21"/>
  <c r="K2" i="21"/>
  <c r="J2" i="21"/>
  <c r="I2" i="21"/>
  <c r="H2" i="21"/>
  <c r="G2" i="21"/>
  <c r="F2" i="21"/>
  <c r="E2" i="21"/>
  <c r="D2" i="21"/>
  <c r="C2" i="21"/>
  <c r="B2" i="22"/>
  <c r="K2" i="22"/>
  <c r="J2" i="22"/>
  <c r="I2" i="22"/>
  <c r="H2" i="22"/>
  <c r="G2" i="22"/>
  <c r="F2" i="22"/>
  <c r="E2" i="22"/>
  <c r="D2" i="22"/>
  <c r="C2" i="22"/>
  <c r="B2" i="25"/>
  <c r="K2" i="25"/>
  <c r="J2" i="25"/>
  <c r="I2" i="25"/>
  <c r="H2" i="25"/>
  <c r="G2" i="25"/>
  <c r="F2" i="25"/>
  <c r="E2" i="25"/>
  <c r="D2" i="25"/>
  <c r="C2" i="25"/>
  <c r="B2" i="26"/>
  <c r="K2" i="26"/>
  <c r="J2" i="26"/>
  <c r="I2" i="26"/>
  <c r="H2" i="26"/>
  <c r="G2" i="26"/>
  <c r="F2" i="26"/>
  <c r="E2" i="26"/>
  <c r="D2" i="26"/>
  <c r="C2" i="26"/>
  <c r="B2" i="23"/>
  <c r="K2" i="23"/>
  <c r="J2" i="23"/>
  <c r="I2" i="23"/>
  <c r="H2" i="23"/>
  <c r="G2" i="23"/>
  <c r="F2" i="23"/>
  <c r="E2" i="23"/>
  <c r="D2" i="23"/>
  <c r="C2" i="23"/>
  <c r="B2" i="24"/>
  <c r="K2" i="24"/>
  <c r="J2" i="24"/>
  <c r="I2" i="24"/>
  <c r="H2" i="24"/>
  <c r="G2" i="24"/>
  <c r="F2" i="24"/>
  <c r="E2" i="24"/>
  <c r="D2" i="24"/>
  <c r="C2" i="24"/>
  <c r="B3" i="27"/>
  <c r="L3" i="27"/>
  <c r="C3" i="27"/>
  <c r="D3" i="27"/>
  <c r="E3" i="27"/>
  <c r="F3" i="27"/>
  <c r="G3" i="27"/>
  <c r="H3" i="27"/>
  <c r="I3" i="27"/>
  <c r="J3" i="27"/>
  <c r="K3" i="27"/>
  <c r="M3" i="27"/>
  <c r="N3" i="27"/>
  <c r="O3" i="27"/>
  <c r="P3" i="27"/>
  <c r="Q3" i="27"/>
  <c r="R3" i="27"/>
  <c r="S3" i="27"/>
  <c r="T3" i="27"/>
  <c r="U3" i="27"/>
  <c r="B4" i="27"/>
  <c r="L4" i="27"/>
  <c r="C4" i="27"/>
  <c r="D4" i="27"/>
  <c r="E4" i="27"/>
  <c r="F4" i="27"/>
  <c r="G4" i="27"/>
  <c r="H4" i="27"/>
  <c r="I4" i="27"/>
  <c r="J4" i="27"/>
  <c r="K4" i="27"/>
  <c r="M4" i="27"/>
  <c r="N4" i="27"/>
  <c r="O4" i="27"/>
  <c r="P4" i="27"/>
  <c r="Q4" i="27"/>
  <c r="R4" i="27"/>
  <c r="S4" i="27"/>
  <c r="T4" i="27"/>
  <c r="U4" i="27"/>
  <c r="B5" i="27"/>
  <c r="L5" i="27"/>
  <c r="C5" i="27"/>
  <c r="D5" i="27"/>
  <c r="E5" i="27"/>
  <c r="F5" i="27"/>
  <c r="G5" i="27"/>
  <c r="H5" i="27"/>
  <c r="I5" i="27"/>
  <c r="J5" i="27"/>
  <c r="K5" i="27"/>
  <c r="M5" i="27"/>
  <c r="N5" i="27"/>
  <c r="O5" i="27"/>
  <c r="P5" i="27"/>
  <c r="Q5" i="27"/>
  <c r="R5" i="27"/>
  <c r="S5" i="27"/>
  <c r="T5" i="27"/>
  <c r="U5" i="27"/>
  <c r="B6" i="27"/>
  <c r="L6" i="27"/>
  <c r="C6" i="27"/>
  <c r="D6" i="27"/>
  <c r="E6" i="27"/>
  <c r="F6" i="27"/>
  <c r="G6" i="27"/>
  <c r="H6" i="27"/>
  <c r="I6" i="27"/>
  <c r="J6" i="27"/>
  <c r="K6" i="27"/>
  <c r="M6" i="27"/>
  <c r="N6" i="27"/>
  <c r="O6" i="27"/>
  <c r="P6" i="27"/>
  <c r="Q6" i="27"/>
  <c r="R6" i="27"/>
  <c r="S6" i="27"/>
  <c r="T6" i="27"/>
  <c r="U6" i="27"/>
  <c r="B7" i="27"/>
  <c r="L7" i="27"/>
  <c r="C7" i="27"/>
  <c r="D7" i="27"/>
  <c r="E7" i="27"/>
  <c r="F7" i="27"/>
  <c r="G7" i="27"/>
  <c r="H7" i="27"/>
  <c r="I7" i="27"/>
  <c r="J7" i="27"/>
  <c r="K7" i="27"/>
  <c r="M7" i="27"/>
  <c r="N7" i="27"/>
  <c r="O7" i="27"/>
  <c r="P7" i="27"/>
  <c r="Q7" i="27"/>
  <c r="R7" i="27"/>
  <c r="S7" i="27"/>
  <c r="T7" i="27"/>
  <c r="U7" i="27"/>
  <c r="B8" i="27"/>
  <c r="L8" i="27"/>
  <c r="C8" i="27"/>
  <c r="D8" i="27"/>
  <c r="E8" i="27"/>
  <c r="F8" i="27"/>
  <c r="G8" i="27"/>
  <c r="H8" i="27"/>
  <c r="I8" i="27"/>
  <c r="J8" i="27"/>
  <c r="K8" i="27"/>
  <c r="M8" i="27"/>
  <c r="N8" i="27"/>
  <c r="O8" i="27"/>
  <c r="P8" i="27"/>
  <c r="Q8" i="27"/>
  <c r="R8" i="27"/>
  <c r="S8" i="27"/>
  <c r="T8" i="27"/>
  <c r="U8" i="27"/>
  <c r="B9" i="27"/>
  <c r="L9" i="27"/>
  <c r="C9" i="27"/>
  <c r="D9" i="27"/>
  <c r="E9" i="27"/>
  <c r="F9" i="27"/>
  <c r="G9" i="27"/>
  <c r="H9" i="27"/>
  <c r="I9" i="27"/>
  <c r="J9" i="27"/>
  <c r="K9" i="27"/>
  <c r="M9" i="27"/>
  <c r="N9" i="27"/>
  <c r="O9" i="27"/>
  <c r="P9" i="27"/>
  <c r="Q9" i="27"/>
  <c r="R9" i="27"/>
  <c r="S9" i="27"/>
  <c r="T9" i="27"/>
  <c r="U9" i="27"/>
  <c r="B10" i="27"/>
  <c r="L10" i="27"/>
  <c r="C10" i="27"/>
  <c r="D10" i="27"/>
  <c r="E10" i="27"/>
  <c r="F10" i="27"/>
  <c r="G10" i="27"/>
  <c r="H10" i="27"/>
  <c r="I10" i="27"/>
  <c r="J10" i="27"/>
  <c r="K10" i="27"/>
  <c r="M10" i="27"/>
  <c r="N10" i="27"/>
  <c r="O10" i="27"/>
  <c r="P10" i="27"/>
  <c r="Q10" i="27"/>
  <c r="R10" i="27"/>
  <c r="S10" i="27"/>
  <c r="T10" i="27"/>
  <c r="U10" i="27"/>
  <c r="B11" i="27"/>
  <c r="L11" i="27"/>
  <c r="C11" i="27"/>
  <c r="D11" i="27"/>
  <c r="E11" i="27"/>
  <c r="F11" i="27"/>
  <c r="G11" i="27"/>
  <c r="H11" i="27"/>
  <c r="I11" i="27"/>
  <c r="J11" i="27"/>
  <c r="K11" i="27"/>
  <c r="M11" i="27"/>
  <c r="N11" i="27"/>
  <c r="O11" i="27"/>
  <c r="P11" i="27"/>
  <c r="Q11" i="27"/>
  <c r="R11" i="27"/>
  <c r="S11" i="27"/>
  <c r="T11" i="27"/>
  <c r="U11" i="27"/>
  <c r="B12" i="27"/>
  <c r="L12" i="27"/>
  <c r="C12" i="27"/>
  <c r="D12" i="27"/>
  <c r="E12" i="27"/>
  <c r="F12" i="27"/>
  <c r="G12" i="27"/>
  <c r="H12" i="27"/>
  <c r="I12" i="27"/>
  <c r="J12" i="27"/>
  <c r="K12" i="27"/>
  <c r="M12" i="27"/>
  <c r="N12" i="27"/>
  <c r="O12" i="27"/>
  <c r="P12" i="27"/>
  <c r="Q12" i="27"/>
  <c r="R12" i="27"/>
  <c r="S12" i="27"/>
  <c r="T12" i="27"/>
  <c r="U12" i="27"/>
  <c r="B13" i="27"/>
  <c r="L13" i="27"/>
  <c r="C13" i="27"/>
  <c r="D13" i="27"/>
  <c r="E13" i="27"/>
  <c r="F13" i="27"/>
  <c r="G13" i="27"/>
  <c r="H13" i="27"/>
  <c r="I13" i="27"/>
  <c r="J13" i="27"/>
  <c r="K13" i="27"/>
  <c r="M13" i="27"/>
  <c r="N13" i="27"/>
  <c r="O13" i="27"/>
  <c r="P13" i="27"/>
  <c r="Q13" i="27"/>
  <c r="R13" i="27"/>
  <c r="S13" i="27"/>
  <c r="T13" i="27"/>
  <c r="U13" i="27"/>
  <c r="B14" i="27"/>
  <c r="L14" i="27"/>
  <c r="C14" i="27"/>
  <c r="D14" i="27"/>
  <c r="E14" i="27"/>
  <c r="F14" i="27"/>
  <c r="G14" i="27"/>
  <c r="H14" i="27"/>
  <c r="I14" i="27"/>
  <c r="J14" i="27"/>
  <c r="K14" i="27"/>
  <c r="M14" i="27"/>
  <c r="N14" i="27"/>
  <c r="O14" i="27"/>
  <c r="P14" i="27"/>
  <c r="Q14" i="27"/>
  <c r="R14" i="27"/>
  <c r="S14" i="27"/>
  <c r="T14" i="27"/>
  <c r="U14" i="27"/>
  <c r="B15" i="27"/>
  <c r="L15" i="27"/>
  <c r="C15" i="27"/>
  <c r="D15" i="27"/>
  <c r="E15" i="27"/>
  <c r="F15" i="27"/>
  <c r="G15" i="27"/>
  <c r="H15" i="27"/>
  <c r="I15" i="27"/>
  <c r="J15" i="27"/>
  <c r="K15" i="27"/>
  <c r="M15" i="27"/>
  <c r="N15" i="27"/>
  <c r="O15" i="27"/>
  <c r="P15" i="27"/>
  <c r="Q15" i="27"/>
  <c r="R15" i="27"/>
  <c r="S15" i="27"/>
  <c r="T15" i="27"/>
  <c r="U15" i="27"/>
  <c r="B16" i="27"/>
  <c r="L16" i="27"/>
  <c r="C16" i="27"/>
  <c r="D16" i="27"/>
  <c r="E16" i="27"/>
  <c r="F16" i="27"/>
  <c r="G16" i="27"/>
  <c r="H16" i="27"/>
  <c r="I16" i="27"/>
  <c r="J16" i="27"/>
  <c r="K16" i="27"/>
  <c r="M16" i="27"/>
  <c r="N16" i="27"/>
  <c r="O16" i="27"/>
  <c r="P16" i="27"/>
  <c r="Q16" i="27"/>
  <c r="R16" i="27"/>
  <c r="S16" i="27"/>
  <c r="T16" i="27"/>
  <c r="U16" i="27"/>
  <c r="B17" i="27"/>
  <c r="L17" i="27"/>
  <c r="C17" i="27"/>
  <c r="D17" i="27"/>
  <c r="E17" i="27"/>
  <c r="F17" i="27"/>
  <c r="G17" i="27"/>
  <c r="H17" i="27"/>
  <c r="I17" i="27"/>
  <c r="J17" i="27"/>
  <c r="K17" i="27"/>
  <c r="M17" i="27"/>
  <c r="N17" i="27"/>
  <c r="O17" i="27"/>
  <c r="P17" i="27"/>
  <c r="Q17" i="27"/>
  <c r="R17" i="27"/>
  <c r="S17" i="27"/>
  <c r="T17" i="27"/>
  <c r="U17" i="27"/>
  <c r="B18" i="27"/>
  <c r="L18" i="27"/>
  <c r="C18" i="27"/>
  <c r="D18" i="27"/>
  <c r="E18" i="27"/>
  <c r="F18" i="27"/>
  <c r="G18" i="27"/>
  <c r="H18" i="27"/>
  <c r="I18" i="27"/>
  <c r="J18" i="27"/>
  <c r="K18" i="27"/>
  <c r="M18" i="27"/>
  <c r="N18" i="27"/>
  <c r="O18" i="27"/>
  <c r="P18" i="27"/>
  <c r="Q18" i="27"/>
  <c r="R18" i="27"/>
  <c r="S18" i="27"/>
  <c r="T18" i="27"/>
  <c r="U18" i="27"/>
  <c r="B19" i="27"/>
  <c r="L19" i="27"/>
  <c r="C19" i="27"/>
  <c r="D19" i="27"/>
  <c r="E19" i="27"/>
  <c r="F19" i="27"/>
  <c r="G19" i="27"/>
  <c r="H19" i="27"/>
  <c r="I19" i="27"/>
  <c r="J19" i="27"/>
  <c r="K19" i="27"/>
  <c r="M19" i="27"/>
  <c r="N19" i="27"/>
  <c r="O19" i="27"/>
  <c r="P19" i="27"/>
  <c r="Q19" i="27"/>
  <c r="R19" i="27"/>
  <c r="S19" i="27"/>
  <c r="T19" i="27"/>
  <c r="U19" i="27"/>
  <c r="B20" i="27"/>
  <c r="L20" i="27"/>
  <c r="C20" i="27"/>
  <c r="D20" i="27"/>
  <c r="E20" i="27"/>
  <c r="F20" i="27"/>
  <c r="G20" i="27"/>
  <c r="H20" i="27"/>
  <c r="I20" i="27"/>
  <c r="J20" i="27"/>
  <c r="K20" i="27"/>
  <c r="M20" i="27"/>
  <c r="N20" i="27"/>
  <c r="O20" i="27"/>
  <c r="P20" i="27"/>
  <c r="Q20" i="27"/>
  <c r="R20" i="27"/>
  <c r="S20" i="27"/>
  <c r="T20" i="27"/>
  <c r="U20" i="27"/>
  <c r="B21" i="27"/>
  <c r="L21" i="27"/>
  <c r="C21" i="27"/>
  <c r="D21" i="27"/>
  <c r="E21" i="27"/>
  <c r="F21" i="27"/>
  <c r="G21" i="27"/>
  <c r="H21" i="27"/>
  <c r="I21" i="27"/>
  <c r="J21" i="27"/>
  <c r="K21" i="27"/>
  <c r="M21" i="27"/>
  <c r="N21" i="27"/>
  <c r="O21" i="27"/>
  <c r="P21" i="27"/>
  <c r="Q21" i="27"/>
  <c r="R21" i="27"/>
  <c r="S21" i="27"/>
  <c r="T21" i="27"/>
  <c r="U21" i="27"/>
  <c r="B22" i="27"/>
  <c r="L22" i="27"/>
  <c r="C22" i="27"/>
  <c r="D22" i="27"/>
  <c r="E22" i="27"/>
  <c r="F22" i="27"/>
  <c r="G22" i="27"/>
  <c r="H22" i="27"/>
  <c r="I22" i="27"/>
  <c r="J22" i="27"/>
  <c r="K22" i="27"/>
  <c r="M22" i="27"/>
  <c r="N22" i="27"/>
  <c r="O22" i="27"/>
  <c r="P22" i="27"/>
  <c r="Q22" i="27"/>
  <c r="R22" i="27"/>
  <c r="S22" i="27"/>
  <c r="T22" i="27"/>
  <c r="U22" i="27"/>
  <c r="B23" i="27"/>
  <c r="L23" i="27"/>
  <c r="C23" i="27"/>
  <c r="D23" i="27"/>
  <c r="E23" i="27"/>
  <c r="F23" i="27"/>
  <c r="G23" i="27"/>
  <c r="H23" i="27"/>
  <c r="I23" i="27"/>
  <c r="J23" i="27"/>
  <c r="K23" i="27"/>
  <c r="M23" i="27"/>
  <c r="N23" i="27"/>
  <c r="O23" i="27"/>
  <c r="P23" i="27"/>
  <c r="Q23" i="27"/>
  <c r="R23" i="27"/>
  <c r="S23" i="27"/>
  <c r="T23" i="27"/>
  <c r="U23" i="27"/>
  <c r="B24" i="27"/>
  <c r="L24" i="27"/>
  <c r="C24" i="27"/>
  <c r="D24" i="27"/>
  <c r="E24" i="27"/>
  <c r="F24" i="27"/>
  <c r="G24" i="27"/>
  <c r="H24" i="27"/>
  <c r="I24" i="27"/>
  <c r="J24" i="27"/>
  <c r="K24" i="27"/>
  <c r="M24" i="27"/>
  <c r="N24" i="27"/>
  <c r="O24" i="27"/>
  <c r="P24" i="27"/>
  <c r="Q24" i="27"/>
  <c r="R24" i="27"/>
  <c r="S24" i="27"/>
  <c r="T24" i="27"/>
  <c r="U24" i="27"/>
  <c r="B25" i="27"/>
  <c r="L25" i="27"/>
  <c r="C25" i="27"/>
  <c r="D25" i="27"/>
  <c r="E25" i="27"/>
  <c r="F25" i="27"/>
  <c r="G25" i="27"/>
  <c r="H25" i="27"/>
  <c r="I25" i="27"/>
  <c r="J25" i="27"/>
  <c r="K25" i="27"/>
  <c r="M25" i="27"/>
  <c r="N25" i="27"/>
  <c r="O25" i="27"/>
  <c r="P25" i="27"/>
  <c r="Q25" i="27"/>
  <c r="R25" i="27"/>
  <c r="S25" i="27"/>
  <c r="T25" i="27"/>
  <c r="U25" i="27"/>
  <c r="B26" i="27"/>
  <c r="L26" i="27"/>
  <c r="C26" i="27"/>
  <c r="D26" i="27"/>
  <c r="E26" i="27"/>
  <c r="F26" i="27"/>
  <c r="G26" i="27"/>
  <c r="H26" i="27"/>
  <c r="I26" i="27"/>
  <c r="J26" i="27"/>
  <c r="K26" i="27"/>
  <c r="M26" i="27"/>
  <c r="N26" i="27"/>
  <c r="O26" i="27"/>
  <c r="P26" i="27"/>
  <c r="Q26" i="27"/>
  <c r="R26" i="27"/>
  <c r="S26" i="27"/>
  <c r="T26" i="27"/>
  <c r="U26" i="27"/>
  <c r="B27" i="27"/>
  <c r="L27" i="27"/>
  <c r="C27" i="27"/>
  <c r="D27" i="27"/>
  <c r="E27" i="27"/>
  <c r="F27" i="27"/>
  <c r="G27" i="27"/>
  <c r="H27" i="27"/>
  <c r="I27" i="27"/>
  <c r="J27" i="27"/>
  <c r="K27" i="27"/>
  <c r="M27" i="27"/>
  <c r="N27" i="27"/>
  <c r="O27" i="27"/>
  <c r="P27" i="27"/>
  <c r="Q27" i="27"/>
  <c r="R27" i="27"/>
  <c r="S27" i="27"/>
  <c r="T27" i="27"/>
  <c r="U27" i="27"/>
  <c r="B28" i="27"/>
  <c r="L28" i="27"/>
  <c r="C28" i="27"/>
  <c r="D28" i="27"/>
  <c r="E28" i="27"/>
  <c r="F28" i="27"/>
  <c r="G28" i="27"/>
  <c r="H28" i="27"/>
  <c r="I28" i="27"/>
  <c r="J28" i="27"/>
  <c r="K28" i="27"/>
  <c r="M28" i="27"/>
  <c r="N28" i="27"/>
  <c r="O28" i="27"/>
  <c r="P28" i="27"/>
  <c r="Q28" i="27"/>
  <c r="R28" i="27"/>
  <c r="S28" i="27"/>
  <c r="T28" i="27"/>
  <c r="U28" i="27"/>
  <c r="B29" i="27"/>
  <c r="L29" i="27"/>
  <c r="C29" i="27"/>
  <c r="D29" i="27"/>
  <c r="E29" i="27"/>
  <c r="F29" i="27"/>
  <c r="G29" i="27"/>
  <c r="H29" i="27"/>
  <c r="I29" i="27"/>
  <c r="J29" i="27"/>
  <c r="K29" i="27"/>
  <c r="M29" i="27"/>
  <c r="N29" i="27"/>
  <c r="O29" i="27"/>
  <c r="P29" i="27"/>
  <c r="Q29" i="27"/>
  <c r="R29" i="27"/>
  <c r="S29" i="27"/>
  <c r="T29" i="27"/>
  <c r="U29" i="27"/>
  <c r="B30" i="27"/>
  <c r="L30" i="27"/>
  <c r="C30" i="27"/>
  <c r="D30" i="27"/>
  <c r="E30" i="27"/>
  <c r="F30" i="27"/>
  <c r="G30" i="27"/>
  <c r="H30" i="27"/>
  <c r="I30" i="27"/>
  <c r="J30" i="27"/>
  <c r="K30" i="27"/>
  <c r="M30" i="27"/>
  <c r="N30" i="27"/>
  <c r="O30" i="27"/>
  <c r="P30" i="27"/>
  <c r="Q30" i="27"/>
  <c r="R30" i="27"/>
  <c r="S30" i="27"/>
  <c r="T30" i="27"/>
  <c r="U30" i="27"/>
  <c r="B31" i="27"/>
  <c r="L31" i="27"/>
  <c r="C31" i="27"/>
  <c r="D31" i="27"/>
  <c r="E31" i="27"/>
  <c r="F31" i="27"/>
  <c r="G31" i="27"/>
  <c r="H31" i="27"/>
  <c r="I31" i="27"/>
  <c r="J31" i="27"/>
  <c r="K31" i="27"/>
  <c r="M31" i="27"/>
  <c r="N31" i="27"/>
  <c r="O31" i="27"/>
  <c r="P31" i="27"/>
  <c r="Q31" i="27"/>
  <c r="R31" i="27"/>
  <c r="S31" i="27"/>
  <c r="T31" i="27"/>
  <c r="U31" i="27"/>
  <c r="B32" i="27"/>
  <c r="L32" i="27"/>
  <c r="C32" i="27"/>
  <c r="D32" i="27"/>
  <c r="E32" i="27"/>
  <c r="F32" i="27"/>
  <c r="G32" i="27"/>
  <c r="H32" i="27"/>
  <c r="I32" i="27"/>
  <c r="J32" i="27"/>
  <c r="K32" i="27"/>
  <c r="M32" i="27"/>
  <c r="N32" i="27"/>
  <c r="O32" i="27"/>
  <c r="P32" i="27"/>
  <c r="Q32" i="27"/>
  <c r="R32" i="27"/>
  <c r="S32" i="27"/>
  <c r="T32" i="27"/>
  <c r="U32" i="27"/>
  <c r="B33" i="27"/>
  <c r="L33" i="27"/>
  <c r="C33" i="27"/>
  <c r="D33" i="27"/>
  <c r="E33" i="27"/>
  <c r="F33" i="27"/>
  <c r="G33" i="27"/>
  <c r="H33" i="27"/>
  <c r="I33" i="27"/>
  <c r="J33" i="27"/>
  <c r="K33" i="27"/>
  <c r="M33" i="27"/>
  <c r="N33" i="27"/>
  <c r="O33" i="27"/>
  <c r="P33" i="27"/>
  <c r="Q33" i="27"/>
  <c r="R33" i="27"/>
  <c r="S33" i="27"/>
  <c r="T33" i="27"/>
  <c r="U33" i="27"/>
  <c r="B34" i="27"/>
  <c r="L34" i="27"/>
  <c r="C34" i="27"/>
  <c r="D34" i="27"/>
  <c r="E34" i="27"/>
  <c r="F34" i="27"/>
  <c r="G34" i="27"/>
  <c r="H34" i="27"/>
  <c r="I34" i="27"/>
  <c r="J34" i="27"/>
  <c r="K34" i="27"/>
  <c r="M34" i="27"/>
  <c r="N34" i="27"/>
  <c r="O34" i="27"/>
  <c r="P34" i="27"/>
  <c r="Q34" i="27"/>
  <c r="R34" i="27"/>
  <c r="S34" i="27"/>
  <c r="T34" i="27"/>
  <c r="U34" i="27"/>
  <c r="B35" i="27"/>
  <c r="L35" i="27"/>
  <c r="C35" i="27"/>
  <c r="D35" i="27"/>
  <c r="E35" i="27"/>
  <c r="F35" i="27"/>
  <c r="G35" i="27"/>
  <c r="H35" i="27"/>
  <c r="I35" i="27"/>
  <c r="J35" i="27"/>
  <c r="K35" i="27"/>
  <c r="M35" i="27"/>
  <c r="N35" i="27"/>
  <c r="O35" i="27"/>
  <c r="P35" i="27"/>
  <c r="Q35" i="27"/>
  <c r="R35" i="27"/>
  <c r="S35" i="27"/>
  <c r="T35" i="27"/>
  <c r="U35" i="27"/>
  <c r="B36" i="27"/>
  <c r="L36" i="27"/>
  <c r="C36" i="27"/>
  <c r="D36" i="27"/>
  <c r="E36" i="27"/>
  <c r="F36" i="27"/>
  <c r="G36" i="27"/>
  <c r="H36" i="27"/>
  <c r="I36" i="27"/>
  <c r="J36" i="27"/>
  <c r="K36" i="27"/>
  <c r="M36" i="27"/>
  <c r="N36" i="27"/>
  <c r="O36" i="27"/>
  <c r="P36" i="27"/>
  <c r="Q36" i="27"/>
  <c r="R36" i="27"/>
  <c r="S36" i="27"/>
  <c r="T36" i="27"/>
  <c r="U36" i="27"/>
  <c r="B37" i="27"/>
  <c r="L37" i="27"/>
  <c r="C37" i="27"/>
  <c r="D37" i="27"/>
  <c r="E37" i="27"/>
  <c r="F37" i="27"/>
  <c r="G37" i="27"/>
  <c r="H37" i="27"/>
  <c r="I37" i="27"/>
  <c r="J37" i="27"/>
  <c r="K37" i="27"/>
  <c r="M37" i="27"/>
  <c r="N37" i="27"/>
  <c r="O37" i="27"/>
  <c r="P37" i="27"/>
  <c r="Q37" i="27"/>
  <c r="R37" i="27"/>
  <c r="S37" i="27"/>
  <c r="T37" i="27"/>
  <c r="U37" i="27"/>
  <c r="B38" i="27"/>
  <c r="L38" i="27"/>
  <c r="C38" i="27"/>
  <c r="D38" i="27"/>
  <c r="E38" i="27"/>
  <c r="F38" i="27"/>
  <c r="G38" i="27"/>
  <c r="H38" i="27"/>
  <c r="I38" i="27"/>
  <c r="J38" i="27"/>
  <c r="K38" i="27"/>
  <c r="M38" i="27"/>
  <c r="N38" i="27"/>
  <c r="O38" i="27"/>
  <c r="P38" i="27"/>
  <c r="Q38" i="27"/>
  <c r="R38" i="27"/>
  <c r="S38" i="27"/>
  <c r="T38" i="27"/>
  <c r="U38" i="27"/>
  <c r="B39" i="27"/>
  <c r="L39" i="27"/>
  <c r="C39" i="27"/>
  <c r="D39" i="27"/>
  <c r="E39" i="27"/>
  <c r="F39" i="27"/>
  <c r="G39" i="27"/>
  <c r="H39" i="27"/>
  <c r="I39" i="27"/>
  <c r="J39" i="27"/>
  <c r="K39" i="27"/>
  <c r="M39" i="27"/>
  <c r="N39" i="27"/>
  <c r="O39" i="27"/>
  <c r="P39" i="27"/>
  <c r="Q39" i="27"/>
  <c r="R39" i="27"/>
  <c r="S39" i="27"/>
  <c r="T39" i="27"/>
  <c r="U39" i="27"/>
  <c r="B40" i="27"/>
  <c r="L40" i="27"/>
  <c r="C40" i="27"/>
  <c r="D40" i="27"/>
  <c r="E40" i="27"/>
  <c r="F40" i="27"/>
  <c r="G40" i="27"/>
  <c r="H40" i="27"/>
  <c r="I40" i="27"/>
  <c r="J40" i="27"/>
  <c r="K40" i="27"/>
  <c r="M40" i="27"/>
  <c r="N40" i="27"/>
  <c r="O40" i="27"/>
  <c r="P40" i="27"/>
  <c r="Q40" i="27"/>
  <c r="R40" i="27"/>
  <c r="S40" i="27"/>
  <c r="T40" i="27"/>
  <c r="U40" i="27"/>
  <c r="B41" i="27"/>
  <c r="L41" i="27"/>
  <c r="C41" i="27"/>
  <c r="D41" i="27"/>
  <c r="E41" i="27"/>
  <c r="F41" i="27"/>
  <c r="G41" i="27"/>
  <c r="H41" i="27"/>
  <c r="I41" i="27"/>
  <c r="J41" i="27"/>
  <c r="K41" i="27"/>
  <c r="M41" i="27"/>
  <c r="N41" i="27"/>
  <c r="O41" i="27"/>
  <c r="P41" i="27"/>
  <c r="Q41" i="27"/>
  <c r="R41" i="27"/>
  <c r="S41" i="27"/>
  <c r="T41" i="27"/>
  <c r="U41" i="27"/>
  <c r="B42" i="27"/>
  <c r="L42" i="27"/>
  <c r="C42" i="27"/>
  <c r="D42" i="27"/>
  <c r="E42" i="27"/>
  <c r="F42" i="27"/>
  <c r="G42" i="27"/>
  <c r="H42" i="27"/>
  <c r="I42" i="27"/>
  <c r="J42" i="27"/>
  <c r="K42" i="27"/>
  <c r="M42" i="27"/>
  <c r="N42" i="27"/>
  <c r="O42" i="27"/>
  <c r="P42" i="27"/>
  <c r="Q42" i="27"/>
  <c r="R42" i="27"/>
  <c r="S42" i="27"/>
  <c r="T42" i="27"/>
  <c r="U42" i="27"/>
  <c r="B43" i="27"/>
  <c r="L43" i="27"/>
  <c r="C43" i="27"/>
  <c r="D43" i="27"/>
  <c r="E43" i="27"/>
  <c r="F43" i="27"/>
  <c r="G43" i="27"/>
  <c r="H43" i="27"/>
  <c r="I43" i="27"/>
  <c r="J43" i="27"/>
  <c r="K43" i="27"/>
  <c r="M43" i="27"/>
  <c r="N43" i="27"/>
  <c r="O43" i="27"/>
  <c r="P43" i="27"/>
  <c r="Q43" i="27"/>
  <c r="R43" i="27"/>
  <c r="S43" i="27"/>
  <c r="T43" i="27"/>
  <c r="U43" i="27"/>
  <c r="B44" i="27"/>
  <c r="L44" i="27"/>
  <c r="C44" i="27"/>
  <c r="D44" i="27"/>
  <c r="E44" i="27"/>
  <c r="F44" i="27"/>
  <c r="G44" i="27"/>
  <c r="H44" i="27"/>
  <c r="I44" i="27"/>
  <c r="J44" i="27"/>
  <c r="K44" i="27"/>
  <c r="M44" i="27"/>
  <c r="N44" i="27"/>
  <c r="O44" i="27"/>
  <c r="P44" i="27"/>
  <c r="Q44" i="27"/>
  <c r="R44" i="27"/>
  <c r="S44" i="27"/>
  <c r="T44" i="27"/>
  <c r="U44" i="27"/>
  <c r="B45" i="27"/>
  <c r="L45" i="27"/>
  <c r="C45" i="27"/>
  <c r="D45" i="27"/>
  <c r="E45" i="27"/>
  <c r="F45" i="27"/>
  <c r="G45" i="27"/>
  <c r="H45" i="27"/>
  <c r="I45" i="27"/>
  <c r="J45" i="27"/>
  <c r="K45" i="27"/>
  <c r="M45" i="27"/>
  <c r="N45" i="27"/>
  <c r="O45" i="27"/>
  <c r="P45" i="27"/>
  <c r="Q45" i="27"/>
  <c r="R45" i="27"/>
  <c r="S45" i="27"/>
  <c r="T45" i="27"/>
  <c r="U45" i="27"/>
  <c r="B46" i="27"/>
  <c r="L46" i="27"/>
  <c r="C46" i="27"/>
  <c r="D46" i="27"/>
  <c r="E46" i="27"/>
  <c r="F46" i="27"/>
  <c r="G46" i="27"/>
  <c r="H46" i="27"/>
  <c r="I46" i="27"/>
  <c r="J46" i="27"/>
  <c r="K46" i="27"/>
  <c r="M46" i="27"/>
  <c r="N46" i="27"/>
  <c r="O46" i="27"/>
  <c r="P46" i="27"/>
  <c r="Q46" i="27"/>
  <c r="R46" i="27"/>
  <c r="S46" i="27"/>
  <c r="T46" i="27"/>
  <c r="U46" i="27"/>
  <c r="B47" i="27"/>
  <c r="L47" i="27"/>
  <c r="C47" i="27"/>
  <c r="D47" i="27"/>
  <c r="E47" i="27"/>
  <c r="F47" i="27"/>
  <c r="G47" i="27"/>
  <c r="H47" i="27"/>
  <c r="I47" i="27"/>
  <c r="J47" i="27"/>
  <c r="K47" i="27"/>
  <c r="M47" i="27"/>
  <c r="N47" i="27"/>
  <c r="O47" i="27"/>
  <c r="P47" i="27"/>
  <c r="Q47" i="27"/>
  <c r="R47" i="27"/>
  <c r="S47" i="27"/>
  <c r="T47" i="27"/>
  <c r="U47" i="27"/>
  <c r="B48" i="27"/>
  <c r="L48" i="27"/>
  <c r="C48" i="27"/>
  <c r="D48" i="27"/>
  <c r="E48" i="27"/>
  <c r="F48" i="27"/>
  <c r="G48" i="27"/>
  <c r="H48" i="27"/>
  <c r="I48" i="27"/>
  <c r="J48" i="27"/>
  <c r="K48" i="27"/>
  <c r="M48" i="27"/>
  <c r="N48" i="27"/>
  <c r="O48" i="27"/>
  <c r="P48" i="27"/>
  <c r="Q48" i="27"/>
  <c r="R48" i="27"/>
  <c r="S48" i="27"/>
  <c r="T48" i="27"/>
  <c r="U48" i="27"/>
  <c r="B49" i="27"/>
  <c r="L49" i="27"/>
  <c r="C49" i="27"/>
  <c r="D49" i="27"/>
  <c r="E49" i="27"/>
  <c r="F49" i="27"/>
  <c r="G49" i="27"/>
  <c r="H49" i="27"/>
  <c r="I49" i="27"/>
  <c r="J49" i="27"/>
  <c r="K49" i="27"/>
  <c r="M49" i="27"/>
  <c r="N49" i="27"/>
  <c r="O49" i="27"/>
  <c r="P49" i="27"/>
  <c r="Q49" i="27"/>
  <c r="R49" i="27"/>
  <c r="S49" i="27"/>
  <c r="T49" i="27"/>
  <c r="U49" i="27"/>
  <c r="B50" i="27"/>
  <c r="L50" i="27"/>
  <c r="C50" i="27"/>
  <c r="D50" i="27"/>
  <c r="E50" i="27"/>
  <c r="F50" i="27"/>
  <c r="G50" i="27"/>
  <c r="H50" i="27"/>
  <c r="I50" i="27"/>
  <c r="J50" i="27"/>
  <c r="K50" i="27"/>
  <c r="M50" i="27"/>
  <c r="N50" i="27"/>
  <c r="O50" i="27"/>
  <c r="P50" i="27"/>
  <c r="Q50" i="27"/>
  <c r="R50" i="27"/>
  <c r="S50" i="27"/>
  <c r="T50" i="27"/>
  <c r="U50" i="27"/>
  <c r="B51" i="27"/>
  <c r="L51" i="27"/>
  <c r="C51" i="27"/>
  <c r="D51" i="27"/>
  <c r="E51" i="27"/>
  <c r="F51" i="27"/>
  <c r="G51" i="27"/>
  <c r="H51" i="27"/>
  <c r="I51" i="27"/>
  <c r="J51" i="27"/>
  <c r="K51" i="27"/>
  <c r="M51" i="27"/>
  <c r="N51" i="27"/>
  <c r="O51" i="27"/>
  <c r="P51" i="27"/>
  <c r="Q51" i="27"/>
  <c r="R51" i="27"/>
  <c r="S51" i="27"/>
  <c r="T51" i="27"/>
  <c r="U51" i="27"/>
  <c r="B52" i="27"/>
  <c r="L52" i="27"/>
  <c r="C52" i="27"/>
  <c r="D52" i="27"/>
  <c r="E52" i="27"/>
  <c r="F52" i="27"/>
  <c r="G52" i="27"/>
  <c r="H52" i="27"/>
  <c r="I52" i="27"/>
  <c r="J52" i="27"/>
  <c r="K52" i="27"/>
  <c r="M52" i="27"/>
  <c r="N52" i="27"/>
  <c r="O52" i="27"/>
  <c r="P52" i="27"/>
  <c r="Q52" i="27"/>
  <c r="R52" i="27"/>
  <c r="S52" i="27"/>
  <c r="T52" i="27"/>
  <c r="U52" i="27"/>
  <c r="B53" i="27"/>
  <c r="L53" i="27"/>
  <c r="C53" i="27"/>
  <c r="D53" i="27"/>
  <c r="E53" i="27"/>
  <c r="F53" i="27"/>
  <c r="G53" i="27"/>
  <c r="H53" i="27"/>
  <c r="I53" i="27"/>
  <c r="J53" i="27"/>
  <c r="K53" i="27"/>
  <c r="M53" i="27"/>
  <c r="N53" i="27"/>
  <c r="O53" i="27"/>
  <c r="P53" i="27"/>
  <c r="Q53" i="27"/>
  <c r="R53" i="27"/>
  <c r="S53" i="27"/>
  <c r="T53" i="27"/>
  <c r="U53" i="27"/>
  <c r="B54" i="27"/>
  <c r="L54" i="27"/>
  <c r="C54" i="27"/>
  <c r="D54" i="27"/>
  <c r="E54" i="27"/>
  <c r="F54" i="27"/>
  <c r="G54" i="27"/>
  <c r="H54" i="27"/>
  <c r="I54" i="27"/>
  <c r="J54" i="27"/>
  <c r="K54" i="27"/>
  <c r="M54" i="27"/>
  <c r="N54" i="27"/>
  <c r="O54" i="27"/>
  <c r="P54" i="27"/>
  <c r="Q54" i="27"/>
  <c r="R54" i="27"/>
  <c r="S54" i="27"/>
  <c r="T54" i="27"/>
  <c r="U54" i="27"/>
  <c r="B55" i="27"/>
  <c r="L55" i="27"/>
  <c r="C55" i="27"/>
  <c r="D55" i="27"/>
  <c r="E55" i="27"/>
  <c r="F55" i="27"/>
  <c r="G55" i="27"/>
  <c r="H55" i="27"/>
  <c r="I55" i="27"/>
  <c r="J55" i="27"/>
  <c r="K55" i="27"/>
  <c r="M55" i="27"/>
  <c r="N55" i="27"/>
  <c r="O55" i="27"/>
  <c r="P55" i="27"/>
  <c r="Q55" i="27"/>
  <c r="R55" i="27"/>
  <c r="S55" i="27"/>
  <c r="T55" i="27"/>
  <c r="U55" i="27"/>
  <c r="B56" i="27"/>
  <c r="L56" i="27"/>
  <c r="C56" i="27"/>
  <c r="D56" i="27"/>
  <c r="E56" i="27"/>
  <c r="F56" i="27"/>
  <c r="G56" i="27"/>
  <c r="H56" i="27"/>
  <c r="I56" i="27"/>
  <c r="J56" i="27"/>
  <c r="K56" i="27"/>
  <c r="M56" i="27"/>
  <c r="N56" i="27"/>
  <c r="O56" i="27"/>
  <c r="P56" i="27"/>
  <c r="Q56" i="27"/>
  <c r="R56" i="27"/>
  <c r="S56" i="27"/>
  <c r="T56" i="27"/>
  <c r="U56" i="27"/>
  <c r="B57" i="27"/>
  <c r="L57" i="27"/>
  <c r="C57" i="27"/>
  <c r="D57" i="27"/>
  <c r="E57" i="27"/>
  <c r="F57" i="27"/>
  <c r="G57" i="27"/>
  <c r="H57" i="27"/>
  <c r="I57" i="27"/>
  <c r="J57" i="27"/>
  <c r="K57" i="27"/>
  <c r="M57" i="27"/>
  <c r="N57" i="27"/>
  <c r="O57" i="27"/>
  <c r="P57" i="27"/>
  <c r="Q57" i="27"/>
  <c r="R57" i="27"/>
  <c r="S57" i="27"/>
  <c r="T57" i="27"/>
  <c r="U57" i="27"/>
  <c r="B58" i="27"/>
  <c r="L58" i="27"/>
  <c r="C58" i="27"/>
  <c r="D58" i="27"/>
  <c r="E58" i="27"/>
  <c r="F58" i="27"/>
  <c r="G58" i="27"/>
  <c r="H58" i="27"/>
  <c r="I58" i="27"/>
  <c r="J58" i="27"/>
  <c r="K58" i="27"/>
  <c r="M58" i="27"/>
  <c r="N58" i="27"/>
  <c r="O58" i="27"/>
  <c r="P58" i="27"/>
  <c r="Q58" i="27"/>
  <c r="R58" i="27"/>
  <c r="S58" i="27"/>
  <c r="T58" i="27"/>
  <c r="U58" i="27"/>
  <c r="B59" i="27"/>
  <c r="L59" i="27"/>
  <c r="C59" i="27"/>
  <c r="D59" i="27"/>
  <c r="E59" i="27"/>
  <c r="F59" i="27"/>
  <c r="G59" i="27"/>
  <c r="H59" i="27"/>
  <c r="I59" i="27"/>
  <c r="J59" i="27"/>
  <c r="K59" i="27"/>
  <c r="M59" i="27"/>
  <c r="N59" i="27"/>
  <c r="O59" i="27"/>
  <c r="P59" i="27"/>
  <c r="Q59" i="27"/>
  <c r="R59" i="27"/>
  <c r="S59" i="27"/>
  <c r="T59" i="27"/>
  <c r="U59" i="27"/>
  <c r="B60" i="27"/>
  <c r="L60" i="27"/>
  <c r="C60" i="27"/>
  <c r="D60" i="27"/>
  <c r="E60" i="27"/>
  <c r="F60" i="27"/>
  <c r="G60" i="27"/>
  <c r="H60" i="27"/>
  <c r="I60" i="27"/>
  <c r="J60" i="27"/>
  <c r="K60" i="27"/>
  <c r="M60" i="27"/>
  <c r="N60" i="27"/>
  <c r="O60" i="27"/>
  <c r="P60" i="27"/>
  <c r="Q60" i="27"/>
  <c r="R60" i="27"/>
  <c r="S60" i="27"/>
  <c r="T60" i="27"/>
  <c r="U60" i="27"/>
  <c r="B61" i="27"/>
  <c r="L61" i="27"/>
  <c r="C61" i="27"/>
  <c r="D61" i="27"/>
  <c r="E61" i="27"/>
  <c r="F61" i="27"/>
  <c r="G61" i="27"/>
  <c r="H61" i="27"/>
  <c r="I61" i="27"/>
  <c r="J61" i="27"/>
  <c r="K61" i="27"/>
  <c r="M61" i="27"/>
  <c r="N61" i="27"/>
  <c r="O61" i="27"/>
  <c r="P61" i="27"/>
  <c r="Q61" i="27"/>
  <c r="R61" i="27"/>
  <c r="S61" i="27"/>
  <c r="T61" i="27"/>
  <c r="U61" i="27"/>
  <c r="B62" i="27"/>
  <c r="L62" i="27"/>
  <c r="C62" i="27"/>
  <c r="D62" i="27"/>
  <c r="E62" i="27"/>
  <c r="F62" i="27"/>
  <c r="G62" i="27"/>
  <c r="H62" i="27"/>
  <c r="I62" i="27"/>
  <c r="J62" i="27"/>
  <c r="K62" i="27"/>
  <c r="M62" i="27"/>
  <c r="N62" i="27"/>
  <c r="O62" i="27"/>
  <c r="P62" i="27"/>
  <c r="Q62" i="27"/>
  <c r="R62" i="27"/>
  <c r="S62" i="27"/>
  <c r="T62" i="27"/>
  <c r="U62" i="27"/>
  <c r="B63" i="27"/>
  <c r="L63" i="27"/>
  <c r="C63" i="27"/>
  <c r="D63" i="27"/>
  <c r="E63" i="27"/>
  <c r="F63" i="27"/>
  <c r="G63" i="27"/>
  <c r="H63" i="27"/>
  <c r="I63" i="27"/>
  <c r="J63" i="27"/>
  <c r="K63" i="27"/>
  <c r="M63" i="27"/>
  <c r="N63" i="27"/>
  <c r="O63" i="27"/>
  <c r="P63" i="27"/>
  <c r="Q63" i="27"/>
  <c r="R63" i="27"/>
  <c r="S63" i="27"/>
  <c r="T63" i="27"/>
  <c r="U63" i="27"/>
  <c r="B64" i="27"/>
  <c r="L64" i="27"/>
  <c r="C64" i="27"/>
  <c r="D64" i="27"/>
  <c r="E64" i="27"/>
  <c r="F64" i="27"/>
  <c r="G64" i="27"/>
  <c r="H64" i="27"/>
  <c r="I64" i="27"/>
  <c r="J64" i="27"/>
  <c r="K64" i="27"/>
  <c r="M64" i="27"/>
  <c r="N64" i="27"/>
  <c r="O64" i="27"/>
  <c r="P64" i="27"/>
  <c r="Q64" i="27"/>
  <c r="R64" i="27"/>
  <c r="S64" i="27"/>
  <c r="T64" i="27"/>
  <c r="U64" i="27"/>
  <c r="B65" i="27"/>
  <c r="L65" i="27"/>
  <c r="C65" i="27"/>
  <c r="D65" i="27"/>
  <c r="E65" i="27"/>
  <c r="F65" i="27"/>
  <c r="G65" i="27"/>
  <c r="H65" i="27"/>
  <c r="I65" i="27"/>
  <c r="J65" i="27"/>
  <c r="K65" i="27"/>
  <c r="M65" i="27"/>
  <c r="N65" i="27"/>
  <c r="O65" i="27"/>
  <c r="P65" i="27"/>
  <c r="Q65" i="27"/>
  <c r="R65" i="27"/>
  <c r="S65" i="27"/>
  <c r="T65" i="27"/>
  <c r="U65" i="27"/>
  <c r="B66" i="27"/>
  <c r="L66" i="27"/>
  <c r="C66" i="27"/>
  <c r="D66" i="27"/>
  <c r="E66" i="27"/>
  <c r="F66" i="27"/>
  <c r="G66" i="27"/>
  <c r="H66" i="27"/>
  <c r="I66" i="27"/>
  <c r="J66" i="27"/>
  <c r="K66" i="27"/>
  <c r="M66" i="27"/>
  <c r="N66" i="27"/>
  <c r="O66" i="27"/>
  <c r="P66" i="27"/>
  <c r="Q66" i="27"/>
  <c r="R66" i="27"/>
  <c r="S66" i="27"/>
  <c r="T66" i="27"/>
  <c r="U66" i="27"/>
  <c r="B67" i="27"/>
  <c r="L67" i="27"/>
  <c r="C67" i="27"/>
  <c r="D67" i="27"/>
  <c r="E67" i="27"/>
  <c r="F67" i="27"/>
  <c r="G67" i="27"/>
  <c r="H67" i="27"/>
  <c r="I67" i="27"/>
  <c r="J67" i="27"/>
  <c r="K67" i="27"/>
  <c r="M67" i="27"/>
  <c r="N67" i="27"/>
  <c r="O67" i="27"/>
  <c r="P67" i="27"/>
  <c r="Q67" i="27"/>
  <c r="R67" i="27"/>
  <c r="S67" i="27"/>
  <c r="T67" i="27"/>
  <c r="U67" i="27"/>
  <c r="B68" i="27"/>
  <c r="L68" i="27"/>
  <c r="C68" i="27"/>
  <c r="D68" i="27"/>
  <c r="E68" i="27"/>
  <c r="F68" i="27"/>
  <c r="G68" i="27"/>
  <c r="H68" i="27"/>
  <c r="I68" i="27"/>
  <c r="J68" i="27"/>
  <c r="K68" i="27"/>
  <c r="M68" i="27"/>
  <c r="N68" i="27"/>
  <c r="O68" i="27"/>
  <c r="P68" i="27"/>
  <c r="Q68" i="27"/>
  <c r="R68" i="27"/>
  <c r="S68" i="27"/>
  <c r="T68" i="27"/>
  <c r="U68" i="27"/>
  <c r="B69" i="27"/>
  <c r="L69" i="27"/>
  <c r="C69" i="27"/>
  <c r="D69" i="27"/>
  <c r="E69" i="27"/>
  <c r="F69" i="27"/>
  <c r="G69" i="27"/>
  <c r="H69" i="27"/>
  <c r="I69" i="27"/>
  <c r="J69" i="27"/>
  <c r="K69" i="27"/>
  <c r="M69" i="27"/>
  <c r="N69" i="27"/>
  <c r="O69" i="27"/>
  <c r="P69" i="27"/>
  <c r="Q69" i="27"/>
  <c r="R69" i="27"/>
  <c r="S69" i="27"/>
  <c r="T69" i="27"/>
  <c r="U69" i="27"/>
  <c r="B70" i="27"/>
  <c r="L70" i="27"/>
  <c r="C70" i="27"/>
  <c r="D70" i="27"/>
  <c r="E70" i="27"/>
  <c r="F70" i="27"/>
  <c r="G70" i="27"/>
  <c r="H70" i="27"/>
  <c r="I70" i="27"/>
  <c r="J70" i="27"/>
  <c r="K70" i="27"/>
  <c r="M70" i="27"/>
  <c r="N70" i="27"/>
  <c r="O70" i="27"/>
  <c r="P70" i="27"/>
  <c r="Q70" i="27"/>
  <c r="R70" i="27"/>
  <c r="S70" i="27"/>
  <c r="T70" i="27"/>
  <c r="U70" i="27"/>
  <c r="B71" i="27"/>
  <c r="L71" i="27"/>
  <c r="C71" i="27"/>
  <c r="D71" i="27"/>
  <c r="E71" i="27"/>
  <c r="F71" i="27"/>
  <c r="G71" i="27"/>
  <c r="H71" i="27"/>
  <c r="I71" i="27"/>
  <c r="J71" i="27"/>
  <c r="K71" i="27"/>
  <c r="M71" i="27"/>
  <c r="N71" i="27"/>
  <c r="O71" i="27"/>
  <c r="P71" i="27"/>
  <c r="Q71" i="27"/>
  <c r="R71" i="27"/>
  <c r="S71" i="27"/>
  <c r="T71" i="27"/>
  <c r="U71" i="27"/>
  <c r="B72" i="27"/>
  <c r="L72" i="27"/>
  <c r="C72" i="27"/>
  <c r="D72" i="27"/>
  <c r="E72" i="27"/>
  <c r="F72" i="27"/>
  <c r="G72" i="27"/>
  <c r="H72" i="27"/>
  <c r="I72" i="27"/>
  <c r="J72" i="27"/>
  <c r="K72" i="27"/>
  <c r="M72" i="27"/>
  <c r="N72" i="27"/>
  <c r="O72" i="27"/>
  <c r="P72" i="27"/>
  <c r="Q72" i="27"/>
  <c r="R72" i="27"/>
  <c r="S72" i="27"/>
  <c r="T72" i="27"/>
  <c r="U72" i="27"/>
  <c r="B73" i="27"/>
  <c r="L73" i="27"/>
  <c r="C73" i="27"/>
  <c r="D73" i="27"/>
  <c r="E73" i="27"/>
  <c r="F73" i="27"/>
  <c r="G73" i="27"/>
  <c r="H73" i="27"/>
  <c r="I73" i="27"/>
  <c r="J73" i="27"/>
  <c r="K73" i="27"/>
  <c r="M73" i="27"/>
  <c r="N73" i="27"/>
  <c r="O73" i="27"/>
  <c r="P73" i="27"/>
  <c r="Q73" i="27"/>
  <c r="R73" i="27"/>
  <c r="S73" i="27"/>
  <c r="T73" i="27"/>
  <c r="U73" i="27"/>
  <c r="B74" i="27"/>
  <c r="L74" i="27"/>
  <c r="C74" i="27"/>
  <c r="D74" i="27"/>
  <c r="E74" i="27"/>
  <c r="F74" i="27"/>
  <c r="G74" i="27"/>
  <c r="H74" i="27"/>
  <c r="I74" i="27"/>
  <c r="J74" i="27"/>
  <c r="K74" i="27"/>
  <c r="M74" i="27"/>
  <c r="N74" i="27"/>
  <c r="O74" i="27"/>
  <c r="P74" i="27"/>
  <c r="Q74" i="27"/>
  <c r="R74" i="27"/>
  <c r="S74" i="27"/>
  <c r="T74" i="27"/>
  <c r="U74" i="27"/>
  <c r="B75" i="27"/>
  <c r="L75" i="27"/>
  <c r="C75" i="27"/>
  <c r="D75" i="27"/>
  <c r="E75" i="27"/>
  <c r="F75" i="27"/>
  <c r="G75" i="27"/>
  <c r="H75" i="27"/>
  <c r="I75" i="27"/>
  <c r="J75" i="27"/>
  <c r="K75" i="27"/>
  <c r="M75" i="27"/>
  <c r="N75" i="27"/>
  <c r="O75" i="27"/>
  <c r="P75" i="27"/>
  <c r="Q75" i="27"/>
  <c r="R75" i="27"/>
  <c r="S75" i="27"/>
  <c r="T75" i="27"/>
  <c r="U75" i="27"/>
  <c r="B76" i="27"/>
  <c r="L76" i="27"/>
  <c r="C76" i="27"/>
  <c r="D76" i="27"/>
  <c r="E76" i="27"/>
  <c r="F76" i="27"/>
  <c r="G76" i="27"/>
  <c r="H76" i="27"/>
  <c r="I76" i="27"/>
  <c r="J76" i="27"/>
  <c r="K76" i="27"/>
  <c r="M76" i="27"/>
  <c r="N76" i="27"/>
  <c r="O76" i="27"/>
  <c r="P76" i="27"/>
  <c r="Q76" i="27"/>
  <c r="R76" i="27"/>
  <c r="S76" i="27"/>
  <c r="T76" i="27"/>
  <c r="U76" i="27"/>
  <c r="B77" i="27"/>
  <c r="L77" i="27"/>
  <c r="C77" i="27"/>
  <c r="D77" i="27"/>
  <c r="E77" i="27"/>
  <c r="F77" i="27"/>
  <c r="G77" i="27"/>
  <c r="H77" i="27"/>
  <c r="I77" i="27"/>
  <c r="J77" i="27"/>
  <c r="K77" i="27"/>
  <c r="M77" i="27"/>
  <c r="N77" i="27"/>
  <c r="O77" i="27"/>
  <c r="P77" i="27"/>
  <c r="Q77" i="27"/>
  <c r="R77" i="27"/>
  <c r="S77" i="27"/>
  <c r="T77" i="27"/>
  <c r="U77" i="27"/>
  <c r="B78" i="27"/>
  <c r="L78" i="27"/>
  <c r="C78" i="27"/>
  <c r="D78" i="27"/>
  <c r="E78" i="27"/>
  <c r="F78" i="27"/>
  <c r="G78" i="27"/>
  <c r="H78" i="27"/>
  <c r="I78" i="27"/>
  <c r="J78" i="27"/>
  <c r="K78" i="27"/>
  <c r="M78" i="27"/>
  <c r="N78" i="27"/>
  <c r="O78" i="27"/>
  <c r="P78" i="27"/>
  <c r="Q78" i="27"/>
  <c r="R78" i="27"/>
  <c r="S78" i="27"/>
  <c r="T78" i="27"/>
  <c r="U78" i="27"/>
  <c r="B79" i="27"/>
  <c r="L79" i="27"/>
  <c r="C79" i="27"/>
  <c r="D79" i="27"/>
  <c r="E79" i="27"/>
  <c r="F79" i="27"/>
  <c r="G79" i="27"/>
  <c r="H79" i="27"/>
  <c r="I79" i="27"/>
  <c r="J79" i="27"/>
  <c r="K79" i="27"/>
  <c r="M79" i="27"/>
  <c r="N79" i="27"/>
  <c r="O79" i="27"/>
  <c r="P79" i="27"/>
  <c r="Q79" i="27"/>
  <c r="R79" i="27"/>
  <c r="S79" i="27"/>
  <c r="T79" i="27"/>
  <c r="U79" i="27"/>
  <c r="B80" i="27"/>
  <c r="L80" i="27"/>
  <c r="C80" i="27"/>
  <c r="D80" i="27"/>
  <c r="E80" i="27"/>
  <c r="F80" i="27"/>
  <c r="G80" i="27"/>
  <c r="H80" i="27"/>
  <c r="I80" i="27"/>
  <c r="J80" i="27"/>
  <c r="K80" i="27"/>
  <c r="M80" i="27"/>
  <c r="N80" i="27"/>
  <c r="O80" i="27"/>
  <c r="P80" i="27"/>
  <c r="Q80" i="27"/>
  <c r="R80" i="27"/>
  <c r="S80" i="27"/>
  <c r="T80" i="27"/>
  <c r="U80" i="27"/>
  <c r="B81" i="27"/>
  <c r="L81" i="27"/>
  <c r="C81" i="27"/>
  <c r="D81" i="27"/>
  <c r="E81" i="27"/>
  <c r="F81" i="27"/>
  <c r="G81" i="27"/>
  <c r="H81" i="27"/>
  <c r="I81" i="27"/>
  <c r="J81" i="27"/>
  <c r="K81" i="27"/>
  <c r="M81" i="27"/>
  <c r="N81" i="27"/>
  <c r="O81" i="27"/>
  <c r="P81" i="27"/>
  <c r="Q81" i="27"/>
  <c r="R81" i="27"/>
  <c r="S81" i="27"/>
  <c r="T81" i="27"/>
  <c r="U81" i="27"/>
  <c r="B82" i="27"/>
  <c r="L82" i="27"/>
  <c r="C82" i="27"/>
  <c r="D82" i="27"/>
  <c r="E82" i="27"/>
  <c r="F82" i="27"/>
  <c r="G82" i="27"/>
  <c r="H82" i="27"/>
  <c r="I82" i="27"/>
  <c r="J82" i="27"/>
  <c r="K82" i="27"/>
  <c r="M82" i="27"/>
  <c r="N82" i="27"/>
  <c r="O82" i="27"/>
  <c r="P82" i="27"/>
  <c r="Q82" i="27"/>
  <c r="R82" i="27"/>
  <c r="S82" i="27"/>
  <c r="T82" i="27"/>
  <c r="U82" i="27"/>
  <c r="B83" i="27"/>
  <c r="L83" i="27"/>
  <c r="C83" i="27"/>
  <c r="D83" i="27"/>
  <c r="E83" i="27"/>
  <c r="F83" i="27"/>
  <c r="G83" i="27"/>
  <c r="H83" i="27"/>
  <c r="I83" i="27"/>
  <c r="J83" i="27"/>
  <c r="K83" i="27"/>
  <c r="M83" i="27"/>
  <c r="N83" i="27"/>
  <c r="O83" i="27"/>
  <c r="P83" i="27"/>
  <c r="Q83" i="27"/>
  <c r="R83" i="27"/>
  <c r="S83" i="27"/>
  <c r="T83" i="27"/>
  <c r="U83" i="27"/>
  <c r="B84" i="27"/>
  <c r="L84" i="27"/>
  <c r="C84" i="27"/>
  <c r="D84" i="27"/>
  <c r="E84" i="27"/>
  <c r="F84" i="27"/>
  <c r="G84" i="27"/>
  <c r="H84" i="27"/>
  <c r="I84" i="27"/>
  <c r="J84" i="27"/>
  <c r="K84" i="27"/>
  <c r="M84" i="27"/>
  <c r="N84" i="27"/>
  <c r="O84" i="27"/>
  <c r="P84" i="27"/>
  <c r="Q84" i="27"/>
  <c r="R84" i="27"/>
  <c r="S84" i="27"/>
  <c r="T84" i="27"/>
  <c r="U84" i="27"/>
  <c r="B85" i="27"/>
  <c r="L85" i="27"/>
  <c r="C85" i="27"/>
  <c r="D85" i="27"/>
  <c r="E85" i="27"/>
  <c r="F85" i="27"/>
  <c r="G85" i="27"/>
  <c r="H85" i="27"/>
  <c r="I85" i="27"/>
  <c r="J85" i="27"/>
  <c r="K85" i="27"/>
  <c r="M85" i="27"/>
  <c r="N85" i="27"/>
  <c r="O85" i="27"/>
  <c r="P85" i="27"/>
  <c r="Q85" i="27"/>
  <c r="R85" i="27"/>
  <c r="S85" i="27"/>
  <c r="T85" i="27"/>
  <c r="U85" i="27"/>
  <c r="B86" i="27"/>
  <c r="L86" i="27"/>
  <c r="C86" i="27"/>
  <c r="D86" i="27"/>
  <c r="E86" i="27"/>
  <c r="F86" i="27"/>
  <c r="G86" i="27"/>
  <c r="H86" i="27"/>
  <c r="I86" i="27"/>
  <c r="J86" i="27"/>
  <c r="K86" i="27"/>
  <c r="M86" i="27"/>
  <c r="N86" i="27"/>
  <c r="O86" i="27"/>
  <c r="P86" i="27"/>
  <c r="Q86" i="27"/>
  <c r="R86" i="27"/>
  <c r="S86" i="27"/>
  <c r="T86" i="27"/>
  <c r="U86" i="27"/>
  <c r="B87" i="27"/>
  <c r="L87" i="27"/>
  <c r="C87" i="27"/>
  <c r="D87" i="27"/>
  <c r="E87" i="27"/>
  <c r="F87" i="27"/>
  <c r="G87" i="27"/>
  <c r="H87" i="27"/>
  <c r="I87" i="27"/>
  <c r="J87" i="27"/>
  <c r="K87" i="27"/>
  <c r="M87" i="27"/>
  <c r="N87" i="27"/>
  <c r="O87" i="27"/>
  <c r="P87" i="27"/>
  <c r="Q87" i="27"/>
  <c r="R87" i="27"/>
  <c r="S87" i="27"/>
  <c r="T87" i="27"/>
  <c r="U87" i="27"/>
  <c r="B88" i="27"/>
  <c r="L88" i="27"/>
  <c r="C88" i="27"/>
  <c r="D88" i="27"/>
  <c r="E88" i="27"/>
  <c r="F88" i="27"/>
  <c r="G88" i="27"/>
  <c r="H88" i="27"/>
  <c r="I88" i="27"/>
  <c r="J88" i="27"/>
  <c r="K88" i="27"/>
  <c r="M88" i="27"/>
  <c r="N88" i="27"/>
  <c r="O88" i="27"/>
  <c r="P88" i="27"/>
  <c r="Q88" i="27"/>
  <c r="R88" i="27"/>
  <c r="S88" i="27"/>
  <c r="T88" i="27"/>
  <c r="U88" i="27"/>
  <c r="B89" i="27"/>
  <c r="L89" i="27"/>
  <c r="C89" i="27"/>
  <c r="D89" i="27"/>
  <c r="E89" i="27"/>
  <c r="F89" i="27"/>
  <c r="G89" i="27"/>
  <c r="H89" i="27"/>
  <c r="I89" i="27"/>
  <c r="J89" i="27"/>
  <c r="K89" i="27"/>
  <c r="M89" i="27"/>
  <c r="N89" i="27"/>
  <c r="O89" i="27"/>
  <c r="P89" i="27"/>
  <c r="Q89" i="27"/>
  <c r="R89" i="27"/>
  <c r="S89" i="27"/>
  <c r="T89" i="27"/>
  <c r="U89" i="27"/>
  <c r="B90" i="27"/>
  <c r="L90" i="27"/>
  <c r="C90" i="27"/>
  <c r="D90" i="27"/>
  <c r="E90" i="27"/>
  <c r="F90" i="27"/>
  <c r="G90" i="27"/>
  <c r="H90" i="27"/>
  <c r="I90" i="27"/>
  <c r="J90" i="27"/>
  <c r="K90" i="27"/>
  <c r="M90" i="27"/>
  <c r="N90" i="27"/>
  <c r="O90" i="27"/>
  <c r="P90" i="27"/>
  <c r="Q90" i="27"/>
  <c r="R90" i="27"/>
  <c r="S90" i="27"/>
  <c r="T90" i="27"/>
  <c r="U90" i="27"/>
  <c r="B91" i="27"/>
  <c r="L91" i="27"/>
  <c r="C91" i="27"/>
  <c r="D91" i="27"/>
  <c r="E91" i="27"/>
  <c r="F91" i="27"/>
  <c r="G91" i="27"/>
  <c r="H91" i="27"/>
  <c r="I91" i="27"/>
  <c r="J91" i="27"/>
  <c r="K91" i="27"/>
  <c r="M91" i="27"/>
  <c r="N91" i="27"/>
  <c r="O91" i="27"/>
  <c r="P91" i="27"/>
  <c r="Q91" i="27"/>
  <c r="R91" i="27"/>
  <c r="S91" i="27"/>
  <c r="T91" i="27"/>
  <c r="U91" i="27"/>
  <c r="B92" i="27"/>
  <c r="L92" i="27"/>
  <c r="C92" i="27"/>
  <c r="D92" i="27"/>
  <c r="E92" i="27"/>
  <c r="F92" i="27"/>
  <c r="G92" i="27"/>
  <c r="H92" i="27"/>
  <c r="I92" i="27"/>
  <c r="J92" i="27"/>
  <c r="K92" i="27"/>
  <c r="M92" i="27"/>
  <c r="N92" i="27"/>
  <c r="O92" i="27"/>
  <c r="P92" i="27"/>
  <c r="Q92" i="27"/>
  <c r="R92" i="27"/>
  <c r="S92" i="27"/>
  <c r="T92" i="27"/>
  <c r="U92" i="27"/>
  <c r="B93" i="27"/>
  <c r="L93" i="27"/>
  <c r="C93" i="27"/>
  <c r="D93" i="27"/>
  <c r="E93" i="27"/>
  <c r="F93" i="27"/>
  <c r="G93" i="27"/>
  <c r="H93" i="27"/>
  <c r="I93" i="27"/>
  <c r="J93" i="27"/>
  <c r="K93" i="27"/>
  <c r="M93" i="27"/>
  <c r="N93" i="27"/>
  <c r="O93" i="27"/>
  <c r="P93" i="27"/>
  <c r="Q93" i="27"/>
  <c r="R93" i="27"/>
  <c r="S93" i="27"/>
  <c r="T93" i="27"/>
  <c r="U93" i="27"/>
  <c r="B94" i="27"/>
  <c r="L94" i="27"/>
  <c r="C94" i="27"/>
  <c r="D94" i="27"/>
  <c r="E94" i="27"/>
  <c r="F94" i="27"/>
  <c r="G94" i="27"/>
  <c r="H94" i="27"/>
  <c r="I94" i="27"/>
  <c r="J94" i="27"/>
  <c r="K94" i="27"/>
  <c r="M94" i="27"/>
  <c r="N94" i="27"/>
  <c r="O94" i="27"/>
  <c r="P94" i="27"/>
  <c r="Q94" i="27"/>
  <c r="R94" i="27"/>
  <c r="S94" i="27"/>
  <c r="T94" i="27"/>
  <c r="U94" i="27"/>
  <c r="B95" i="27"/>
  <c r="L95" i="27"/>
  <c r="C95" i="27"/>
  <c r="D95" i="27"/>
  <c r="E95" i="27"/>
  <c r="F95" i="27"/>
  <c r="G95" i="27"/>
  <c r="H95" i="27"/>
  <c r="I95" i="27"/>
  <c r="J95" i="27"/>
  <c r="K95" i="27"/>
  <c r="M95" i="27"/>
  <c r="N95" i="27"/>
  <c r="O95" i="27"/>
  <c r="P95" i="27"/>
  <c r="Q95" i="27"/>
  <c r="R95" i="27"/>
  <c r="S95" i="27"/>
  <c r="T95" i="27"/>
  <c r="U95" i="27"/>
  <c r="B96" i="27"/>
  <c r="L96" i="27"/>
  <c r="C96" i="27"/>
  <c r="D96" i="27"/>
  <c r="E96" i="27"/>
  <c r="F96" i="27"/>
  <c r="G96" i="27"/>
  <c r="H96" i="27"/>
  <c r="I96" i="27"/>
  <c r="J96" i="27"/>
  <c r="K96" i="27"/>
  <c r="M96" i="27"/>
  <c r="N96" i="27"/>
  <c r="O96" i="27"/>
  <c r="P96" i="27"/>
  <c r="Q96" i="27"/>
  <c r="R96" i="27"/>
  <c r="S96" i="27"/>
  <c r="T96" i="27"/>
  <c r="U96" i="27"/>
  <c r="B97" i="27"/>
  <c r="L97" i="27"/>
  <c r="C97" i="27"/>
  <c r="D97" i="27"/>
  <c r="E97" i="27"/>
  <c r="F97" i="27"/>
  <c r="G97" i="27"/>
  <c r="H97" i="27"/>
  <c r="I97" i="27"/>
  <c r="J97" i="27"/>
  <c r="K97" i="27"/>
  <c r="M97" i="27"/>
  <c r="N97" i="27"/>
  <c r="O97" i="27"/>
  <c r="P97" i="27"/>
  <c r="Q97" i="27"/>
  <c r="R97" i="27"/>
  <c r="S97" i="27"/>
  <c r="T97" i="27"/>
  <c r="U97" i="27"/>
  <c r="B98" i="27"/>
  <c r="L98" i="27"/>
  <c r="C98" i="27"/>
  <c r="D98" i="27"/>
  <c r="E98" i="27"/>
  <c r="F98" i="27"/>
  <c r="G98" i="27"/>
  <c r="H98" i="27"/>
  <c r="I98" i="27"/>
  <c r="J98" i="27"/>
  <c r="K98" i="27"/>
  <c r="M98" i="27"/>
  <c r="N98" i="27"/>
  <c r="O98" i="27"/>
  <c r="P98" i="27"/>
  <c r="Q98" i="27"/>
  <c r="R98" i="27"/>
  <c r="S98" i="27"/>
  <c r="T98" i="27"/>
  <c r="U98" i="27"/>
  <c r="B99" i="27"/>
  <c r="L99" i="27"/>
  <c r="C99" i="27"/>
  <c r="D99" i="27"/>
  <c r="E99" i="27"/>
  <c r="F99" i="27"/>
  <c r="G99" i="27"/>
  <c r="H99" i="27"/>
  <c r="I99" i="27"/>
  <c r="J99" i="27"/>
  <c r="K99" i="27"/>
  <c r="M99" i="27"/>
  <c r="N99" i="27"/>
  <c r="O99" i="27"/>
  <c r="P99" i="27"/>
  <c r="Q99" i="27"/>
  <c r="R99" i="27"/>
  <c r="S99" i="27"/>
  <c r="T99" i="27"/>
  <c r="U99" i="27"/>
  <c r="B100" i="27"/>
  <c r="L100" i="27"/>
  <c r="C100" i="27"/>
  <c r="D100" i="27"/>
  <c r="E100" i="27"/>
  <c r="F100" i="27"/>
  <c r="G100" i="27"/>
  <c r="H100" i="27"/>
  <c r="I100" i="27"/>
  <c r="J100" i="27"/>
  <c r="K100" i="27"/>
  <c r="M100" i="27"/>
  <c r="N100" i="27"/>
  <c r="O100" i="27"/>
  <c r="P100" i="27"/>
  <c r="Q100" i="27"/>
  <c r="R100" i="27"/>
  <c r="S100" i="27"/>
  <c r="T100" i="27"/>
  <c r="U100" i="27"/>
  <c r="B101" i="27"/>
  <c r="L101" i="27"/>
  <c r="C101" i="27"/>
  <c r="D101" i="27"/>
  <c r="E101" i="27"/>
  <c r="F101" i="27"/>
  <c r="G101" i="27"/>
  <c r="H101" i="27"/>
  <c r="I101" i="27"/>
  <c r="J101" i="27"/>
  <c r="K101" i="27"/>
  <c r="M101" i="27"/>
  <c r="N101" i="27"/>
  <c r="O101" i="27"/>
  <c r="P101" i="27"/>
  <c r="Q101" i="27"/>
  <c r="R101" i="27"/>
  <c r="S101" i="27"/>
  <c r="T101" i="27"/>
  <c r="U101" i="27"/>
  <c r="B102" i="27"/>
  <c r="L102" i="27"/>
  <c r="C102" i="27"/>
  <c r="D102" i="27"/>
  <c r="E102" i="27"/>
  <c r="F102" i="27"/>
  <c r="G102" i="27"/>
  <c r="H102" i="27"/>
  <c r="I102" i="27"/>
  <c r="J102" i="27"/>
  <c r="K102" i="27"/>
  <c r="M102" i="27"/>
  <c r="N102" i="27"/>
  <c r="O102" i="27"/>
  <c r="P102" i="27"/>
  <c r="Q102" i="27"/>
  <c r="R102" i="27"/>
  <c r="S102" i="27"/>
  <c r="T102" i="27"/>
  <c r="U102" i="27"/>
  <c r="B103" i="27"/>
  <c r="L103" i="27"/>
  <c r="C103" i="27"/>
  <c r="D103" i="27"/>
  <c r="E103" i="27"/>
  <c r="F103" i="27"/>
  <c r="G103" i="27"/>
  <c r="H103" i="27"/>
  <c r="I103" i="27"/>
  <c r="J103" i="27"/>
  <c r="K103" i="27"/>
  <c r="M103" i="27"/>
  <c r="N103" i="27"/>
  <c r="O103" i="27"/>
  <c r="P103" i="27"/>
  <c r="Q103" i="27"/>
  <c r="R103" i="27"/>
  <c r="S103" i="27"/>
  <c r="T103" i="27"/>
  <c r="U103" i="27"/>
  <c r="B104" i="27"/>
  <c r="L104" i="27"/>
  <c r="C104" i="27"/>
  <c r="D104" i="27"/>
  <c r="E104" i="27"/>
  <c r="F104" i="27"/>
  <c r="G104" i="27"/>
  <c r="H104" i="27"/>
  <c r="I104" i="27"/>
  <c r="J104" i="27"/>
  <c r="K104" i="27"/>
  <c r="M104" i="27"/>
  <c r="N104" i="27"/>
  <c r="O104" i="27"/>
  <c r="P104" i="27"/>
  <c r="Q104" i="27"/>
  <c r="R104" i="27"/>
  <c r="S104" i="27"/>
  <c r="T104" i="27"/>
  <c r="U104" i="27"/>
  <c r="B105" i="27"/>
  <c r="L105" i="27"/>
  <c r="C105" i="27"/>
  <c r="D105" i="27"/>
  <c r="E105" i="27"/>
  <c r="F105" i="27"/>
  <c r="G105" i="27"/>
  <c r="H105" i="27"/>
  <c r="I105" i="27"/>
  <c r="J105" i="27"/>
  <c r="K105" i="27"/>
  <c r="M105" i="27"/>
  <c r="N105" i="27"/>
  <c r="O105" i="27"/>
  <c r="P105" i="27"/>
  <c r="Q105" i="27"/>
  <c r="R105" i="27"/>
  <c r="S105" i="27"/>
  <c r="T105" i="27"/>
  <c r="U105" i="27"/>
  <c r="B106" i="27"/>
  <c r="L106" i="27"/>
  <c r="C106" i="27"/>
  <c r="D106" i="27"/>
  <c r="E106" i="27"/>
  <c r="F106" i="27"/>
  <c r="G106" i="27"/>
  <c r="H106" i="27"/>
  <c r="I106" i="27"/>
  <c r="J106" i="27"/>
  <c r="K106" i="27"/>
  <c r="M106" i="27"/>
  <c r="N106" i="27"/>
  <c r="O106" i="27"/>
  <c r="P106" i="27"/>
  <c r="Q106" i="27"/>
  <c r="R106" i="27"/>
  <c r="S106" i="27"/>
  <c r="T106" i="27"/>
  <c r="U106" i="27"/>
  <c r="B107" i="27"/>
  <c r="L107" i="27"/>
  <c r="C107" i="27"/>
  <c r="D107" i="27"/>
  <c r="E107" i="27"/>
  <c r="F107" i="27"/>
  <c r="G107" i="27"/>
  <c r="H107" i="27"/>
  <c r="I107" i="27"/>
  <c r="J107" i="27"/>
  <c r="K107" i="27"/>
  <c r="M107" i="27"/>
  <c r="N107" i="27"/>
  <c r="O107" i="27"/>
  <c r="P107" i="27"/>
  <c r="Q107" i="27"/>
  <c r="R107" i="27"/>
  <c r="S107" i="27"/>
  <c r="T107" i="27"/>
  <c r="U107" i="27"/>
  <c r="B108" i="27"/>
  <c r="L108" i="27"/>
  <c r="C108" i="27"/>
  <c r="D108" i="27"/>
  <c r="E108" i="27"/>
  <c r="F108" i="27"/>
  <c r="G108" i="27"/>
  <c r="H108" i="27"/>
  <c r="I108" i="27"/>
  <c r="J108" i="27"/>
  <c r="K108" i="27"/>
  <c r="M108" i="27"/>
  <c r="N108" i="27"/>
  <c r="O108" i="27"/>
  <c r="P108" i="27"/>
  <c r="Q108" i="27"/>
  <c r="R108" i="27"/>
  <c r="S108" i="27"/>
  <c r="T108" i="27"/>
  <c r="U108" i="27"/>
  <c r="B109" i="27"/>
  <c r="L109" i="27"/>
  <c r="C109" i="27"/>
  <c r="D109" i="27"/>
  <c r="E109" i="27"/>
  <c r="F109" i="27"/>
  <c r="G109" i="27"/>
  <c r="H109" i="27"/>
  <c r="I109" i="27"/>
  <c r="J109" i="27"/>
  <c r="K109" i="27"/>
  <c r="M109" i="27"/>
  <c r="N109" i="27"/>
  <c r="O109" i="27"/>
  <c r="P109" i="27"/>
  <c r="Q109" i="27"/>
  <c r="R109" i="27"/>
  <c r="S109" i="27"/>
  <c r="T109" i="27"/>
  <c r="U109" i="27"/>
  <c r="B110" i="27"/>
  <c r="L110" i="27"/>
  <c r="C110" i="27"/>
  <c r="D110" i="27"/>
  <c r="E110" i="27"/>
  <c r="F110" i="27"/>
  <c r="G110" i="27"/>
  <c r="H110" i="27"/>
  <c r="I110" i="27"/>
  <c r="J110" i="27"/>
  <c r="K110" i="27"/>
  <c r="M110" i="27"/>
  <c r="N110" i="27"/>
  <c r="O110" i="27"/>
  <c r="P110" i="27"/>
  <c r="Q110" i="27"/>
  <c r="R110" i="27"/>
  <c r="S110" i="27"/>
  <c r="T110" i="27"/>
  <c r="U110" i="27"/>
  <c r="B111" i="27"/>
  <c r="L111" i="27"/>
  <c r="C111" i="27"/>
  <c r="D111" i="27"/>
  <c r="E111" i="27"/>
  <c r="F111" i="27"/>
  <c r="G111" i="27"/>
  <c r="H111" i="27"/>
  <c r="I111" i="27"/>
  <c r="J111" i="27"/>
  <c r="K111" i="27"/>
  <c r="M111" i="27"/>
  <c r="N111" i="27"/>
  <c r="O111" i="27"/>
  <c r="P111" i="27"/>
  <c r="Q111" i="27"/>
  <c r="R111" i="27"/>
  <c r="S111" i="27"/>
  <c r="T111" i="27"/>
  <c r="U111" i="27"/>
  <c r="B112" i="27"/>
  <c r="L112" i="27"/>
  <c r="C112" i="27"/>
  <c r="D112" i="27"/>
  <c r="E112" i="27"/>
  <c r="F112" i="27"/>
  <c r="G112" i="27"/>
  <c r="H112" i="27"/>
  <c r="I112" i="27"/>
  <c r="J112" i="27"/>
  <c r="K112" i="27"/>
  <c r="M112" i="27"/>
  <c r="N112" i="27"/>
  <c r="O112" i="27"/>
  <c r="P112" i="27"/>
  <c r="Q112" i="27"/>
  <c r="R112" i="27"/>
  <c r="S112" i="27"/>
  <c r="T112" i="27"/>
  <c r="U112" i="27"/>
  <c r="B113" i="27"/>
  <c r="L113" i="27"/>
  <c r="C113" i="27"/>
  <c r="D113" i="27"/>
  <c r="E113" i="27"/>
  <c r="F113" i="27"/>
  <c r="G113" i="27"/>
  <c r="H113" i="27"/>
  <c r="I113" i="27"/>
  <c r="J113" i="27"/>
  <c r="K113" i="27"/>
  <c r="M113" i="27"/>
  <c r="N113" i="27"/>
  <c r="O113" i="27"/>
  <c r="P113" i="27"/>
  <c r="Q113" i="27"/>
  <c r="R113" i="27"/>
  <c r="S113" i="27"/>
  <c r="T113" i="27"/>
  <c r="U113" i="27"/>
  <c r="B114" i="27"/>
  <c r="L114" i="27"/>
  <c r="C114" i="27"/>
  <c r="D114" i="27"/>
  <c r="E114" i="27"/>
  <c r="F114" i="27"/>
  <c r="G114" i="27"/>
  <c r="H114" i="27"/>
  <c r="I114" i="27"/>
  <c r="J114" i="27"/>
  <c r="K114" i="27"/>
  <c r="M114" i="27"/>
  <c r="N114" i="27"/>
  <c r="O114" i="27"/>
  <c r="P114" i="27"/>
  <c r="Q114" i="27"/>
  <c r="R114" i="27"/>
  <c r="S114" i="27"/>
  <c r="T114" i="27"/>
  <c r="U114" i="27"/>
  <c r="B115" i="27"/>
  <c r="L115" i="27"/>
  <c r="C115" i="27"/>
  <c r="D115" i="27"/>
  <c r="E115" i="27"/>
  <c r="F115" i="27"/>
  <c r="G115" i="27"/>
  <c r="H115" i="27"/>
  <c r="I115" i="27"/>
  <c r="J115" i="27"/>
  <c r="K115" i="27"/>
  <c r="M115" i="27"/>
  <c r="N115" i="27"/>
  <c r="O115" i="27"/>
  <c r="P115" i="27"/>
  <c r="Q115" i="27"/>
  <c r="R115" i="27"/>
  <c r="S115" i="27"/>
  <c r="T115" i="27"/>
  <c r="U115" i="27"/>
  <c r="B116" i="27"/>
  <c r="L116" i="27"/>
  <c r="C116" i="27"/>
  <c r="D116" i="27"/>
  <c r="E116" i="27"/>
  <c r="F116" i="27"/>
  <c r="G116" i="27"/>
  <c r="H116" i="27"/>
  <c r="I116" i="27"/>
  <c r="J116" i="27"/>
  <c r="K116" i="27"/>
  <c r="M116" i="27"/>
  <c r="N116" i="27"/>
  <c r="O116" i="27"/>
  <c r="P116" i="27"/>
  <c r="Q116" i="27"/>
  <c r="R116" i="27"/>
  <c r="S116" i="27"/>
  <c r="T116" i="27"/>
  <c r="U116" i="27"/>
  <c r="B117" i="27"/>
  <c r="L117" i="27"/>
  <c r="C117" i="27"/>
  <c r="D117" i="27"/>
  <c r="E117" i="27"/>
  <c r="F117" i="27"/>
  <c r="G117" i="27"/>
  <c r="H117" i="27"/>
  <c r="I117" i="27"/>
  <c r="J117" i="27"/>
  <c r="K117" i="27"/>
  <c r="M117" i="27"/>
  <c r="N117" i="27"/>
  <c r="O117" i="27"/>
  <c r="P117" i="27"/>
  <c r="Q117" i="27"/>
  <c r="R117" i="27"/>
  <c r="S117" i="27"/>
  <c r="T117" i="27"/>
  <c r="U117" i="27"/>
  <c r="B118" i="27"/>
  <c r="L118" i="27"/>
  <c r="C118" i="27"/>
  <c r="D118" i="27"/>
  <c r="E118" i="27"/>
  <c r="F118" i="27"/>
  <c r="G118" i="27"/>
  <c r="H118" i="27"/>
  <c r="I118" i="27"/>
  <c r="J118" i="27"/>
  <c r="K118" i="27"/>
  <c r="M118" i="27"/>
  <c r="N118" i="27"/>
  <c r="O118" i="27"/>
  <c r="P118" i="27"/>
  <c r="Q118" i="27"/>
  <c r="R118" i="27"/>
  <c r="S118" i="27"/>
  <c r="T118" i="27"/>
  <c r="U118" i="27"/>
  <c r="B119" i="27"/>
  <c r="L119" i="27"/>
  <c r="C119" i="27"/>
  <c r="D119" i="27"/>
  <c r="E119" i="27"/>
  <c r="F119" i="27"/>
  <c r="G119" i="27"/>
  <c r="H119" i="27"/>
  <c r="I119" i="27"/>
  <c r="J119" i="27"/>
  <c r="K119" i="27"/>
  <c r="M119" i="27"/>
  <c r="N119" i="27"/>
  <c r="O119" i="27"/>
  <c r="P119" i="27"/>
  <c r="Q119" i="27"/>
  <c r="R119" i="27"/>
  <c r="S119" i="27"/>
  <c r="T119" i="27"/>
  <c r="U119" i="27"/>
  <c r="B120" i="27"/>
  <c r="L120" i="27"/>
  <c r="C120" i="27"/>
  <c r="D120" i="27"/>
  <c r="E120" i="27"/>
  <c r="F120" i="27"/>
  <c r="G120" i="27"/>
  <c r="H120" i="27"/>
  <c r="I120" i="27"/>
  <c r="J120" i="27"/>
  <c r="K120" i="27"/>
  <c r="M120" i="27"/>
  <c r="N120" i="27"/>
  <c r="O120" i="27"/>
  <c r="P120" i="27"/>
  <c r="Q120" i="27"/>
  <c r="R120" i="27"/>
  <c r="S120" i="27"/>
  <c r="T120" i="27"/>
  <c r="U120" i="27"/>
  <c r="B121" i="27"/>
  <c r="L121" i="27"/>
  <c r="C121" i="27"/>
  <c r="D121" i="27"/>
  <c r="E121" i="27"/>
  <c r="F121" i="27"/>
  <c r="G121" i="27"/>
  <c r="H121" i="27"/>
  <c r="I121" i="27"/>
  <c r="J121" i="27"/>
  <c r="K121" i="27"/>
  <c r="M121" i="27"/>
  <c r="N121" i="27"/>
  <c r="O121" i="27"/>
  <c r="P121" i="27"/>
  <c r="Q121" i="27"/>
  <c r="R121" i="27"/>
  <c r="S121" i="27"/>
  <c r="T121" i="27"/>
  <c r="U121" i="27"/>
  <c r="B122" i="27"/>
  <c r="L122" i="27"/>
  <c r="C122" i="27"/>
  <c r="D122" i="27"/>
  <c r="E122" i="27"/>
  <c r="F122" i="27"/>
  <c r="G122" i="27"/>
  <c r="H122" i="27"/>
  <c r="I122" i="27"/>
  <c r="J122" i="27"/>
  <c r="K122" i="27"/>
  <c r="M122" i="27"/>
  <c r="N122" i="27"/>
  <c r="O122" i="27"/>
  <c r="P122" i="27"/>
  <c r="Q122" i="27"/>
  <c r="R122" i="27"/>
  <c r="S122" i="27"/>
  <c r="T122" i="27"/>
  <c r="U122" i="27"/>
  <c r="B123" i="27"/>
  <c r="L123" i="27"/>
  <c r="C123" i="27"/>
  <c r="D123" i="27"/>
  <c r="E123" i="27"/>
  <c r="F123" i="27"/>
  <c r="G123" i="27"/>
  <c r="H123" i="27"/>
  <c r="I123" i="27"/>
  <c r="J123" i="27"/>
  <c r="K123" i="27"/>
  <c r="M123" i="27"/>
  <c r="N123" i="27"/>
  <c r="O123" i="27"/>
  <c r="P123" i="27"/>
  <c r="Q123" i="27"/>
  <c r="R123" i="27"/>
  <c r="S123" i="27"/>
  <c r="T123" i="27"/>
  <c r="U123" i="27"/>
  <c r="B124" i="27"/>
  <c r="L124" i="27"/>
  <c r="C124" i="27"/>
  <c r="D124" i="27"/>
  <c r="E124" i="27"/>
  <c r="F124" i="27"/>
  <c r="G124" i="27"/>
  <c r="H124" i="27"/>
  <c r="I124" i="27"/>
  <c r="J124" i="27"/>
  <c r="K124" i="27"/>
  <c r="M124" i="27"/>
  <c r="N124" i="27"/>
  <c r="O124" i="27"/>
  <c r="P124" i="27"/>
  <c r="Q124" i="27"/>
  <c r="R124" i="27"/>
  <c r="S124" i="27"/>
  <c r="T124" i="27"/>
  <c r="U124" i="27"/>
  <c r="B125" i="27"/>
  <c r="L125" i="27"/>
  <c r="C125" i="27"/>
  <c r="D125" i="27"/>
  <c r="E125" i="27"/>
  <c r="F125" i="27"/>
  <c r="G125" i="27"/>
  <c r="H125" i="27"/>
  <c r="I125" i="27"/>
  <c r="J125" i="27"/>
  <c r="K125" i="27"/>
  <c r="M125" i="27"/>
  <c r="N125" i="27"/>
  <c r="O125" i="27"/>
  <c r="P125" i="27"/>
  <c r="Q125" i="27"/>
  <c r="R125" i="27"/>
  <c r="S125" i="27"/>
  <c r="T125" i="27"/>
  <c r="U125" i="27"/>
  <c r="B126" i="27"/>
  <c r="L126" i="27"/>
  <c r="C126" i="27"/>
  <c r="D126" i="27"/>
  <c r="E126" i="27"/>
  <c r="F126" i="27"/>
  <c r="G126" i="27"/>
  <c r="H126" i="27"/>
  <c r="I126" i="27"/>
  <c r="J126" i="27"/>
  <c r="K126" i="27"/>
  <c r="M126" i="27"/>
  <c r="N126" i="27"/>
  <c r="O126" i="27"/>
  <c r="P126" i="27"/>
  <c r="Q126" i="27"/>
  <c r="R126" i="27"/>
  <c r="S126" i="27"/>
  <c r="T126" i="27"/>
  <c r="U126" i="27"/>
  <c r="B127" i="27"/>
  <c r="L127" i="27"/>
  <c r="C127" i="27"/>
  <c r="D127" i="27"/>
  <c r="E127" i="27"/>
  <c r="F127" i="27"/>
  <c r="G127" i="27"/>
  <c r="H127" i="27"/>
  <c r="I127" i="27"/>
  <c r="J127" i="27"/>
  <c r="K127" i="27"/>
  <c r="M127" i="27"/>
  <c r="N127" i="27"/>
  <c r="O127" i="27"/>
  <c r="P127" i="27"/>
  <c r="Q127" i="27"/>
  <c r="R127" i="27"/>
  <c r="S127" i="27"/>
  <c r="T127" i="27"/>
  <c r="U127" i="27"/>
  <c r="B128" i="27"/>
  <c r="L128" i="27"/>
  <c r="C128" i="27"/>
  <c r="D128" i="27"/>
  <c r="E128" i="27"/>
  <c r="F128" i="27"/>
  <c r="G128" i="27"/>
  <c r="H128" i="27"/>
  <c r="I128" i="27"/>
  <c r="J128" i="27"/>
  <c r="K128" i="27"/>
  <c r="M128" i="27"/>
  <c r="N128" i="27"/>
  <c r="O128" i="27"/>
  <c r="P128" i="27"/>
  <c r="Q128" i="27"/>
  <c r="R128" i="27"/>
  <c r="S128" i="27"/>
  <c r="T128" i="27"/>
  <c r="U128" i="27"/>
  <c r="B129" i="27"/>
  <c r="L129" i="27"/>
  <c r="C129" i="27"/>
  <c r="D129" i="27"/>
  <c r="E129" i="27"/>
  <c r="F129" i="27"/>
  <c r="G129" i="27"/>
  <c r="H129" i="27"/>
  <c r="I129" i="27"/>
  <c r="J129" i="27"/>
  <c r="K129" i="27"/>
  <c r="M129" i="27"/>
  <c r="N129" i="27"/>
  <c r="O129" i="27"/>
  <c r="P129" i="27"/>
  <c r="Q129" i="27"/>
  <c r="R129" i="27"/>
  <c r="S129" i="27"/>
  <c r="T129" i="27"/>
  <c r="U129" i="27"/>
  <c r="B130" i="27"/>
  <c r="L130" i="27"/>
  <c r="C130" i="27"/>
  <c r="D130" i="27"/>
  <c r="E130" i="27"/>
  <c r="F130" i="27"/>
  <c r="G130" i="27"/>
  <c r="H130" i="27"/>
  <c r="I130" i="27"/>
  <c r="J130" i="27"/>
  <c r="K130" i="27"/>
  <c r="M130" i="27"/>
  <c r="N130" i="27"/>
  <c r="O130" i="27"/>
  <c r="P130" i="27"/>
  <c r="Q130" i="27"/>
  <c r="R130" i="27"/>
  <c r="S130" i="27"/>
  <c r="T130" i="27"/>
  <c r="U130" i="27"/>
  <c r="B131" i="27"/>
  <c r="L131" i="27"/>
  <c r="C131" i="27"/>
  <c r="D131" i="27"/>
  <c r="E131" i="27"/>
  <c r="F131" i="27"/>
  <c r="G131" i="27"/>
  <c r="H131" i="27"/>
  <c r="I131" i="27"/>
  <c r="J131" i="27"/>
  <c r="K131" i="27"/>
  <c r="M131" i="27"/>
  <c r="N131" i="27"/>
  <c r="O131" i="27"/>
  <c r="P131" i="27"/>
  <c r="Q131" i="27"/>
  <c r="R131" i="27"/>
  <c r="S131" i="27"/>
  <c r="T131" i="27"/>
  <c r="U131" i="27"/>
  <c r="B132" i="27"/>
  <c r="L132" i="27"/>
  <c r="C132" i="27"/>
  <c r="D132" i="27"/>
  <c r="E132" i="27"/>
  <c r="F132" i="27"/>
  <c r="G132" i="27"/>
  <c r="H132" i="27"/>
  <c r="I132" i="27"/>
  <c r="J132" i="27"/>
  <c r="K132" i="27"/>
  <c r="M132" i="27"/>
  <c r="N132" i="27"/>
  <c r="O132" i="27"/>
  <c r="P132" i="27"/>
  <c r="Q132" i="27"/>
  <c r="R132" i="27"/>
  <c r="S132" i="27"/>
  <c r="T132" i="27"/>
  <c r="U132" i="27"/>
  <c r="B133" i="27"/>
  <c r="L133" i="27"/>
  <c r="C133" i="27"/>
  <c r="D133" i="27"/>
  <c r="E133" i="27"/>
  <c r="F133" i="27"/>
  <c r="G133" i="27"/>
  <c r="H133" i="27"/>
  <c r="I133" i="27"/>
  <c r="J133" i="27"/>
  <c r="K133" i="27"/>
  <c r="M133" i="27"/>
  <c r="N133" i="27"/>
  <c r="O133" i="27"/>
  <c r="P133" i="27"/>
  <c r="Q133" i="27"/>
  <c r="R133" i="27"/>
  <c r="S133" i="27"/>
  <c r="T133" i="27"/>
  <c r="U133" i="27"/>
  <c r="B134" i="27"/>
  <c r="L134" i="27"/>
  <c r="C134" i="27"/>
  <c r="D134" i="27"/>
  <c r="E134" i="27"/>
  <c r="F134" i="27"/>
  <c r="G134" i="27"/>
  <c r="H134" i="27"/>
  <c r="I134" i="27"/>
  <c r="J134" i="27"/>
  <c r="K134" i="27"/>
  <c r="M134" i="27"/>
  <c r="N134" i="27"/>
  <c r="O134" i="27"/>
  <c r="P134" i="27"/>
  <c r="Q134" i="27"/>
  <c r="R134" i="27"/>
  <c r="S134" i="27"/>
  <c r="T134" i="27"/>
  <c r="U134" i="27"/>
  <c r="B135" i="27"/>
  <c r="L135" i="27"/>
  <c r="C135" i="27"/>
  <c r="D135" i="27"/>
  <c r="E135" i="27"/>
  <c r="F135" i="27"/>
  <c r="G135" i="27"/>
  <c r="H135" i="27"/>
  <c r="I135" i="27"/>
  <c r="J135" i="27"/>
  <c r="K135" i="27"/>
  <c r="M135" i="27"/>
  <c r="N135" i="27"/>
  <c r="O135" i="27"/>
  <c r="P135" i="27"/>
  <c r="Q135" i="27"/>
  <c r="R135" i="27"/>
  <c r="S135" i="27"/>
  <c r="T135" i="27"/>
  <c r="U135" i="27"/>
  <c r="B136" i="27"/>
  <c r="L136" i="27"/>
  <c r="C136" i="27"/>
  <c r="D136" i="27"/>
  <c r="E136" i="27"/>
  <c r="F136" i="27"/>
  <c r="G136" i="27"/>
  <c r="H136" i="27"/>
  <c r="I136" i="27"/>
  <c r="J136" i="27"/>
  <c r="K136" i="27"/>
  <c r="M136" i="27"/>
  <c r="N136" i="27"/>
  <c r="O136" i="27"/>
  <c r="P136" i="27"/>
  <c r="Q136" i="27"/>
  <c r="R136" i="27"/>
  <c r="S136" i="27"/>
  <c r="T136" i="27"/>
  <c r="U136" i="27"/>
  <c r="B137" i="27"/>
  <c r="L137" i="27"/>
  <c r="C137" i="27"/>
  <c r="D137" i="27"/>
  <c r="E137" i="27"/>
  <c r="F137" i="27"/>
  <c r="G137" i="27"/>
  <c r="H137" i="27"/>
  <c r="I137" i="27"/>
  <c r="J137" i="27"/>
  <c r="K137" i="27"/>
  <c r="M137" i="27"/>
  <c r="N137" i="27"/>
  <c r="O137" i="27"/>
  <c r="P137" i="27"/>
  <c r="Q137" i="27"/>
  <c r="R137" i="27"/>
  <c r="S137" i="27"/>
  <c r="T137" i="27"/>
  <c r="U137" i="27"/>
  <c r="B138" i="27"/>
  <c r="L138" i="27"/>
  <c r="C138" i="27"/>
  <c r="D138" i="27"/>
  <c r="E138" i="27"/>
  <c r="F138" i="27"/>
  <c r="G138" i="27"/>
  <c r="H138" i="27"/>
  <c r="I138" i="27"/>
  <c r="J138" i="27"/>
  <c r="K138" i="27"/>
  <c r="M138" i="27"/>
  <c r="N138" i="27"/>
  <c r="O138" i="27"/>
  <c r="P138" i="27"/>
  <c r="Q138" i="27"/>
  <c r="R138" i="27"/>
  <c r="S138" i="27"/>
  <c r="T138" i="27"/>
  <c r="U138" i="27"/>
  <c r="B139" i="27"/>
  <c r="L139" i="27"/>
  <c r="C139" i="27"/>
  <c r="D139" i="27"/>
  <c r="E139" i="27"/>
  <c r="F139" i="27"/>
  <c r="G139" i="27"/>
  <c r="H139" i="27"/>
  <c r="I139" i="27"/>
  <c r="J139" i="27"/>
  <c r="K139" i="27"/>
  <c r="M139" i="27"/>
  <c r="N139" i="27"/>
  <c r="O139" i="27"/>
  <c r="P139" i="27"/>
  <c r="Q139" i="27"/>
  <c r="R139" i="27"/>
  <c r="S139" i="27"/>
  <c r="T139" i="27"/>
  <c r="U139" i="27"/>
  <c r="B140" i="27"/>
  <c r="L140" i="27"/>
  <c r="C140" i="27"/>
  <c r="D140" i="27"/>
  <c r="E140" i="27"/>
  <c r="F140" i="27"/>
  <c r="G140" i="27"/>
  <c r="H140" i="27"/>
  <c r="I140" i="27"/>
  <c r="J140" i="27"/>
  <c r="K140" i="27"/>
  <c r="M140" i="27"/>
  <c r="N140" i="27"/>
  <c r="O140" i="27"/>
  <c r="P140" i="27"/>
  <c r="Q140" i="27"/>
  <c r="R140" i="27"/>
  <c r="S140" i="27"/>
  <c r="T140" i="27"/>
  <c r="U140" i="27"/>
  <c r="B141" i="27"/>
  <c r="L141" i="27"/>
  <c r="C141" i="27"/>
  <c r="D141" i="27"/>
  <c r="E141" i="27"/>
  <c r="F141" i="27"/>
  <c r="G141" i="27"/>
  <c r="H141" i="27"/>
  <c r="I141" i="27"/>
  <c r="J141" i="27"/>
  <c r="K141" i="27"/>
  <c r="M141" i="27"/>
  <c r="N141" i="27"/>
  <c r="O141" i="27"/>
  <c r="P141" i="27"/>
  <c r="Q141" i="27"/>
  <c r="R141" i="27"/>
  <c r="S141" i="27"/>
  <c r="T141" i="27"/>
  <c r="U141" i="27"/>
  <c r="B142" i="27"/>
  <c r="L142" i="27"/>
  <c r="C142" i="27"/>
  <c r="D142" i="27"/>
  <c r="E142" i="27"/>
  <c r="F142" i="27"/>
  <c r="G142" i="27"/>
  <c r="H142" i="27"/>
  <c r="I142" i="27"/>
  <c r="J142" i="27"/>
  <c r="K142" i="27"/>
  <c r="M142" i="27"/>
  <c r="N142" i="27"/>
  <c r="O142" i="27"/>
  <c r="P142" i="27"/>
  <c r="Q142" i="27"/>
  <c r="R142" i="27"/>
  <c r="S142" i="27"/>
  <c r="T142" i="27"/>
  <c r="U142" i="27"/>
  <c r="B143" i="27"/>
  <c r="L143" i="27"/>
  <c r="C143" i="27"/>
  <c r="D143" i="27"/>
  <c r="E143" i="27"/>
  <c r="F143" i="27"/>
  <c r="G143" i="27"/>
  <c r="H143" i="27"/>
  <c r="I143" i="27"/>
  <c r="J143" i="27"/>
  <c r="K143" i="27"/>
  <c r="M143" i="27"/>
  <c r="N143" i="27"/>
  <c r="O143" i="27"/>
  <c r="P143" i="27"/>
  <c r="Q143" i="27"/>
  <c r="R143" i="27"/>
  <c r="S143" i="27"/>
  <c r="T143" i="27"/>
  <c r="U143" i="27"/>
  <c r="B144" i="27"/>
  <c r="L144" i="27"/>
  <c r="C144" i="27"/>
  <c r="D144" i="27"/>
  <c r="E144" i="27"/>
  <c r="F144" i="27"/>
  <c r="G144" i="27"/>
  <c r="H144" i="27"/>
  <c r="I144" i="27"/>
  <c r="J144" i="27"/>
  <c r="K144" i="27"/>
  <c r="M144" i="27"/>
  <c r="N144" i="27"/>
  <c r="O144" i="27"/>
  <c r="P144" i="27"/>
  <c r="Q144" i="27"/>
  <c r="R144" i="27"/>
  <c r="S144" i="27"/>
  <c r="T144" i="27"/>
  <c r="U144" i="27"/>
  <c r="B145" i="27"/>
  <c r="L145" i="27"/>
  <c r="C145" i="27"/>
  <c r="D145" i="27"/>
  <c r="E145" i="27"/>
  <c r="F145" i="27"/>
  <c r="G145" i="27"/>
  <c r="H145" i="27"/>
  <c r="I145" i="27"/>
  <c r="J145" i="27"/>
  <c r="K145" i="27"/>
  <c r="M145" i="27"/>
  <c r="N145" i="27"/>
  <c r="O145" i="27"/>
  <c r="P145" i="27"/>
  <c r="Q145" i="27"/>
  <c r="R145" i="27"/>
  <c r="S145" i="27"/>
  <c r="T145" i="27"/>
  <c r="U145" i="27"/>
  <c r="B146" i="27"/>
  <c r="L146" i="27"/>
  <c r="C146" i="27"/>
  <c r="D146" i="27"/>
  <c r="E146" i="27"/>
  <c r="F146" i="27"/>
  <c r="G146" i="27"/>
  <c r="H146" i="27"/>
  <c r="I146" i="27"/>
  <c r="J146" i="27"/>
  <c r="K146" i="27"/>
  <c r="M146" i="27"/>
  <c r="N146" i="27"/>
  <c r="O146" i="27"/>
  <c r="P146" i="27"/>
  <c r="Q146" i="27"/>
  <c r="R146" i="27"/>
  <c r="S146" i="27"/>
  <c r="T146" i="27"/>
  <c r="U146" i="27"/>
  <c r="B147" i="27"/>
  <c r="L147" i="27"/>
  <c r="C147" i="27"/>
  <c r="D147" i="27"/>
  <c r="E147" i="27"/>
  <c r="F147" i="27"/>
  <c r="G147" i="27"/>
  <c r="H147" i="27"/>
  <c r="I147" i="27"/>
  <c r="J147" i="27"/>
  <c r="K147" i="27"/>
  <c r="M147" i="27"/>
  <c r="N147" i="27"/>
  <c r="O147" i="27"/>
  <c r="P147" i="27"/>
  <c r="Q147" i="27"/>
  <c r="R147" i="27"/>
  <c r="S147" i="27"/>
  <c r="T147" i="27"/>
  <c r="U147" i="27"/>
  <c r="B148" i="27"/>
  <c r="L148" i="27"/>
  <c r="C148" i="27"/>
  <c r="D148" i="27"/>
  <c r="E148" i="27"/>
  <c r="F148" i="27"/>
  <c r="G148" i="27"/>
  <c r="H148" i="27"/>
  <c r="I148" i="27"/>
  <c r="J148" i="27"/>
  <c r="K148" i="27"/>
  <c r="M148" i="27"/>
  <c r="N148" i="27"/>
  <c r="O148" i="27"/>
  <c r="P148" i="27"/>
  <c r="Q148" i="27"/>
  <c r="R148" i="27"/>
  <c r="S148" i="27"/>
  <c r="T148" i="27"/>
  <c r="U148" i="27"/>
  <c r="B149" i="27"/>
  <c r="L149" i="27"/>
  <c r="C149" i="27"/>
  <c r="D149" i="27"/>
  <c r="E149" i="27"/>
  <c r="F149" i="27"/>
  <c r="G149" i="27"/>
  <c r="H149" i="27"/>
  <c r="I149" i="27"/>
  <c r="J149" i="27"/>
  <c r="K149" i="27"/>
  <c r="M149" i="27"/>
  <c r="N149" i="27"/>
  <c r="O149" i="27"/>
  <c r="P149" i="27"/>
  <c r="Q149" i="27"/>
  <c r="R149" i="27"/>
  <c r="S149" i="27"/>
  <c r="T149" i="27"/>
  <c r="U149" i="27"/>
  <c r="B150" i="27"/>
  <c r="L150" i="27"/>
  <c r="C150" i="27"/>
  <c r="D150" i="27"/>
  <c r="E150" i="27"/>
  <c r="F150" i="27"/>
  <c r="G150" i="27"/>
  <c r="H150" i="27"/>
  <c r="I150" i="27"/>
  <c r="J150" i="27"/>
  <c r="K150" i="27"/>
  <c r="M150" i="27"/>
  <c r="N150" i="27"/>
  <c r="O150" i="27"/>
  <c r="P150" i="27"/>
  <c r="Q150" i="27"/>
  <c r="R150" i="27"/>
  <c r="S150" i="27"/>
  <c r="T150" i="27"/>
  <c r="U150" i="27"/>
  <c r="B151" i="27"/>
  <c r="L151" i="27"/>
  <c r="C151" i="27"/>
  <c r="D151" i="27"/>
  <c r="E151" i="27"/>
  <c r="F151" i="27"/>
  <c r="G151" i="27"/>
  <c r="H151" i="27"/>
  <c r="I151" i="27"/>
  <c r="J151" i="27"/>
  <c r="K151" i="27"/>
  <c r="M151" i="27"/>
  <c r="N151" i="27"/>
  <c r="O151" i="27"/>
  <c r="P151" i="27"/>
  <c r="Q151" i="27"/>
  <c r="R151" i="27"/>
  <c r="S151" i="27"/>
  <c r="T151" i="27"/>
  <c r="U151" i="27"/>
  <c r="B152" i="27"/>
  <c r="L152" i="27"/>
  <c r="C152" i="27"/>
  <c r="D152" i="27"/>
  <c r="E152" i="27"/>
  <c r="F152" i="27"/>
  <c r="G152" i="27"/>
  <c r="H152" i="27"/>
  <c r="I152" i="27"/>
  <c r="J152" i="27"/>
  <c r="K152" i="27"/>
  <c r="M152" i="27"/>
  <c r="N152" i="27"/>
  <c r="O152" i="27"/>
  <c r="P152" i="27"/>
  <c r="Q152" i="27"/>
  <c r="R152" i="27"/>
  <c r="S152" i="27"/>
  <c r="T152" i="27"/>
  <c r="U152" i="27"/>
  <c r="B153" i="27"/>
  <c r="L153" i="27"/>
  <c r="C153" i="27"/>
  <c r="D153" i="27"/>
  <c r="E153" i="27"/>
  <c r="F153" i="27"/>
  <c r="G153" i="27"/>
  <c r="H153" i="27"/>
  <c r="I153" i="27"/>
  <c r="J153" i="27"/>
  <c r="K153" i="27"/>
  <c r="M153" i="27"/>
  <c r="N153" i="27"/>
  <c r="O153" i="27"/>
  <c r="P153" i="27"/>
  <c r="Q153" i="27"/>
  <c r="R153" i="27"/>
  <c r="S153" i="27"/>
  <c r="T153" i="27"/>
  <c r="U153" i="27"/>
  <c r="B154" i="27"/>
  <c r="L154" i="27"/>
  <c r="C154" i="27"/>
  <c r="D154" i="27"/>
  <c r="E154" i="27"/>
  <c r="F154" i="27"/>
  <c r="G154" i="27"/>
  <c r="H154" i="27"/>
  <c r="I154" i="27"/>
  <c r="J154" i="27"/>
  <c r="K154" i="27"/>
  <c r="M154" i="27"/>
  <c r="N154" i="27"/>
  <c r="O154" i="27"/>
  <c r="P154" i="27"/>
  <c r="Q154" i="27"/>
  <c r="R154" i="27"/>
  <c r="S154" i="27"/>
  <c r="T154" i="27"/>
  <c r="U154" i="27"/>
  <c r="B155" i="27"/>
  <c r="L155" i="27"/>
  <c r="C155" i="27"/>
  <c r="D155" i="27"/>
  <c r="E155" i="27"/>
  <c r="F155" i="27"/>
  <c r="G155" i="27"/>
  <c r="H155" i="27"/>
  <c r="I155" i="27"/>
  <c r="J155" i="27"/>
  <c r="K155" i="27"/>
  <c r="M155" i="27"/>
  <c r="N155" i="27"/>
  <c r="O155" i="27"/>
  <c r="P155" i="27"/>
  <c r="Q155" i="27"/>
  <c r="R155" i="27"/>
  <c r="S155" i="27"/>
  <c r="T155" i="27"/>
  <c r="U155" i="27"/>
  <c r="B156" i="27"/>
  <c r="L156" i="27"/>
  <c r="C156" i="27"/>
  <c r="D156" i="27"/>
  <c r="E156" i="27"/>
  <c r="F156" i="27"/>
  <c r="G156" i="27"/>
  <c r="H156" i="27"/>
  <c r="I156" i="27"/>
  <c r="J156" i="27"/>
  <c r="K156" i="27"/>
  <c r="M156" i="27"/>
  <c r="N156" i="27"/>
  <c r="O156" i="27"/>
  <c r="P156" i="27"/>
  <c r="Q156" i="27"/>
  <c r="R156" i="27"/>
  <c r="S156" i="27"/>
  <c r="T156" i="27"/>
  <c r="U156" i="27"/>
  <c r="B157" i="27"/>
  <c r="L157" i="27"/>
  <c r="C157" i="27"/>
  <c r="D157" i="27"/>
  <c r="E157" i="27"/>
  <c r="F157" i="27"/>
  <c r="G157" i="27"/>
  <c r="H157" i="27"/>
  <c r="I157" i="27"/>
  <c r="J157" i="27"/>
  <c r="K157" i="27"/>
  <c r="M157" i="27"/>
  <c r="N157" i="27"/>
  <c r="O157" i="27"/>
  <c r="P157" i="27"/>
  <c r="Q157" i="27"/>
  <c r="R157" i="27"/>
  <c r="S157" i="27"/>
  <c r="T157" i="27"/>
  <c r="U157" i="27"/>
  <c r="B158" i="27"/>
  <c r="L158" i="27"/>
  <c r="C158" i="27"/>
  <c r="D158" i="27"/>
  <c r="E158" i="27"/>
  <c r="F158" i="27"/>
  <c r="G158" i="27"/>
  <c r="H158" i="27"/>
  <c r="I158" i="27"/>
  <c r="J158" i="27"/>
  <c r="K158" i="27"/>
  <c r="M158" i="27"/>
  <c r="N158" i="27"/>
  <c r="O158" i="27"/>
  <c r="P158" i="27"/>
  <c r="Q158" i="27"/>
  <c r="R158" i="27"/>
  <c r="S158" i="27"/>
  <c r="T158" i="27"/>
  <c r="U158" i="27"/>
  <c r="B159" i="27"/>
  <c r="L159" i="27"/>
  <c r="C159" i="27"/>
  <c r="D159" i="27"/>
  <c r="E159" i="27"/>
  <c r="F159" i="27"/>
  <c r="G159" i="27"/>
  <c r="H159" i="27"/>
  <c r="I159" i="27"/>
  <c r="J159" i="27"/>
  <c r="K159" i="27"/>
  <c r="M159" i="27"/>
  <c r="N159" i="27"/>
  <c r="O159" i="27"/>
  <c r="P159" i="27"/>
  <c r="Q159" i="27"/>
  <c r="R159" i="27"/>
  <c r="S159" i="27"/>
  <c r="T159" i="27"/>
  <c r="U159" i="27"/>
  <c r="B160" i="27"/>
  <c r="L160" i="27"/>
  <c r="C160" i="27"/>
  <c r="D160" i="27"/>
  <c r="E160" i="27"/>
  <c r="F160" i="27"/>
  <c r="G160" i="27"/>
  <c r="H160" i="27"/>
  <c r="I160" i="27"/>
  <c r="J160" i="27"/>
  <c r="K160" i="27"/>
  <c r="M160" i="27"/>
  <c r="N160" i="27"/>
  <c r="O160" i="27"/>
  <c r="P160" i="27"/>
  <c r="Q160" i="27"/>
  <c r="R160" i="27"/>
  <c r="S160" i="27"/>
  <c r="T160" i="27"/>
  <c r="U160" i="27"/>
  <c r="B161" i="27"/>
  <c r="L161" i="27"/>
  <c r="C161" i="27"/>
  <c r="D161" i="27"/>
  <c r="E161" i="27"/>
  <c r="F161" i="27"/>
  <c r="G161" i="27"/>
  <c r="H161" i="27"/>
  <c r="I161" i="27"/>
  <c r="J161" i="27"/>
  <c r="K161" i="27"/>
  <c r="M161" i="27"/>
  <c r="N161" i="27"/>
  <c r="O161" i="27"/>
  <c r="P161" i="27"/>
  <c r="Q161" i="27"/>
  <c r="R161" i="27"/>
  <c r="S161" i="27"/>
  <c r="T161" i="27"/>
  <c r="U161" i="27"/>
  <c r="B162" i="27"/>
  <c r="L162" i="27"/>
  <c r="C162" i="27"/>
  <c r="D162" i="27"/>
  <c r="E162" i="27"/>
  <c r="F162" i="27"/>
  <c r="G162" i="27"/>
  <c r="H162" i="27"/>
  <c r="I162" i="27"/>
  <c r="J162" i="27"/>
  <c r="K162" i="27"/>
  <c r="M162" i="27"/>
  <c r="N162" i="27"/>
  <c r="O162" i="27"/>
  <c r="P162" i="27"/>
  <c r="Q162" i="27"/>
  <c r="R162" i="27"/>
  <c r="S162" i="27"/>
  <c r="T162" i="27"/>
  <c r="U162" i="27"/>
  <c r="B163" i="27"/>
  <c r="L163" i="27"/>
  <c r="C163" i="27"/>
  <c r="D163" i="27"/>
  <c r="E163" i="27"/>
  <c r="F163" i="27"/>
  <c r="G163" i="27"/>
  <c r="H163" i="27"/>
  <c r="I163" i="27"/>
  <c r="J163" i="27"/>
  <c r="K163" i="27"/>
  <c r="M163" i="27"/>
  <c r="N163" i="27"/>
  <c r="O163" i="27"/>
  <c r="P163" i="27"/>
  <c r="Q163" i="27"/>
  <c r="R163" i="27"/>
  <c r="S163" i="27"/>
  <c r="T163" i="27"/>
  <c r="U163" i="27"/>
  <c r="B164" i="27"/>
  <c r="L164" i="27"/>
  <c r="C164" i="27"/>
  <c r="D164" i="27"/>
  <c r="E164" i="27"/>
  <c r="F164" i="27"/>
  <c r="G164" i="27"/>
  <c r="H164" i="27"/>
  <c r="I164" i="27"/>
  <c r="J164" i="27"/>
  <c r="K164" i="27"/>
  <c r="M164" i="27"/>
  <c r="N164" i="27"/>
  <c r="O164" i="27"/>
  <c r="P164" i="27"/>
  <c r="Q164" i="27"/>
  <c r="R164" i="27"/>
  <c r="S164" i="27"/>
  <c r="T164" i="27"/>
  <c r="U164" i="27"/>
  <c r="B165" i="27"/>
  <c r="L165" i="27"/>
  <c r="C165" i="27"/>
  <c r="D165" i="27"/>
  <c r="E165" i="27"/>
  <c r="F165" i="27"/>
  <c r="G165" i="27"/>
  <c r="H165" i="27"/>
  <c r="I165" i="27"/>
  <c r="J165" i="27"/>
  <c r="K165" i="27"/>
  <c r="M165" i="27"/>
  <c r="N165" i="27"/>
  <c r="O165" i="27"/>
  <c r="P165" i="27"/>
  <c r="Q165" i="27"/>
  <c r="R165" i="27"/>
  <c r="S165" i="27"/>
  <c r="T165" i="27"/>
  <c r="U165" i="27"/>
  <c r="B166" i="27"/>
  <c r="L166" i="27"/>
  <c r="C166" i="27"/>
  <c r="D166" i="27"/>
  <c r="E166" i="27"/>
  <c r="F166" i="27"/>
  <c r="G166" i="27"/>
  <c r="H166" i="27"/>
  <c r="I166" i="27"/>
  <c r="J166" i="27"/>
  <c r="K166" i="27"/>
  <c r="M166" i="27"/>
  <c r="N166" i="27"/>
  <c r="O166" i="27"/>
  <c r="P166" i="27"/>
  <c r="Q166" i="27"/>
  <c r="R166" i="27"/>
  <c r="S166" i="27"/>
  <c r="T166" i="27"/>
  <c r="U166" i="27"/>
  <c r="B167" i="27"/>
  <c r="L167" i="27"/>
  <c r="C167" i="27"/>
  <c r="D167" i="27"/>
  <c r="E167" i="27"/>
  <c r="F167" i="27"/>
  <c r="G167" i="27"/>
  <c r="H167" i="27"/>
  <c r="I167" i="27"/>
  <c r="J167" i="27"/>
  <c r="K167" i="27"/>
  <c r="M167" i="27"/>
  <c r="N167" i="27"/>
  <c r="O167" i="27"/>
  <c r="P167" i="27"/>
  <c r="Q167" i="27"/>
  <c r="R167" i="27"/>
  <c r="S167" i="27"/>
  <c r="T167" i="27"/>
  <c r="U167" i="27"/>
  <c r="B168" i="27"/>
  <c r="L168" i="27"/>
  <c r="C168" i="27"/>
  <c r="D168" i="27"/>
  <c r="E168" i="27"/>
  <c r="F168" i="27"/>
  <c r="G168" i="27"/>
  <c r="H168" i="27"/>
  <c r="I168" i="27"/>
  <c r="J168" i="27"/>
  <c r="K168" i="27"/>
  <c r="M168" i="27"/>
  <c r="N168" i="27"/>
  <c r="O168" i="27"/>
  <c r="P168" i="27"/>
  <c r="Q168" i="27"/>
  <c r="R168" i="27"/>
  <c r="S168" i="27"/>
  <c r="T168" i="27"/>
  <c r="U168" i="27"/>
  <c r="B169" i="27"/>
  <c r="L169" i="27"/>
  <c r="C169" i="27"/>
  <c r="D169" i="27"/>
  <c r="E169" i="27"/>
  <c r="F169" i="27"/>
  <c r="G169" i="27"/>
  <c r="H169" i="27"/>
  <c r="I169" i="27"/>
  <c r="J169" i="27"/>
  <c r="K169" i="27"/>
  <c r="M169" i="27"/>
  <c r="N169" i="27"/>
  <c r="O169" i="27"/>
  <c r="P169" i="27"/>
  <c r="Q169" i="27"/>
  <c r="R169" i="27"/>
  <c r="S169" i="27"/>
  <c r="T169" i="27"/>
  <c r="U169" i="27"/>
  <c r="B170" i="27"/>
  <c r="L170" i="27"/>
  <c r="C170" i="27"/>
  <c r="D170" i="27"/>
  <c r="E170" i="27"/>
  <c r="F170" i="27"/>
  <c r="G170" i="27"/>
  <c r="H170" i="27"/>
  <c r="I170" i="27"/>
  <c r="J170" i="27"/>
  <c r="K170" i="27"/>
  <c r="M170" i="27"/>
  <c r="N170" i="27"/>
  <c r="O170" i="27"/>
  <c r="P170" i="27"/>
  <c r="Q170" i="27"/>
  <c r="R170" i="27"/>
  <c r="S170" i="27"/>
  <c r="T170" i="27"/>
  <c r="U170" i="27"/>
  <c r="B171" i="27"/>
  <c r="L171" i="27"/>
  <c r="C171" i="27"/>
  <c r="D171" i="27"/>
  <c r="E171" i="27"/>
  <c r="F171" i="27"/>
  <c r="G171" i="27"/>
  <c r="H171" i="27"/>
  <c r="I171" i="27"/>
  <c r="J171" i="27"/>
  <c r="K171" i="27"/>
  <c r="M171" i="27"/>
  <c r="N171" i="27"/>
  <c r="O171" i="27"/>
  <c r="P171" i="27"/>
  <c r="Q171" i="27"/>
  <c r="R171" i="27"/>
  <c r="S171" i="27"/>
  <c r="T171" i="27"/>
  <c r="U171" i="27"/>
  <c r="B172" i="27"/>
  <c r="L172" i="27"/>
  <c r="C172" i="27"/>
  <c r="D172" i="27"/>
  <c r="E172" i="27"/>
  <c r="F172" i="27"/>
  <c r="G172" i="27"/>
  <c r="H172" i="27"/>
  <c r="I172" i="27"/>
  <c r="J172" i="27"/>
  <c r="K172" i="27"/>
  <c r="M172" i="27"/>
  <c r="N172" i="27"/>
  <c r="O172" i="27"/>
  <c r="P172" i="27"/>
  <c r="Q172" i="27"/>
  <c r="R172" i="27"/>
  <c r="S172" i="27"/>
  <c r="T172" i="27"/>
  <c r="U172" i="27"/>
  <c r="B173" i="27"/>
  <c r="L173" i="27"/>
  <c r="C173" i="27"/>
  <c r="D173" i="27"/>
  <c r="E173" i="27"/>
  <c r="F173" i="27"/>
  <c r="G173" i="27"/>
  <c r="H173" i="27"/>
  <c r="I173" i="27"/>
  <c r="J173" i="27"/>
  <c r="K173" i="27"/>
  <c r="M173" i="27"/>
  <c r="N173" i="27"/>
  <c r="O173" i="27"/>
  <c r="P173" i="27"/>
  <c r="Q173" i="27"/>
  <c r="R173" i="27"/>
  <c r="S173" i="27"/>
  <c r="T173" i="27"/>
  <c r="U173" i="27"/>
  <c r="B174" i="27"/>
  <c r="L174" i="27"/>
  <c r="C174" i="27"/>
  <c r="D174" i="27"/>
  <c r="E174" i="27"/>
  <c r="F174" i="27"/>
  <c r="G174" i="27"/>
  <c r="H174" i="27"/>
  <c r="I174" i="27"/>
  <c r="J174" i="27"/>
  <c r="K174" i="27"/>
  <c r="M174" i="27"/>
  <c r="N174" i="27"/>
  <c r="O174" i="27"/>
  <c r="P174" i="27"/>
  <c r="Q174" i="27"/>
  <c r="R174" i="27"/>
  <c r="S174" i="27"/>
  <c r="T174" i="27"/>
  <c r="U174" i="27"/>
  <c r="B175" i="27"/>
  <c r="L175" i="27"/>
  <c r="C175" i="27"/>
  <c r="D175" i="27"/>
  <c r="E175" i="27"/>
  <c r="F175" i="27"/>
  <c r="G175" i="27"/>
  <c r="H175" i="27"/>
  <c r="I175" i="27"/>
  <c r="J175" i="27"/>
  <c r="K175" i="27"/>
  <c r="M175" i="27"/>
  <c r="N175" i="27"/>
  <c r="O175" i="27"/>
  <c r="P175" i="27"/>
  <c r="Q175" i="27"/>
  <c r="R175" i="27"/>
  <c r="S175" i="27"/>
  <c r="T175" i="27"/>
  <c r="U175" i="27"/>
  <c r="B176" i="27"/>
  <c r="L176" i="27"/>
  <c r="C176" i="27"/>
  <c r="D176" i="27"/>
  <c r="E176" i="27"/>
  <c r="F176" i="27"/>
  <c r="G176" i="27"/>
  <c r="H176" i="27"/>
  <c r="I176" i="27"/>
  <c r="J176" i="27"/>
  <c r="K176" i="27"/>
  <c r="M176" i="27"/>
  <c r="N176" i="27"/>
  <c r="O176" i="27"/>
  <c r="P176" i="27"/>
  <c r="Q176" i="27"/>
  <c r="R176" i="27"/>
  <c r="S176" i="27"/>
  <c r="T176" i="27"/>
  <c r="U176" i="27"/>
  <c r="B177" i="27"/>
  <c r="L177" i="27"/>
  <c r="C177" i="27"/>
  <c r="D177" i="27"/>
  <c r="E177" i="27"/>
  <c r="F177" i="27"/>
  <c r="G177" i="27"/>
  <c r="H177" i="27"/>
  <c r="I177" i="27"/>
  <c r="J177" i="27"/>
  <c r="K177" i="27"/>
  <c r="M177" i="27"/>
  <c r="N177" i="27"/>
  <c r="O177" i="27"/>
  <c r="P177" i="27"/>
  <c r="Q177" i="27"/>
  <c r="R177" i="27"/>
  <c r="S177" i="27"/>
  <c r="T177" i="27"/>
  <c r="U177" i="27"/>
  <c r="B3" i="28"/>
  <c r="L3" i="28"/>
  <c r="C3" i="28"/>
  <c r="D3" i="28"/>
  <c r="E3" i="28"/>
  <c r="F3" i="28"/>
  <c r="G3" i="28"/>
  <c r="H3" i="28"/>
  <c r="I3" i="28"/>
  <c r="J3" i="28"/>
  <c r="K3" i="28"/>
  <c r="M3" i="28"/>
  <c r="N3" i="28"/>
  <c r="O3" i="28"/>
  <c r="P3" i="28"/>
  <c r="Q3" i="28"/>
  <c r="R3" i="28"/>
  <c r="S3" i="28"/>
  <c r="T3" i="28"/>
  <c r="U3" i="28"/>
  <c r="B4" i="28"/>
  <c r="L4" i="28"/>
  <c r="C4" i="28"/>
  <c r="D4" i="28"/>
  <c r="E4" i="28"/>
  <c r="F4" i="28"/>
  <c r="G4" i="28"/>
  <c r="H4" i="28"/>
  <c r="I4" i="28"/>
  <c r="J4" i="28"/>
  <c r="K4" i="28"/>
  <c r="M4" i="28"/>
  <c r="N4" i="28"/>
  <c r="O4" i="28"/>
  <c r="P4" i="28"/>
  <c r="Q4" i="28"/>
  <c r="R4" i="28"/>
  <c r="S4" i="28"/>
  <c r="T4" i="28"/>
  <c r="U4" i="28"/>
  <c r="B5" i="28"/>
  <c r="L5" i="28"/>
  <c r="C5" i="28"/>
  <c r="D5" i="28"/>
  <c r="E5" i="28"/>
  <c r="F5" i="28"/>
  <c r="G5" i="28"/>
  <c r="H5" i="28"/>
  <c r="I5" i="28"/>
  <c r="J5" i="28"/>
  <c r="K5" i="28"/>
  <c r="M5" i="28"/>
  <c r="N5" i="28"/>
  <c r="O5" i="28"/>
  <c r="P5" i="28"/>
  <c r="Q5" i="28"/>
  <c r="R5" i="28"/>
  <c r="S5" i="28"/>
  <c r="T5" i="28"/>
  <c r="U5" i="28"/>
  <c r="B6" i="28"/>
  <c r="L6" i="28"/>
  <c r="C6" i="28"/>
  <c r="D6" i="28"/>
  <c r="E6" i="28"/>
  <c r="F6" i="28"/>
  <c r="G6" i="28"/>
  <c r="H6" i="28"/>
  <c r="I6" i="28"/>
  <c r="J6" i="28"/>
  <c r="K6" i="28"/>
  <c r="M6" i="28"/>
  <c r="N6" i="28"/>
  <c r="O6" i="28"/>
  <c r="P6" i="28"/>
  <c r="Q6" i="28"/>
  <c r="R6" i="28"/>
  <c r="S6" i="28"/>
  <c r="T6" i="28"/>
  <c r="U6" i="28"/>
  <c r="B7" i="28"/>
  <c r="L7" i="28"/>
  <c r="C7" i="28"/>
  <c r="D7" i="28"/>
  <c r="E7" i="28"/>
  <c r="F7" i="28"/>
  <c r="G7" i="28"/>
  <c r="H7" i="28"/>
  <c r="I7" i="28"/>
  <c r="J7" i="28"/>
  <c r="K7" i="28"/>
  <c r="M7" i="28"/>
  <c r="N7" i="28"/>
  <c r="O7" i="28"/>
  <c r="P7" i="28"/>
  <c r="Q7" i="28"/>
  <c r="R7" i="28"/>
  <c r="S7" i="28"/>
  <c r="T7" i="28"/>
  <c r="U7" i="28"/>
  <c r="B8" i="28"/>
  <c r="L8" i="28"/>
  <c r="C8" i="28"/>
  <c r="D8" i="28"/>
  <c r="E8" i="28"/>
  <c r="F8" i="28"/>
  <c r="G8" i="28"/>
  <c r="H8" i="28"/>
  <c r="I8" i="28"/>
  <c r="J8" i="28"/>
  <c r="K8" i="28"/>
  <c r="M8" i="28"/>
  <c r="N8" i="28"/>
  <c r="O8" i="28"/>
  <c r="P8" i="28"/>
  <c r="Q8" i="28"/>
  <c r="R8" i="28"/>
  <c r="S8" i="28"/>
  <c r="T8" i="28"/>
  <c r="U8" i="28"/>
  <c r="B9" i="28"/>
  <c r="L9" i="28"/>
  <c r="C9" i="28"/>
  <c r="D9" i="28"/>
  <c r="E9" i="28"/>
  <c r="F9" i="28"/>
  <c r="G9" i="28"/>
  <c r="H9" i="28"/>
  <c r="I9" i="28"/>
  <c r="J9" i="28"/>
  <c r="K9" i="28"/>
  <c r="M9" i="28"/>
  <c r="N9" i="28"/>
  <c r="O9" i="28"/>
  <c r="P9" i="28"/>
  <c r="Q9" i="28"/>
  <c r="R9" i="28"/>
  <c r="S9" i="28"/>
  <c r="T9" i="28"/>
  <c r="U9" i="28"/>
  <c r="B10" i="28"/>
  <c r="L10" i="28"/>
  <c r="C10" i="28"/>
  <c r="D10" i="28"/>
  <c r="E10" i="28"/>
  <c r="F10" i="28"/>
  <c r="G10" i="28"/>
  <c r="H10" i="28"/>
  <c r="I10" i="28"/>
  <c r="J10" i="28"/>
  <c r="K10" i="28"/>
  <c r="M10" i="28"/>
  <c r="N10" i="28"/>
  <c r="O10" i="28"/>
  <c r="P10" i="28"/>
  <c r="Q10" i="28"/>
  <c r="R10" i="28"/>
  <c r="S10" i="28"/>
  <c r="T10" i="28"/>
  <c r="U10" i="28"/>
  <c r="B11" i="28"/>
  <c r="L11" i="28"/>
  <c r="C11" i="28"/>
  <c r="D11" i="28"/>
  <c r="E11" i="28"/>
  <c r="F11" i="28"/>
  <c r="G11" i="28"/>
  <c r="H11" i="28"/>
  <c r="I11" i="28"/>
  <c r="J11" i="28"/>
  <c r="K11" i="28"/>
  <c r="M11" i="28"/>
  <c r="N11" i="28"/>
  <c r="O11" i="28"/>
  <c r="P11" i="28"/>
  <c r="Q11" i="28"/>
  <c r="R11" i="28"/>
  <c r="S11" i="28"/>
  <c r="T11" i="28"/>
  <c r="U11" i="28"/>
  <c r="B12" i="28"/>
  <c r="L12" i="28"/>
  <c r="C12" i="28"/>
  <c r="D12" i="28"/>
  <c r="E12" i="28"/>
  <c r="F12" i="28"/>
  <c r="G12" i="28"/>
  <c r="H12" i="28"/>
  <c r="I12" i="28"/>
  <c r="J12" i="28"/>
  <c r="K12" i="28"/>
  <c r="M12" i="28"/>
  <c r="N12" i="28"/>
  <c r="O12" i="28"/>
  <c r="P12" i="28"/>
  <c r="Q12" i="28"/>
  <c r="R12" i="28"/>
  <c r="S12" i="28"/>
  <c r="T12" i="28"/>
  <c r="U12" i="28"/>
  <c r="B13" i="28"/>
  <c r="L13" i="28"/>
  <c r="C13" i="28"/>
  <c r="D13" i="28"/>
  <c r="E13" i="28"/>
  <c r="F13" i="28"/>
  <c r="G13" i="28"/>
  <c r="H13" i="28"/>
  <c r="I13" i="28"/>
  <c r="J13" i="28"/>
  <c r="K13" i="28"/>
  <c r="M13" i="28"/>
  <c r="N13" i="28"/>
  <c r="O13" i="28"/>
  <c r="P13" i="28"/>
  <c r="Q13" i="28"/>
  <c r="R13" i="28"/>
  <c r="S13" i="28"/>
  <c r="T13" i="28"/>
  <c r="U13" i="28"/>
  <c r="B14" i="28"/>
  <c r="L14" i="28"/>
  <c r="C14" i="28"/>
  <c r="D14" i="28"/>
  <c r="E14" i="28"/>
  <c r="F14" i="28"/>
  <c r="G14" i="28"/>
  <c r="H14" i="28"/>
  <c r="I14" i="28"/>
  <c r="J14" i="28"/>
  <c r="K14" i="28"/>
  <c r="M14" i="28"/>
  <c r="N14" i="28"/>
  <c r="O14" i="28"/>
  <c r="P14" i="28"/>
  <c r="Q14" i="28"/>
  <c r="R14" i="28"/>
  <c r="S14" i="28"/>
  <c r="T14" i="28"/>
  <c r="U14" i="28"/>
  <c r="B15" i="28"/>
  <c r="L15" i="28"/>
  <c r="C15" i="28"/>
  <c r="D15" i="28"/>
  <c r="E15" i="28"/>
  <c r="F15" i="28"/>
  <c r="G15" i="28"/>
  <c r="H15" i="28"/>
  <c r="I15" i="28"/>
  <c r="J15" i="28"/>
  <c r="K15" i="28"/>
  <c r="M15" i="28"/>
  <c r="N15" i="28"/>
  <c r="O15" i="28"/>
  <c r="P15" i="28"/>
  <c r="Q15" i="28"/>
  <c r="R15" i="28"/>
  <c r="S15" i="28"/>
  <c r="T15" i="28"/>
  <c r="U15" i="28"/>
  <c r="B16" i="28"/>
  <c r="L16" i="28"/>
  <c r="C16" i="28"/>
  <c r="D16" i="28"/>
  <c r="E16" i="28"/>
  <c r="F16" i="28"/>
  <c r="G16" i="28"/>
  <c r="H16" i="28"/>
  <c r="I16" i="28"/>
  <c r="J16" i="28"/>
  <c r="K16" i="28"/>
  <c r="M16" i="28"/>
  <c r="N16" i="28"/>
  <c r="O16" i="28"/>
  <c r="P16" i="28"/>
  <c r="Q16" i="28"/>
  <c r="R16" i="28"/>
  <c r="S16" i="28"/>
  <c r="T16" i="28"/>
  <c r="U16" i="28"/>
  <c r="B17" i="28"/>
  <c r="L17" i="28"/>
  <c r="C17" i="28"/>
  <c r="D17" i="28"/>
  <c r="E17" i="28"/>
  <c r="F17" i="28"/>
  <c r="G17" i="28"/>
  <c r="H17" i="28"/>
  <c r="I17" i="28"/>
  <c r="J17" i="28"/>
  <c r="K17" i="28"/>
  <c r="M17" i="28"/>
  <c r="N17" i="28"/>
  <c r="O17" i="28"/>
  <c r="P17" i="28"/>
  <c r="Q17" i="28"/>
  <c r="R17" i="28"/>
  <c r="S17" i="28"/>
  <c r="T17" i="28"/>
  <c r="U17" i="28"/>
  <c r="B18" i="28"/>
  <c r="L18" i="28"/>
  <c r="C18" i="28"/>
  <c r="D18" i="28"/>
  <c r="E18" i="28"/>
  <c r="F18" i="28"/>
  <c r="G18" i="28"/>
  <c r="H18" i="28"/>
  <c r="I18" i="28"/>
  <c r="J18" i="28"/>
  <c r="K18" i="28"/>
  <c r="M18" i="28"/>
  <c r="N18" i="28"/>
  <c r="O18" i="28"/>
  <c r="P18" i="28"/>
  <c r="Q18" i="28"/>
  <c r="R18" i="28"/>
  <c r="S18" i="28"/>
  <c r="T18" i="28"/>
  <c r="U18" i="28"/>
  <c r="B19" i="28"/>
  <c r="L19" i="28"/>
  <c r="C19" i="28"/>
  <c r="D19" i="28"/>
  <c r="E19" i="28"/>
  <c r="F19" i="28"/>
  <c r="G19" i="28"/>
  <c r="H19" i="28"/>
  <c r="I19" i="28"/>
  <c r="J19" i="28"/>
  <c r="K19" i="28"/>
  <c r="M19" i="28"/>
  <c r="N19" i="28"/>
  <c r="O19" i="28"/>
  <c r="P19" i="28"/>
  <c r="Q19" i="28"/>
  <c r="R19" i="28"/>
  <c r="S19" i="28"/>
  <c r="T19" i="28"/>
  <c r="U19" i="28"/>
  <c r="B20" i="28"/>
  <c r="L20" i="28"/>
  <c r="C20" i="28"/>
  <c r="D20" i="28"/>
  <c r="E20" i="28"/>
  <c r="F20" i="28"/>
  <c r="G20" i="28"/>
  <c r="H20" i="28"/>
  <c r="I20" i="28"/>
  <c r="J20" i="28"/>
  <c r="K20" i="28"/>
  <c r="M20" i="28"/>
  <c r="N20" i="28"/>
  <c r="O20" i="28"/>
  <c r="P20" i="28"/>
  <c r="Q20" i="28"/>
  <c r="R20" i="28"/>
  <c r="S20" i="28"/>
  <c r="T20" i="28"/>
  <c r="U20" i="28"/>
  <c r="B21" i="28"/>
  <c r="L21" i="28"/>
  <c r="C21" i="28"/>
  <c r="D21" i="28"/>
  <c r="E21" i="28"/>
  <c r="F21" i="28"/>
  <c r="G21" i="28"/>
  <c r="H21" i="28"/>
  <c r="I21" i="28"/>
  <c r="J21" i="28"/>
  <c r="K21" i="28"/>
  <c r="M21" i="28"/>
  <c r="N21" i="28"/>
  <c r="O21" i="28"/>
  <c r="P21" i="28"/>
  <c r="Q21" i="28"/>
  <c r="R21" i="28"/>
  <c r="S21" i="28"/>
  <c r="T21" i="28"/>
  <c r="U21" i="28"/>
  <c r="B22" i="28"/>
  <c r="L22" i="28"/>
  <c r="C22" i="28"/>
  <c r="D22" i="28"/>
  <c r="E22" i="28"/>
  <c r="F22" i="28"/>
  <c r="G22" i="28"/>
  <c r="H22" i="28"/>
  <c r="I22" i="28"/>
  <c r="J22" i="28"/>
  <c r="K22" i="28"/>
  <c r="M22" i="28"/>
  <c r="N22" i="28"/>
  <c r="O22" i="28"/>
  <c r="P22" i="28"/>
  <c r="Q22" i="28"/>
  <c r="R22" i="28"/>
  <c r="S22" i="28"/>
  <c r="T22" i="28"/>
  <c r="U22" i="28"/>
  <c r="B23" i="28"/>
  <c r="L23" i="28"/>
  <c r="C23" i="28"/>
  <c r="D23" i="28"/>
  <c r="E23" i="28"/>
  <c r="F23" i="28"/>
  <c r="G23" i="28"/>
  <c r="H23" i="28"/>
  <c r="I23" i="28"/>
  <c r="J23" i="28"/>
  <c r="K23" i="28"/>
  <c r="M23" i="28"/>
  <c r="N23" i="28"/>
  <c r="O23" i="28"/>
  <c r="P23" i="28"/>
  <c r="Q23" i="28"/>
  <c r="R23" i="28"/>
  <c r="S23" i="28"/>
  <c r="T23" i="28"/>
  <c r="U23" i="28"/>
  <c r="B24" i="28"/>
  <c r="L24" i="28"/>
  <c r="C24" i="28"/>
  <c r="D24" i="28"/>
  <c r="E24" i="28"/>
  <c r="F24" i="28"/>
  <c r="G24" i="28"/>
  <c r="H24" i="28"/>
  <c r="I24" i="28"/>
  <c r="J24" i="28"/>
  <c r="K24" i="28"/>
  <c r="M24" i="28"/>
  <c r="N24" i="28"/>
  <c r="O24" i="28"/>
  <c r="P24" i="28"/>
  <c r="Q24" i="28"/>
  <c r="R24" i="28"/>
  <c r="S24" i="28"/>
  <c r="T24" i="28"/>
  <c r="U24" i="28"/>
  <c r="B25" i="28"/>
  <c r="L25" i="28"/>
  <c r="C25" i="28"/>
  <c r="D25" i="28"/>
  <c r="E25" i="28"/>
  <c r="F25" i="28"/>
  <c r="G25" i="28"/>
  <c r="H25" i="28"/>
  <c r="I25" i="28"/>
  <c r="J25" i="28"/>
  <c r="K25" i="28"/>
  <c r="M25" i="28"/>
  <c r="N25" i="28"/>
  <c r="O25" i="28"/>
  <c r="P25" i="28"/>
  <c r="Q25" i="28"/>
  <c r="R25" i="28"/>
  <c r="S25" i="28"/>
  <c r="T25" i="28"/>
  <c r="U25" i="28"/>
  <c r="B26" i="28"/>
  <c r="L26" i="28"/>
  <c r="C26" i="28"/>
  <c r="D26" i="28"/>
  <c r="E26" i="28"/>
  <c r="F26" i="28"/>
  <c r="G26" i="28"/>
  <c r="H26" i="28"/>
  <c r="I26" i="28"/>
  <c r="J26" i="28"/>
  <c r="K26" i="28"/>
  <c r="M26" i="28"/>
  <c r="N26" i="28"/>
  <c r="O26" i="28"/>
  <c r="P26" i="28"/>
  <c r="Q26" i="28"/>
  <c r="R26" i="28"/>
  <c r="S26" i="28"/>
  <c r="T26" i="28"/>
  <c r="U26" i="28"/>
  <c r="B27" i="28"/>
  <c r="L27" i="28"/>
  <c r="C27" i="28"/>
  <c r="D27" i="28"/>
  <c r="E27" i="28"/>
  <c r="F27" i="28"/>
  <c r="G27" i="28"/>
  <c r="H27" i="28"/>
  <c r="I27" i="28"/>
  <c r="J27" i="28"/>
  <c r="K27" i="28"/>
  <c r="M27" i="28"/>
  <c r="N27" i="28"/>
  <c r="O27" i="28"/>
  <c r="P27" i="28"/>
  <c r="Q27" i="28"/>
  <c r="R27" i="28"/>
  <c r="S27" i="28"/>
  <c r="T27" i="28"/>
  <c r="U27" i="28"/>
  <c r="B28" i="28"/>
  <c r="L28" i="28"/>
  <c r="C28" i="28"/>
  <c r="D28" i="28"/>
  <c r="E28" i="28"/>
  <c r="F28" i="28"/>
  <c r="G28" i="28"/>
  <c r="H28" i="28"/>
  <c r="I28" i="28"/>
  <c r="J28" i="28"/>
  <c r="K28" i="28"/>
  <c r="M28" i="28"/>
  <c r="N28" i="28"/>
  <c r="O28" i="28"/>
  <c r="P28" i="28"/>
  <c r="Q28" i="28"/>
  <c r="R28" i="28"/>
  <c r="S28" i="28"/>
  <c r="T28" i="28"/>
  <c r="U28" i="28"/>
  <c r="B29" i="28"/>
  <c r="L29" i="28"/>
  <c r="C29" i="28"/>
  <c r="D29" i="28"/>
  <c r="E29" i="28"/>
  <c r="F29" i="28"/>
  <c r="G29" i="28"/>
  <c r="H29" i="28"/>
  <c r="I29" i="28"/>
  <c r="J29" i="28"/>
  <c r="K29" i="28"/>
  <c r="M29" i="28"/>
  <c r="N29" i="28"/>
  <c r="O29" i="28"/>
  <c r="P29" i="28"/>
  <c r="Q29" i="28"/>
  <c r="R29" i="28"/>
  <c r="S29" i="28"/>
  <c r="T29" i="28"/>
  <c r="U29" i="28"/>
  <c r="B30" i="28"/>
  <c r="L30" i="28"/>
  <c r="C30" i="28"/>
  <c r="D30" i="28"/>
  <c r="E30" i="28"/>
  <c r="F30" i="28"/>
  <c r="G30" i="28"/>
  <c r="H30" i="28"/>
  <c r="I30" i="28"/>
  <c r="J30" i="28"/>
  <c r="K30" i="28"/>
  <c r="M30" i="28"/>
  <c r="N30" i="28"/>
  <c r="O30" i="28"/>
  <c r="P30" i="28"/>
  <c r="Q30" i="28"/>
  <c r="R30" i="28"/>
  <c r="S30" i="28"/>
  <c r="T30" i="28"/>
  <c r="U30" i="28"/>
  <c r="B31" i="28"/>
  <c r="L31" i="28"/>
  <c r="C31" i="28"/>
  <c r="D31" i="28"/>
  <c r="E31" i="28"/>
  <c r="F31" i="28"/>
  <c r="G31" i="28"/>
  <c r="H31" i="28"/>
  <c r="I31" i="28"/>
  <c r="J31" i="28"/>
  <c r="K31" i="28"/>
  <c r="M31" i="28"/>
  <c r="N31" i="28"/>
  <c r="O31" i="28"/>
  <c r="P31" i="28"/>
  <c r="Q31" i="28"/>
  <c r="R31" i="28"/>
  <c r="S31" i="28"/>
  <c r="T31" i="28"/>
  <c r="U31" i="28"/>
  <c r="B32" i="28"/>
  <c r="L32" i="28"/>
  <c r="C32" i="28"/>
  <c r="D32" i="28"/>
  <c r="E32" i="28"/>
  <c r="F32" i="28"/>
  <c r="G32" i="28"/>
  <c r="H32" i="28"/>
  <c r="I32" i="28"/>
  <c r="J32" i="28"/>
  <c r="K32" i="28"/>
  <c r="M32" i="28"/>
  <c r="N32" i="28"/>
  <c r="O32" i="28"/>
  <c r="P32" i="28"/>
  <c r="Q32" i="28"/>
  <c r="R32" i="28"/>
  <c r="S32" i="28"/>
  <c r="T32" i="28"/>
  <c r="U32" i="28"/>
  <c r="B33" i="28"/>
  <c r="L33" i="28"/>
  <c r="C33" i="28"/>
  <c r="D33" i="28"/>
  <c r="E33" i="28"/>
  <c r="F33" i="28"/>
  <c r="G33" i="28"/>
  <c r="H33" i="28"/>
  <c r="I33" i="28"/>
  <c r="J33" i="28"/>
  <c r="K33" i="28"/>
  <c r="M33" i="28"/>
  <c r="N33" i="28"/>
  <c r="O33" i="28"/>
  <c r="P33" i="28"/>
  <c r="Q33" i="28"/>
  <c r="R33" i="28"/>
  <c r="S33" i="28"/>
  <c r="T33" i="28"/>
  <c r="U33" i="28"/>
  <c r="B34" i="28"/>
  <c r="L34" i="28"/>
  <c r="C34" i="28"/>
  <c r="D34" i="28"/>
  <c r="E34" i="28"/>
  <c r="F34" i="28"/>
  <c r="G34" i="28"/>
  <c r="H34" i="28"/>
  <c r="I34" i="28"/>
  <c r="J34" i="28"/>
  <c r="K34" i="28"/>
  <c r="M34" i="28"/>
  <c r="N34" i="28"/>
  <c r="O34" i="28"/>
  <c r="P34" i="28"/>
  <c r="Q34" i="28"/>
  <c r="R34" i="28"/>
  <c r="S34" i="28"/>
  <c r="T34" i="28"/>
  <c r="U34" i="28"/>
  <c r="B35" i="28"/>
  <c r="L35" i="28"/>
  <c r="C35" i="28"/>
  <c r="D35" i="28"/>
  <c r="E35" i="28"/>
  <c r="F35" i="28"/>
  <c r="G35" i="28"/>
  <c r="H35" i="28"/>
  <c r="I35" i="28"/>
  <c r="J35" i="28"/>
  <c r="K35" i="28"/>
  <c r="M35" i="28"/>
  <c r="N35" i="28"/>
  <c r="O35" i="28"/>
  <c r="P35" i="28"/>
  <c r="Q35" i="28"/>
  <c r="R35" i="28"/>
  <c r="S35" i="28"/>
  <c r="T35" i="28"/>
  <c r="U35" i="28"/>
  <c r="B36" i="28"/>
  <c r="L36" i="28"/>
  <c r="C36" i="28"/>
  <c r="D36" i="28"/>
  <c r="E36" i="28"/>
  <c r="F36" i="28"/>
  <c r="G36" i="28"/>
  <c r="H36" i="28"/>
  <c r="I36" i="28"/>
  <c r="J36" i="28"/>
  <c r="K36" i="28"/>
  <c r="M36" i="28"/>
  <c r="N36" i="28"/>
  <c r="O36" i="28"/>
  <c r="P36" i="28"/>
  <c r="Q36" i="28"/>
  <c r="R36" i="28"/>
  <c r="S36" i="28"/>
  <c r="T36" i="28"/>
  <c r="U36" i="28"/>
  <c r="B37" i="28"/>
  <c r="L37" i="28"/>
  <c r="C37" i="28"/>
  <c r="D37" i="28"/>
  <c r="E37" i="28"/>
  <c r="F37" i="28"/>
  <c r="G37" i="28"/>
  <c r="H37" i="28"/>
  <c r="I37" i="28"/>
  <c r="J37" i="28"/>
  <c r="K37" i="28"/>
  <c r="M37" i="28"/>
  <c r="N37" i="28"/>
  <c r="O37" i="28"/>
  <c r="P37" i="28"/>
  <c r="Q37" i="28"/>
  <c r="R37" i="28"/>
  <c r="S37" i="28"/>
  <c r="T37" i="28"/>
  <c r="U37" i="28"/>
  <c r="B38" i="28"/>
  <c r="L38" i="28"/>
  <c r="C38" i="28"/>
  <c r="D38" i="28"/>
  <c r="E38" i="28"/>
  <c r="F38" i="28"/>
  <c r="G38" i="28"/>
  <c r="H38" i="28"/>
  <c r="I38" i="28"/>
  <c r="J38" i="28"/>
  <c r="K38" i="28"/>
  <c r="M38" i="28"/>
  <c r="N38" i="28"/>
  <c r="O38" i="28"/>
  <c r="P38" i="28"/>
  <c r="Q38" i="28"/>
  <c r="R38" i="28"/>
  <c r="S38" i="28"/>
  <c r="T38" i="28"/>
  <c r="U38" i="28"/>
  <c r="B39" i="28"/>
  <c r="L39" i="28"/>
  <c r="C39" i="28"/>
  <c r="D39" i="28"/>
  <c r="E39" i="28"/>
  <c r="F39" i="28"/>
  <c r="G39" i="28"/>
  <c r="H39" i="28"/>
  <c r="I39" i="28"/>
  <c r="J39" i="28"/>
  <c r="K39" i="28"/>
  <c r="M39" i="28"/>
  <c r="N39" i="28"/>
  <c r="O39" i="28"/>
  <c r="P39" i="28"/>
  <c r="Q39" i="28"/>
  <c r="R39" i="28"/>
  <c r="S39" i="28"/>
  <c r="T39" i="28"/>
  <c r="U39" i="28"/>
  <c r="B40" i="28"/>
  <c r="L40" i="28"/>
  <c r="C40" i="28"/>
  <c r="D40" i="28"/>
  <c r="E40" i="28"/>
  <c r="F40" i="28"/>
  <c r="G40" i="28"/>
  <c r="H40" i="28"/>
  <c r="I40" i="28"/>
  <c r="J40" i="28"/>
  <c r="K40" i="28"/>
  <c r="M40" i="28"/>
  <c r="N40" i="28"/>
  <c r="O40" i="28"/>
  <c r="P40" i="28"/>
  <c r="Q40" i="28"/>
  <c r="R40" i="28"/>
  <c r="S40" i="28"/>
  <c r="T40" i="28"/>
  <c r="U40" i="28"/>
  <c r="B41" i="28"/>
  <c r="L41" i="28"/>
  <c r="C41" i="28"/>
  <c r="D41" i="28"/>
  <c r="E41" i="28"/>
  <c r="F41" i="28"/>
  <c r="G41" i="28"/>
  <c r="H41" i="28"/>
  <c r="I41" i="28"/>
  <c r="J41" i="28"/>
  <c r="K41" i="28"/>
  <c r="M41" i="28"/>
  <c r="N41" i="28"/>
  <c r="O41" i="28"/>
  <c r="P41" i="28"/>
  <c r="Q41" i="28"/>
  <c r="R41" i="28"/>
  <c r="S41" i="28"/>
  <c r="T41" i="28"/>
  <c r="U41" i="28"/>
  <c r="B42" i="28"/>
  <c r="L42" i="28"/>
  <c r="C42" i="28"/>
  <c r="D42" i="28"/>
  <c r="E42" i="28"/>
  <c r="F42" i="28"/>
  <c r="G42" i="28"/>
  <c r="H42" i="28"/>
  <c r="I42" i="28"/>
  <c r="J42" i="28"/>
  <c r="K42" i="28"/>
  <c r="M42" i="28"/>
  <c r="N42" i="28"/>
  <c r="O42" i="28"/>
  <c r="P42" i="28"/>
  <c r="Q42" i="28"/>
  <c r="R42" i="28"/>
  <c r="S42" i="28"/>
  <c r="T42" i="28"/>
  <c r="U42" i="28"/>
  <c r="B43" i="28"/>
  <c r="L43" i="28"/>
  <c r="C43" i="28"/>
  <c r="D43" i="28"/>
  <c r="E43" i="28"/>
  <c r="F43" i="28"/>
  <c r="G43" i="28"/>
  <c r="H43" i="28"/>
  <c r="I43" i="28"/>
  <c r="J43" i="28"/>
  <c r="K43" i="28"/>
  <c r="M43" i="28"/>
  <c r="N43" i="28"/>
  <c r="O43" i="28"/>
  <c r="P43" i="28"/>
  <c r="Q43" i="28"/>
  <c r="R43" i="28"/>
  <c r="S43" i="28"/>
  <c r="T43" i="28"/>
  <c r="U43" i="28"/>
  <c r="B44" i="28"/>
  <c r="L44" i="28"/>
  <c r="C44" i="28"/>
  <c r="D44" i="28"/>
  <c r="E44" i="28"/>
  <c r="F44" i="28"/>
  <c r="G44" i="28"/>
  <c r="H44" i="28"/>
  <c r="I44" i="28"/>
  <c r="J44" i="28"/>
  <c r="K44" i="28"/>
  <c r="M44" i="28"/>
  <c r="N44" i="28"/>
  <c r="O44" i="28"/>
  <c r="P44" i="28"/>
  <c r="Q44" i="28"/>
  <c r="R44" i="28"/>
  <c r="S44" i="28"/>
  <c r="T44" i="28"/>
  <c r="U44" i="28"/>
  <c r="B45" i="28"/>
  <c r="L45" i="28"/>
  <c r="C45" i="28"/>
  <c r="D45" i="28"/>
  <c r="E45" i="28"/>
  <c r="F45" i="28"/>
  <c r="G45" i="28"/>
  <c r="H45" i="28"/>
  <c r="I45" i="28"/>
  <c r="J45" i="28"/>
  <c r="K45" i="28"/>
  <c r="M45" i="28"/>
  <c r="N45" i="28"/>
  <c r="O45" i="28"/>
  <c r="P45" i="28"/>
  <c r="Q45" i="28"/>
  <c r="R45" i="28"/>
  <c r="S45" i="28"/>
  <c r="T45" i="28"/>
  <c r="U45" i="28"/>
  <c r="B46" i="28"/>
  <c r="L46" i="28"/>
  <c r="C46" i="28"/>
  <c r="D46" i="28"/>
  <c r="E46" i="28"/>
  <c r="F46" i="28"/>
  <c r="G46" i="28"/>
  <c r="H46" i="28"/>
  <c r="I46" i="28"/>
  <c r="J46" i="28"/>
  <c r="K46" i="28"/>
  <c r="M46" i="28"/>
  <c r="N46" i="28"/>
  <c r="O46" i="28"/>
  <c r="P46" i="28"/>
  <c r="Q46" i="28"/>
  <c r="R46" i="28"/>
  <c r="S46" i="28"/>
  <c r="T46" i="28"/>
  <c r="U46" i="28"/>
  <c r="B47" i="28"/>
  <c r="L47" i="28"/>
  <c r="C47" i="28"/>
  <c r="D47" i="28"/>
  <c r="E47" i="28"/>
  <c r="F47" i="28"/>
  <c r="G47" i="28"/>
  <c r="H47" i="28"/>
  <c r="I47" i="28"/>
  <c r="J47" i="28"/>
  <c r="K47" i="28"/>
  <c r="M47" i="28"/>
  <c r="N47" i="28"/>
  <c r="O47" i="28"/>
  <c r="P47" i="28"/>
  <c r="Q47" i="28"/>
  <c r="R47" i="28"/>
  <c r="S47" i="28"/>
  <c r="T47" i="28"/>
  <c r="U47" i="28"/>
  <c r="B48" i="28"/>
  <c r="L48" i="28"/>
  <c r="C48" i="28"/>
  <c r="D48" i="28"/>
  <c r="E48" i="28"/>
  <c r="F48" i="28"/>
  <c r="G48" i="28"/>
  <c r="H48" i="28"/>
  <c r="I48" i="28"/>
  <c r="J48" i="28"/>
  <c r="K48" i="28"/>
  <c r="M48" i="28"/>
  <c r="N48" i="28"/>
  <c r="O48" i="28"/>
  <c r="P48" i="28"/>
  <c r="Q48" i="28"/>
  <c r="R48" i="28"/>
  <c r="S48" i="28"/>
  <c r="T48" i="28"/>
  <c r="U48" i="28"/>
  <c r="B49" i="28"/>
  <c r="L49" i="28"/>
  <c r="C49" i="28"/>
  <c r="D49" i="28"/>
  <c r="E49" i="28"/>
  <c r="F49" i="28"/>
  <c r="G49" i="28"/>
  <c r="H49" i="28"/>
  <c r="I49" i="28"/>
  <c r="J49" i="28"/>
  <c r="K49" i="28"/>
  <c r="M49" i="28"/>
  <c r="N49" i="28"/>
  <c r="O49" i="28"/>
  <c r="P49" i="28"/>
  <c r="Q49" i="28"/>
  <c r="R49" i="28"/>
  <c r="S49" i="28"/>
  <c r="T49" i="28"/>
  <c r="U49" i="28"/>
  <c r="B50" i="28"/>
  <c r="L50" i="28"/>
  <c r="C50" i="28"/>
  <c r="D50" i="28"/>
  <c r="E50" i="28"/>
  <c r="F50" i="28"/>
  <c r="G50" i="28"/>
  <c r="H50" i="28"/>
  <c r="I50" i="28"/>
  <c r="J50" i="28"/>
  <c r="K50" i="28"/>
  <c r="M50" i="28"/>
  <c r="N50" i="28"/>
  <c r="O50" i="28"/>
  <c r="P50" i="28"/>
  <c r="Q50" i="28"/>
  <c r="R50" i="28"/>
  <c r="S50" i="28"/>
  <c r="T50" i="28"/>
  <c r="U50" i="28"/>
  <c r="B51" i="28"/>
  <c r="L51" i="28"/>
  <c r="C51" i="28"/>
  <c r="D51" i="28"/>
  <c r="E51" i="28"/>
  <c r="F51" i="28"/>
  <c r="G51" i="28"/>
  <c r="H51" i="28"/>
  <c r="I51" i="28"/>
  <c r="J51" i="28"/>
  <c r="K51" i="28"/>
  <c r="M51" i="28"/>
  <c r="N51" i="28"/>
  <c r="O51" i="28"/>
  <c r="P51" i="28"/>
  <c r="Q51" i="28"/>
  <c r="R51" i="28"/>
  <c r="S51" i="28"/>
  <c r="T51" i="28"/>
  <c r="U51" i="28"/>
  <c r="B52" i="28"/>
  <c r="L52" i="28"/>
  <c r="C52" i="28"/>
  <c r="D52" i="28"/>
  <c r="E52" i="28"/>
  <c r="F52" i="28"/>
  <c r="G52" i="28"/>
  <c r="H52" i="28"/>
  <c r="I52" i="28"/>
  <c r="J52" i="28"/>
  <c r="K52" i="28"/>
  <c r="M52" i="28"/>
  <c r="N52" i="28"/>
  <c r="O52" i="28"/>
  <c r="P52" i="28"/>
  <c r="Q52" i="28"/>
  <c r="R52" i="28"/>
  <c r="S52" i="28"/>
  <c r="T52" i="28"/>
  <c r="U52" i="28"/>
  <c r="B53" i="28"/>
  <c r="L53" i="28"/>
  <c r="C53" i="28"/>
  <c r="D53" i="28"/>
  <c r="E53" i="28"/>
  <c r="F53" i="28"/>
  <c r="G53" i="28"/>
  <c r="H53" i="28"/>
  <c r="I53" i="28"/>
  <c r="J53" i="28"/>
  <c r="K53" i="28"/>
  <c r="M53" i="28"/>
  <c r="N53" i="28"/>
  <c r="O53" i="28"/>
  <c r="P53" i="28"/>
  <c r="Q53" i="28"/>
  <c r="R53" i="28"/>
  <c r="S53" i="28"/>
  <c r="T53" i="28"/>
  <c r="U53" i="28"/>
  <c r="B54" i="28"/>
  <c r="L54" i="28"/>
  <c r="C54" i="28"/>
  <c r="D54" i="28"/>
  <c r="E54" i="28"/>
  <c r="F54" i="28"/>
  <c r="G54" i="28"/>
  <c r="H54" i="28"/>
  <c r="I54" i="28"/>
  <c r="J54" i="28"/>
  <c r="K54" i="28"/>
  <c r="M54" i="28"/>
  <c r="N54" i="28"/>
  <c r="O54" i="28"/>
  <c r="P54" i="28"/>
  <c r="Q54" i="28"/>
  <c r="R54" i="28"/>
  <c r="S54" i="28"/>
  <c r="T54" i="28"/>
  <c r="U54" i="28"/>
  <c r="B55" i="28"/>
  <c r="L55" i="28"/>
  <c r="C55" i="28"/>
  <c r="D55" i="28"/>
  <c r="E55" i="28"/>
  <c r="F55" i="28"/>
  <c r="G55" i="28"/>
  <c r="H55" i="28"/>
  <c r="I55" i="28"/>
  <c r="J55" i="28"/>
  <c r="K55" i="28"/>
  <c r="M55" i="28"/>
  <c r="N55" i="28"/>
  <c r="O55" i="28"/>
  <c r="P55" i="28"/>
  <c r="Q55" i="28"/>
  <c r="R55" i="28"/>
  <c r="S55" i="28"/>
  <c r="T55" i="28"/>
  <c r="U55" i="28"/>
  <c r="B56" i="28"/>
  <c r="L56" i="28"/>
  <c r="C56" i="28"/>
  <c r="D56" i="28"/>
  <c r="E56" i="28"/>
  <c r="F56" i="28"/>
  <c r="G56" i="28"/>
  <c r="H56" i="28"/>
  <c r="I56" i="28"/>
  <c r="J56" i="28"/>
  <c r="K56" i="28"/>
  <c r="M56" i="28"/>
  <c r="N56" i="28"/>
  <c r="O56" i="28"/>
  <c r="P56" i="28"/>
  <c r="Q56" i="28"/>
  <c r="R56" i="28"/>
  <c r="S56" i="28"/>
  <c r="T56" i="28"/>
  <c r="U56" i="28"/>
  <c r="B57" i="28"/>
  <c r="L57" i="28"/>
  <c r="C57" i="28"/>
  <c r="D57" i="28"/>
  <c r="E57" i="28"/>
  <c r="F57" i="28"/>
  <c r="G57" i="28"/>
  <c r="H57" i="28"/>
  <c r="I57" i="28"/>
  <c r="J57" i="28"/>
  <c r="K57" i="28"/>
  <c r="M57" i="28"/>
  <c r="N57" i="28"/>
  <c r="O57" i="28"/>
  <c r="P57" i="28"/>
  <c r="Q57" i="28"/>
  <c r="R57" i="28"/>
  <c r="S57" i="28"/>
  <c r="T57" i="28"/>
  <c r="U57" i="28"/>
  <c r="B58" i="28"/>
  <c r="L58" i="28"/>
  <c r="C58" i="28"/>
  <c r="D58" i="28"/>
  <c r="E58" i="28"/>
  <c r="F58" i="28"/>
  <c r="G58" i="28"/>
  <c r="H58" i="28"/>
  <c r="I58" i="28"/>
  <c r="J58" i="28"/>
  <c r="K58" i="28"/>
  <c r="M58" i="28"/>
  <c r="N58" i="28"/>
  <c r="O58" i="28"/>
  <c r="P58" i="28"/>
  <c r="Q58" i="28"/>
  <c r="R58" i="28"/>
  <c r="S58" i="28"/>
  <c r="T58" i="28"/>
  <c r="U58" i="28"/>
  <c r="B59" i="28"/>
  <c r="L59" i="28"/>
  <c r="C59" i="28"/>
  <c r="D59" i="28"/>
  <c r="E59" i="28"/>
  <c r="F59" i="28"/>
  <c r="G59" i="28"/>
  <c r="H59" i="28"/>
  <c r="I59" i="28"/>
  <c r="J59" i="28"/>
  <c r="K59" i="28"/>
  <c r="M59" i="28"/>
  <c r="N59" i="28"/>
  <c r="O59" i="28"/>
  <c r="P59" i="28"/>
  <c r="Q59" i="28"/>
  <c r="R59" i="28"/>
  <c r="S59" i="28"/>
  <c r="T59" i="28"/>
  <c r="U59" i="28"/>
  <c r="B60" i="28"/>
  <c r="L60" i="28"/>
  <c r="C60" i="28"/>
  <c r="D60" i="28"/>
  <c r="E60" i="28"/>
  <c r="F60" i="28"/>
  <c r="G60" i="28"/>
  <c r="H60" i="28"/>
  <c r="I60" i="28"/>
  <c r="J60" i="28"/>
  <c r="K60" i="28"/>
  <c r="M60" i="28"/>
  <c r="N60" i="28"/>
  <c r="O60" i="28"/>
  <c r="P60" i="28"/>
  <c r="Q60" i="28"/>
  <c r="R60" i="28"/>
  <c r="S60" i="28"/>
  <c r="T60" i="28"/>
  <c r="U60" i="28"/>
  <c r="B61" i="28"/>
  <c r="L61" i="28"/>
  <c r="C61" i="28"/>
  <c r="D61" i="28"/>
  <c r="E61" i="28"/>
  <c r="F61" i="28"/>
  <c r="G61" i="28"/>
  <c r="H61" i="28"/>
  <c r="I61" i="28"/>
  <c r="J61" i="28"/>
  <c r="K61" i="28"/>
  <c r="M61" i="28"/>
  <c r="N61" i="28"/>
  <c r="O61" i="28"/>
  <c r="P61" i="28"/>
  <c r="Q61" i="28"/>
  <c r="R61" i="28"/>
  <c r="S61" i="28"/>
  <c r="T61" i="28"/>
  <c r="U61" i="28"/>
  <c r="B62" i="28"/>
  <c r="L62" i="28"/>
  <c r="C62" i="28"/>
  <c r="D62" i="28"/>
  <c r="E62" i="28"/>
  <c r="F62" i="28"/>
  <c r="G62" i="28"/>
  <c r="H62" i="28"/>
  <c r="I62" i="28"/>
  <c r="J62" i="28"/>
  <c r="K62" i="28"/>
  <c r="M62" i="28"/>
  <c r="N62" i="28"/>
  <c r="O62" i="28"/>
  <c r="P62" i="28"/>
  <c r="Q62" i="28"/>
  <c r="R62" i="28"/>
  <c r="S62" i="28"/>
  <c r="T62" i="28"/>
  <c r="U62" i="28"/>
  <c r="B63" i="28"/>
  <c r="L63" i="28"/>
  <c r="C63" i="28"/>
  <c r="D63" i="28"/>
  <c r="E63" i="28"/>
  <c r="F63" i="28"/>
  <c r="G63" i="28"/>
  <c r="H63" i="28"/>
  <c r="I63" i="28"/>
  <c r="J63" i="28"/>
  <c r="K63" i="28"/>
  <c r="M63" i="28"/>
  <c r="N63" i="28"/>
  <c r="O63" i="28"/>
  <c r="P63" i="28"/>
  <c r="Q63" i="28"/>
  <c r="R63" i="28"/>
  <c r="S63" i="28"/>
  <c r="T63" i="28"/>
  <c r="U63" i="28"/>
  <c r="B64" i="28"/>
  <c r="L64" i="28"/>
  <c r="C64" i="28"/>
  <c r="D64" i="28"/>
  <c r="E64" i="28"/>
  <c r="F64" i="28"/>
  <c r="G64" i="28"/>
  <c r="H64" i="28"/>
  <c r="I64" i="28"/>
  <c r="J64" i="28"/>
  <c r="K64" i="28"/>
  <c r="M64" i="28"/>
  <c r="N64" i="28"/>
  <c r="O64" i="28"/>
  <c r="P64" i="28"/>
  <c r="Q64" i="28"/>
  <c r="R64" i="28"/>
  <c r="S64" i="28"/>
  <c r="T64" i="28"/>
  <c r="U64" i="28"/>
  <c r="B65" i="28"/>
  <c r="L65" i="28"/>
  <c r="C65" i="28"/>
  <c r="D65" i="28"/>
  <c r="E65" i="28"/>
  <c r="F65" i="28"/>
  <c r="G65" i="28"/>
  <c r="H65" i="28"/>
  <c r="I65" i="28"/>
  <c r="J65" i="28"/>
  <c r="K65" i="28"/>
  <c r="M65" i="28"/>
  <c r="N65" i="28"/>
  <c r="O65" i="28"/>
  <c r="P65" i="28"/>
  <c r="Q65" i="28"/>
  <c r="R65" i="28"/>
  <c r="S65" i="28"/>
  <c r="T65" i="28"/>
  <c r="U65" i="28"/>
  <c r="B66" i="28"/>
  <c r="L66" i="28"/>
  <c r="C66" i="28"/>
  <c r="D66" i="28"/>
  <c r="E66" i="28"/>
  <c r="F66" i="28"/>
  <c r="G66" i="28"/>
  <c r="H66" i="28"/>
  <c r="I66" i="28"/>
  <c r="J66" i="28"/>
  <c r="K66" i="28"/>
  <c r="M66" i="28"/>
  <c r="N66" i="28"/>
  <c r="O66" i="28"/>
  <c r="P66" i="28"/>
  <c r="Q66" i="28"/>
  <c r="R66" i="28"/>
  <c r="S66" i="28"/>
  <c r="T66" i="28"/>
  <c r="U66" i="28"/>
  <c r="B67" i="28"/>
  <c r="L67" i="28"/>
  <c r="C67" i="28"/>
  <c r="D67" i="28"/>
  <c r="E67" i="28"/>
  <c r="F67" i="28"/>
  <c r="G67" i="28"/>
  <c r="H67" i="28"/>
  <c r="I67" i="28"/>
  <c r="J67" i="28"/>
  <c r="K67" i="28"/>
  <c r="M67" i="28"/>
  <c r="N67" i="28"/>
  <c r="O67" i="28"/>
  <c r="P67" i="28"/>
  <c r="Q67" i="28"/>
  <c r="R67" i="28"/>
  <c r="S67" i="28"/>
  <c r="T67" i="28"/>
  <c r="U67" i="28"/>
  <c r="B68" i="28"/>
  <c r="L68" i="28"/>
  <c r="C68" i="28"/>
  <c r="D68" i="28"/>
  <c r="E68" i="28"/>
  <c r="F68" i="28"/>
  <c r="G68" i="28"/>
  <c r="H68" i="28"/>
  <c r="I68" i="28"/>
  <c r="J68" i="28"/>
  <c r="K68" i="28"/>
  <c r="M68" i="28"/>
  <c r="N68" i="28"/>
  <c r="O68" i="28"/>
  <c r="P68" i="28"/>
  <c r="Q68" i="28"/>
  <c r="R68" i="28"/>
  <c r="S68" i="28"/>
  <c r="T68" i="28"/>
  <c r="U68" i="28"/>
  <c r="B69" i="28"/>
  <c r="L69" i="28"/>
  <c r="C69" i="28"/>
  <c r="D69" i="28"/>
  <c r="E69" i="28"/>
  <c r="F69" i="28"/>
  <c r="G69" i="28"/>
  <c r="H69" i="28"/>
  <c r="I69" i="28"/>
  <c r="J69" i="28"/>
  <c r="K69" i="28"/>
  <c r="M69" i="28"/>
  <c r="N69" i="28"/>
  <c r="O69" i="28"/>
  <c r="P69" i="28"/>
  <c r="Q69" i="28"/>
  <c r="R69" i="28"/>
  <c r="S69" i="28"/>
  <c r="T69" i="28"/>
  <c r="U69" i="28"/>
  <c r="B70" i="28"/>
  <c r="L70" i="28"/>
  <c r="C70" i="28"/>
  <c r="D70" i="28"/>
  <c r="E70" i="28"/>
  <c r="F70" i="28"/>
  <c r="G70" i="28"/>
  <c r="H70" i="28"/>
  <c r="I70" i="28"/>
  <c r="J70" i="28"/>
  <c r="K70" i="28"/>
  <c r="M70" i="28"/>
  <c r="N70" i="28"/>
  <c r="O70" i="28"/>
  <c r="P70" i="28"/>
  <c r="Q70" i="28"/>
  <c r="R70" i="28"/>
  <c r="S70" i="28"/>
  <c r="T70" i="28"/>
  <c r="U70" i="28"/>
  <c r="B71" i="28"/>
  <c r="L71" i="28"/>
  <c r="C71" i="28"/>
  <c r="D71" i="28"/>
  <c r="E71" i="28"/>
  <c r="F71" i="28"/>
  <c r="G71" i="28"/>
  <c r="H71" i="28"/>
  <c r="I71" i="28"/>
  <c r="J71" i="28"/>
  <c r="K71" i="28"/>
  <c r="M71" i="28"/>
  <c r="N71" i="28"/>
  <c r="O71" i="28"/>
  <c r="P71" i="28"/>
  <c r="Q71" i="28"/>
  <c r="R71" i="28"/>
  <c r="S71" i="28"/>
  <c r="T71" i="28"/>
  <c r="U71" i="28"/>
  <c r="B72" i="28"/>
  <c r="L72" i="28"/>
  <c r="C72" i="28"/>
  <c r="D72" i="28"/>
  <c r="E72" i="28"/>
  <c r="F72" i="28"/>
  <c r="G72" i="28"/>
  <c r="H72" i="28"/>
  <c r="I72" i="28"/>
  <c r="J72" i="28"/>
  <c r="K72" i="28"/>
  <c r="M72" i="28"/>
  <c r="N72" i="28"/>
  <c r="O72" i="28"/>
  <c r="P72" i="28"/>
  <c r="Q72" i="28"/>
  <c r="R72" i="28"/>
  <c r="S72" i="28"/>
  <c r="T72" i="28"/>
  <c r="U72" i="28"/>
  <c r="B73" i="28"/>
  <c r="L73" i="28"/>
  <c r="C73" i="28"/>
  <c r="D73" i="28"/>
  <c r="E73" i="28"/>
  <c r="F73" i="28"/>
  <c r="G73" i="28"/>
  <c r="H73" i="28"/>
  <c r="I73" i="28"/>
  <c r="J73" i="28"/>
  <c r="K73" i="28"/>
  <c r="M73" i="28"/>
  <c r="N73" i="28"/>
  <c r="O73" i="28"/>
  <c r="P73" i="28"/>
  <c r="Q73" i="28"/>
  <c r="R73" i="28"/>
  <c r="S73" i="28"/>
  <c r="T73" i="28"/>
  <c r="U73" i="28"/>
  <c r="B74" i="28"/>
  <c r="L74" i="28"/>
  <c r="C74" i="28"/>
  <c r="D74" i="28"/>
  <c r="E74" i="28"/>
  <c r="F74" i="28"/>
  <c r="G74" i="28"/>
  <c r="H74" i="28"/>
  <c r="I74" i="28"/>
  <c r="J74" i="28"/>
  <c r="K74" i="28"/>
  <c r="M74" i="28"/>
  <c r="N74" i="28"/>
  <c r="O74" i="28"/>
  <c r="P74" i="28"/>
  <c r="Q74" i="28"/>
  <c r="R74" i="28"/>
  <c r="S74" i="28"/>
  <c r="T74" i="28"/>
  <c r="U74" i="28"/>
  <c r="B75" i="28"/>
  <c r="L75" i="28"/>
  <c r="C75" i="28"/>
  <c r="D75" i="28"/>
  <c r="E75" i="28"/>
  <c r="F75" i="28"/>
  <c r="G75" i="28"/>
  <c r="H75" i="28"/>
  <c r="I75" i="28"/>
  <c r="J75" i="28"/>
  <c r="K75" i="28"/>
  <c r="M75" i="28"/>
  <c r="N75" i="28"/>
  <c r="O75" i="28"/>
  <c r="P75" i="28"/>
  <c r="Q75" i="28"/>
  <c r="R75" i="28"/>
  <c r="S75" i="28"/>
  <c r="T75" i="28"/>
  <c r="U75" i="28"/>
  <c r="B76" i="28"/>
  <c r="L76" i="28"/>
  <c r="C76" i="28"/>
  <c r="D76" i="28"/>
  <c r="E76" i="28"/>
  <c r="F76" i="28"/>
  <c r="G76" i="28"/>
  <c r="H76" i="28"/>
  <c r="I76" i="28"/>
  <c r="J76" i="28"/>
  <c r="K76" i="28"/>
  <c r="M76" i="28"/>
  <c r="N76" i="28"/>
  <c r="O76" i="28"/>
  <c r="P76" i="28"/>
  <c r="Q76" i="28"/>
  <c r="R76" i="28"/>
  <c r="S76" i="28"/>
  <c r="T76" i="28"/>
  <c r="U76" i="28"/>
  <c r="B77" i="28"/>
  <c r="L77" i="28"/>
  <c r="C77" i="28"/>
  <c r="D77" i="28"/>
  <c r="E77" i="28"/>
  <c r="F77" i="28"/>
  <c r="G77" i="28"/>
  <c r="H77" i="28"/>
  <c r="I77" i="28"/>
  <c r="J77" i="28"/>
  <c r="K77" i="28"/>
  <c r="M77" i="28"/>
  <c r="N77" i="28"/>
  <c r="O77" i="28"/>
  <c r="P77" i="28"/>
  <c r="Q77" i="28"/>
  <c r="R77" i="28"/>
  <c r="S77" i="28"/>
  <c r="T77" i="28"/>
  <c r="U77" i="28"/>
  <c r="B78" i="28"/>
  <c r="L78" i="28"/>
  <c r="C78" i="28"/>
  <c r="D78" i="28"/>
  <c r="E78" i="28"/>
  <c r="F78" i="28"/>
  <c r="G78" i="28"/>
  <c r="H78" i="28"/>
  <c r="I78" i="28"/>
  <c r="J78" i="28"/>
  <c r="K78" i="28"/>
  <c r="M78" i="28"/>
  <c r="N78" i="28"/>
  <c r="O78" i="28"/>
  <c r="P78" i="28"/>
  <c r="Q78" i="28"/>
  <c r="R78" i="28"/>
  <c r="S78" i="28"/>
  <c r="T78" i="28"/>
  <c r="U78" i="28"/>
  <c r="B79" i="28"/>
  <c r="L79" i="28"/>
  <c r="C79" i="28"/>
  <c r="D79" i="28"/>
  <c r="E79" i="28"/>
  <c r="F79" i="28"/>
  <c r="G79" i="28"/>
  <c r="H79" i="28"/>
  <c r="I79" i="28"/>
  <c r="J79" i="28"/>
  <c r="K79" i="28"/>
  <c r="M79" i="28"/>
  <c r="N79" i="28"/>
  <c r="O79" i="28"/>
  <c r="P79" i="28"/>
  <c r="Q79" i="28"/>
  <c r="R79" i="28"/>
  <c r="S79" i="28"/>
  <c r="T79" i="28"/>
  <c r="U79" i="28"/>
  <c r="B80" i="28"/>
  <c r="L80" i="28"/>
  <c r="C80" i="28"/>
  <c r="D80" i="28"/>
  <c r="E80" i="28"/>
  <c r="F80" i="28"/>
  <c r="G80" i="28"/>
  <c r="H80" i="28"/>
  <c r="I80" i="28"/>
  <c r="J80" i="28"/>
  <c r="K80" i="28"/>
  <c r="M80" i="28"/>
  <c r="N80" i="28"/>
  <c r="O80" i="28"/>
  <c r="P80" i="28"/>
  <c r="Q80" i="28"/>
  <c r="R80" i="28"/>
  <c r="S80" i="28"/>
  <c r="T80" i="28"/>
  <c r="U80" i="28"/>
  <c r="B81" i="28"/>
  <c r="L81" i="28"/>
  <c r="C81" i="28"/>
  <c r="D81" i="28"/>
  <c r="E81" i="28"/>
  <c r="F81" i="28"/>
  <c r="G81" i="28"/>
  <c r="H81" i="28"/>
  <c r="I81" i="28"/>
  <c r="J81" i="28"/>
  <c r="K81" i="28"/>
  <c r="M81" i="28"/>
  <c r="N81" i="28"/>
  <c r="O81" i="28"/>
  <c r="P81" i="28"/>
  <c r="Q81" i="28"/>
  <c r="R81" i="28"/>
  <c r="S81" i="28"/>
  <c r="T81" i="28"/>
  <c r="U81" i="28"/>
  <c r="B82" i="28"/>
  <c r="L82" i="28"/>
  <c r="C82" i="28"/>
  <c r="D82" i="28"/>
  <c r="E82" i="28"/>
  <c r="F82" i="28"/>
  <c r="G82" i="28"/>
  <c r="H82" i="28"/>
  <c r="I82" i="28"/>
  <c r="J82" i="28"/>
  <c r="K82" i="28"/>
  <c r="M82" i="28"/>
  <c r="N82" i="28"/>
  <c r="O82" i="28"/>
  <c r="P82" i="28"/>
  <c r="Q82" i="28"/>
  <c r="R82" i="28"/>
  <c r="S82" i="28"/>
  <c r="T82" i="28"/>
  <c r="U82" i="28"/>
  <c r="B83" i="28"/>
  <c r="L83" i="28"/>
  <c r="C83" i="28"/>
  <c r="D83" i="28"/>
  <c r="E83" i="28"/>
  <c r="F83" i="28"/>
  <c r="G83" i="28"/>
  <c r="H83" i="28"/>
  <c r="I83" i="28"/>
  <c r="J83" i="28"/>
  <c r="K83" i="28"/>
  <c r="M83" i="28"/>
  <c r="N83" i="28"/>
  <c r="O83" i="28"/>
  <c r="P83" i="28"/>
  <c r="Q83" i="28"/>
  <c r="R83" i="28"/>
  <c r="S83" i="28"/>
  <c r="T83" i="28"/>
  <c r="U83" i="28"/>
  <c r="B84" i="28"/>
  <c r="L84" i="28"/>
  <c r="C84" i="28"/>
  <c r="D84" i="28"/>
  <c r="E84" i="28"/>
  <c r="F84" i="28"/>
  <c r="G84" i="28"/>
  <c r="H84" i="28"/>
  <c r="I84" i="28"/>
  <c r="J84" i="28"/>
  <c r="K84" i="28"/>
  <c r="M84" i="28"/>
  <c r="N84" i="28"/>
  <c r="O84" i="28"/>
  <c r="P84" i="28"/>
  <c r="Q84" i="28"/>
  <c r="R84" i="28"/>
  <c r="S84" i="28"/>
  <c r="T84" i="28"/>
  <c r="U84" i="28"/>
  <c r="B85" i="28"/>
  <c r="L85" i="28"/>
  <c r="C85" i="28"/>
  <c r="D85" i="28"/>
  <c r="E85" i="28"/>
  <c r="F85" i="28"/>
  <c r="G85" i="28"/>
  <c r="H85" i="28"/>
  <c r="I85" i="28"/>
  <c r="J85" i="28"/>
  <c r="K85" i="28"/>
  <c r="M85" i="28"/>
  <c r="N85" i="28"/>
  <c r="O85" i="28"/>
  <c r="P85" i="28"/>
  <c r="Q85" i="28"/>
  <c r="R85" i="28"/>
  <c r="S85" i="28"/>
  <c r="T85" i="28"/>
  <c r="U85" i="28"/>
  <c r="B86" i="28"/>
  <c r="L86" i="28"/>
  <c r="C86" i="28"/>
  <c r="D86" i="28"/>
  <c r="E86" i="28"/>
  <c r="F86" i="28"/>
  <c r="G86" i="28"/>
  <c r="H86" i="28"/>
  <c r="I86" i="28"/>
  <c r="J86" i="28"/>
  <c r="K86" i="28"/>
  <c r="M86" i="28"/>
  <c r="N86" i="28"/>
  <c r="O86" i="28"/>
  <c r="P86" i="28"/>
  <c r="Q86" i="28"/>
  <c r="R86" i="28"/>
  <c r="S86" i="28"/>
  <c r="T86" i="28"/>
  <c r="U86" i="28"/>
  <c r="B87" i="28"/>
  <c r="L87" i="28"/>
  <c r="C87" i="28"/>
  <c r="D87" i="28"/>
  <c r="E87" i="28"/>
  <c r="F87" i="28"/>
  <c r="G87" i="28"/>
  <c r="H87" i="28"/>
  <c r="I87" i="28"/>
  <c r="J87" i="28"/>
  <c r="K87" i="28"/>
  <c r="M87" i="28"/>
  <c r="N87" i="28"/>
  <c r="O87" i="28"/>
  <c r="P87" i="28"/>
  <c r="Q87" i="28"/>
  <c r="R87" i="28"/>
  <c r="S87" i="28"/>
  <c r="T87" i="28"/>
  <c r="U87" i="28"/>
  <c r="B88" i="28"/>
  <c r="L88" i="28"/>
  <c r="C88" i="28"/>
  <c r="D88" i="28"/>
  <c r="E88" i="28"/>
  <c r="F88" i="28"/>
  <c r="G88" i="28"/>
  <c r="H88" i="28"/>
  <c r="I88" i="28"/>
  <c r="J88" i="28"/>
  <c r="K88" i="28"/>
  <c r="M88" i="28"/>
  <c r="N88" i="28"/>
  <c r="O88" i="28"/>
  <c r="P88" i="28"/>
  <c r="Q88" i="28"/>
  <c r="R88" i="28"/>
  <c r="S88" i="28"/>
  <c r="T88" i="28"/>
  <c r="U88" i="28"/>
  <c r="B89" i="28"/>
  <c r="L89" i="28"/>
  <c r="C89" i="28"/>
  <c r="D89" i="28"/>
  <c r="E89" i="28"/>
  <c r="F89" i="28"/>
  <c r="G89" i="28"/>
  <c r="H89" i="28"/>
  <c r="I89" i="28"/>
  <c r="J89" i="28"/>
  <c r="K89" i="28"/>
  <c r="M89" i="28"/>
  <c r="N89" i="28"/>
  <c r="O89" i="28"/>
  <c r="P89" i="28"/>
  <c r="Q89" i="28"/>
  <c r="R89" i="28"/>
  <c r="S89" i="28"/>
  <c r="T89" i="28"/>
  <c r="U89" i="28"/>
  <c r="B90" i="28"/>
  <c r="L90" i="28"/>
  <c r="C90" i="28"/>
  <c r="D90" i="28"/>
  <c r="E90" i="28"/>
  <c r="F90" i="28"/>
  <c r="G90" i="28"/>
  <c r="H90" i="28"/>
  <c r="I90" i="28"/>
  <c r="J90" i="28"/>
  <c r="K90" i="28"/>
  <c r="M90" i="28"/>
  <c r="N90" i="28"/>
  <c r="O90" i="28"/>
  <c r="P90" i="28"/>
  <c r="Q90" i="28"/>
  <c r="R90" i="28"/>
  <c r="S90" i="28"/>
  <c r="T90" i="28"/>
  <c r="U90" i="28"/>
  <c r="B91" i="28"/>
  <c r="L91" i="28"/>
  <c r="C91" i="28"/>
  <c r="D91" i="28"/>
  <c r="E91" i="28"/>
  <c r="F91" i="28"/>
  <c r="G91" i="28"/>
  <c r="H91" i="28"/>
  <c r="I91" i="28"/>
  <c r="J91" i="28"/>
  <c r="K91" i="28"/>
  <c r="M91" i="28"/>
  <c r="N91" i="28"/>
  <c r="O91" i="28"/>
  <c r="P91" i="28"/>
  <c r="Q91" i="28"/>
  <c r="R91" i="28"/>
  <c r="S91" i="28"/>
  <c r="T91" i="28"/>
  <c r="U91" i="28"/>
  <c r="B92" i="28"/>
  <c r="L92" i="28"/>
  <c r="C92" i="28"/>
  <c r="D92" i="28"/>
  <c r="E92" i="28"/>
  <c r="F92" i="28"/>
  <c r="G92" i="28"/>
  <c r="H92" i="28"/>
  <c r="I92" i="28"/>
  <c r="J92" i="28"/>
  <c r="K92" i="28"/>
  <c r="M92" i="28"/>
  <c r="N92" i="28"/>
  <c r="O92" i="28"/>
  <c r="P92" i="28"/>
  <c r="Q92" i="28"/>
  <c r="R92" i="28"/>
  <c r="S92" i="28"/>
  <c r="T92" i="28"/>
  <c r="U92" i="28"/>
  <c r="B93" i="28"/>
  <c r="L93" i="28"/>
  <c r="C93" i="28"/>
  <c r="D93" i="28"/>
  <c r="E93" i="28"/>
  <c r="F93" i="28"/>
  <c r="G93" i="28"/>
  <c r="H93" i="28"/>
  <c r="I93" i="28"/>
  <c r="J93" i="28"/>
  <c r="K93" i="28"/>
  <c r="M93" i="28"/>
  <c r="N93" i="28"/>
  <c r="O93" i="28"/>
  <c r="P93" i="28"/>
  <c r="Q93" i="28"/>
  <c r="R93" i="28"/>
  <c r="S93" i="28"/>
  <c r="T93" i="28"/>
  <c r="U93" i="28"/>
  <c r="B94" i="28"/>
  <c r="L94" i="28"/>
  <c r="C94" i="28"/>
  <c r="D94" i="28"/>
  <c r="E94" i="28"/>
  <c r="F94" i="28"/>
  <c r="G94" i="28"/>
  <c r="H94" i="28"/>
  <c r="I94" i="28"/>
  <c r="J94" i="28"/>
  <c r="K94" i="28"/>
  <c r="M94" i="28"/>
  <c r="N94" i="28"/>
  <c r="O94" i="28"/>
  <c r="P94" i="28"/>
  <c r="Q94" i="28"/>
  <c r="R94" i="28"/>
  <c r="S94" i="28"/>
  <c r="T94" i="28"/>
  <c r="U94" i="28"/>
  <c r="B95" i="28"/>
  <c r="L95" i="28"/>
  <c r="C95" i="28"/>
  <c r="D95" i="28"/>
  <c r="E95" i="28"/>
  <c r="F95" i="28"/>
  <c r="G95" i="28"/>
  <c r="H95" i="28"/>
  <c r="I95" i="28"/>
  <c r="J95" i="28"/>
  <c r="K95" i="28"/>
  <c r="M95" i="28"/>
  <c r="N95" i="28"/>
  <c r="O95" i="28"/>
  <c r="P95" i="28"/>
  <c r="Q95" i="28"/>
  <c r="R95" i="28"/>
  <c r="S95" i="28"/>
  <c r="T95" i="28"/>
  <c r="U95" i="28"/>
  <c r="B96" i="28"/>
  <c r="L96" i="28"/>
  <c r="C96" i="28"/>
  <c r="D96" i="28"/>
  <c r="E96" i="28"/>
  <c r="F96" i="28"/>
  <c r="G96" i="28"/>
  <c r="H96" i="28"/>
  <c r="I96" i="28"/>
  <c r="J96" i="28"/>
  <c r="K96" i="28"/>
  <c r="M96" i="28"/>
  <c r="N96" i="28"/>
  <c r="O96" i="28"/>
  <c r="P96" i="28"/>
  <c r="Q96" i="28"/>
  <c r="R96" i="28"/>
  <c r="S96" i="28"/>
  <c r="T96" i="28"/>
  <c r="U96" i="28"/>
  <c r="B97" i="28"/>
  <c r="L97" i="28"/>
  <c r="C97" i="28"/>
  <c r="D97" i="28"/>
  <c r="E97" i="28"/>
  <c r="F97" i="28"/>
  <c r="G97" i="28"/>
  <c r="H97" i="28"/>
  <c r="I97" i="28"/>
  <c r="J97" i="28"/>
  <c r="K97" i="28"/>
  <c r="M97" i="28"/>
  <c r="N97" i="28"/>
  <c r="O97" i="28"/>
  <c r="P97" i="28"/>
  <c r="Q97" i="28"/>
  <c r="R97" i="28"/>
  <c r="S97" i="28"/>
  <c r="T97" i="28"/>
  <c r="U97" i="28"/>
  <c r="B98" i="28"/>
  <c r="L98" i="28"/>
  <c r="C98" i="28"/>
  <c r="D98" i="28"/>
  <c r="E98" i="28"/>
  <c r="F98" i="28"/>
  <c r="G98" i="28"/>
  <c r="H98" i="28"/>
  <c r="I98" i="28"/>
  <c r="J98" i="28"/>
  <c r="K98" i="28"/>
  <c r="M98" i="28"/>
  <c r="N98" i="28"/>
  <c r="O98" i="28"/>
  <c r="P98" i="28"/>
  <c r="Q98" i="28"/>
  <c r="R98" i="28"/>
  <c r="S98" i="28"/>
  <c r="T98" i="28"/>
  <c r="U98" i="28"/>
  <c r="B99" i="28"/>
  <c r="L99" i="28"/>
  <c r="C99" i="28"/>
  <c r="D99" i="28"/>
  <c r="E99" i="28"/>
  <c r="F99" i="28"/>
  <c r="G99" i="28"/>
  <c r="H99" i="28"/>
  <c r="I99" i="28"/>
  <c r="J99" i="28"/>
  <c r="K99" i="28"/>
  <c r="M99" i="28"/>
  <c r="N99" i="28"/>
  <c r="O99" i="28"/>
  <c r="P99" i="28"/>
  <c r="Q99" i="28"/>
  <c r="R99" i="28"/>
  <c r="S99" i="28"/>
  <c r="T99" i="28"/>
  <c r="U99" i="28"/>
  <c r="B100" i="28"/>
  <c r="L100" i="28"/>
  <c r="C100" i="28"/>
  <c r="D100" i="28"/>
  <c r="E100" i="28"/>
  <c r="F100" i="28"/>
  <c r="G100" i="28"/>
  <c r="H100" i="28"/>
  <c r="I100" i="28"/>
  <c r="J100" i="28"/>
  <c r="K100" i="28"/>
  <c r="M100" i="28"/>
  <c r="N100" i="28"/>
  <c r="O100" i="28"/>
  <c r="P100" i="28"/>
  <c r="Q100" i="28"/>
  <c r="R100" i="28"/>
  <c r="S100" i="28"/>
  <c r="T100" i="28"/>
  <c r="U100" i="28"/>
  <c r="B101" i="28"/>
  <c r="L101" i="28"/>
  <c r="C101" i="28"/>
  <c r="D101" i="28"/>
  <c r="E101" i="28"/>
  <c r="F101" i="28"/>
  <c r="G101" i="28"/>
  <c r="H101" i="28"/>
  <c r="I101" i="28"/>
  <c r="J101" i="28"/>
  <c r="K101" i="28"/>
  <c r="M101" i="28"/>
  <c r="N101" i="28"/>
  <c r="O101" i="28"/>
  <c r="P101" i="28"/>
  <c r="Q101" i="28"/>
  <c r="R101" i="28"/>
  <c r="S101" i="28"/>
  <c r="T101" i="28"/>
  <c r="U101" i="28"/>
  <c r="B102" i="28"/>
  <c r="L102" i="28"/>
  <c r="C102" i="28"/>
  <c r="D102" i="28"/>
  <c r="E102" i="28"/>
  <c r="F102" i="28"/>
  <c r="G102" i="28"/>
  <c r="H102" i="28"/>
  <c r="I102" i="28"/>
  <c r="J102" i="28"/>
  <c r="K102" i="28"/>
  <c r="M102" i="28"/>
  <c r="N102" i="28"/>
  <c r="O102" i="28"/>
  <c r="P102" i="28"/>
  <c r="Q102" i="28"/>
  <c r="R102" i="28"/>
  <c r="S102" i="28"/>
  <c r="T102" i="28"/>
  <c r="U102" i="28"/>
  <c r="B103" i="28"/>
  <c r="L103" i="28"/>
  <c r="C103" i="28"/>
  <c r="D103" i="28"/>
  <c r="E103" i="28"/>
  <c r="F103" i="28"/>
  <c r="G103" i="28"/>
  <c r="H103" i="28"/>
  <c r="I103" i="28"/>
  <c r="J103" i="28"/>
  <c r="K103" i="28"/>
  <c r="M103" i="28"/>
  <c r="N103" i="28"/>
  <c r="O103" i="28"/>
  <c r="P103" i="28"/>
  <c r="Q103" i="28"/>
  <c r="R103" i="28"/>
  <c r="S103" i="28"/>
  <c r="T103" i="28"/>
  <c r="U103" i="28"/>
  <c r="B104" i="28"/>
  <c r="L104" i="28"/>
  <c r="C104" i="28"/>
  <c r="D104" i="28"/>
  <c r="E104" i="28"/>
  <c r="F104" i="28"/>
  <c r="G104" i="28"/>
  <c r="H104" i="28"/>
  <c r="I104" i="28"/>
  <c r="J104" i="28"/>
  <c r="K104" i="28"/>
  <c r="M104" i="28"/>
  <c r="N104" i="28"/>
  <c r="O104" i="28"/>
  <c r="P104" i="28"/>
  <c r="Q104" i="28"/>
  <c r="R104" i="28"/>
  <c r="S104" i="28"/>
  <c r="T104" i="28"/>
  <c r="U104" i="28"/>
  <c r="B105" i="28"/>
  <c r="L105" i="28"/>
  <c r="C105" i="28"/>
  <c r="D105" i="28"/>
  <c r="E105" i="28"/>
  <c r="F105" i="28"/>
  <c r="G105" i="28"/>
  <c r="H105" i="28"/>
  <c r="I105" i="28"/>
  <c r="J105" i="28"/>
  <c r="K105" i="28"/>
  <c r="M105" i="28"/>
  <c r="N105" i="28"/>
  <c r="O105" i="28"/>
  <c r="P105" i="28"/>
  <c r="Q105" i="28"/>
  <c r="R105" i="28"/>
  <c r="S105" i="28"/>
  <c r="T105" i="28"/>
  <c r="U105" i="28"/>
  <c r="B106" i="28"/>
  <c r="L106" i="28"/>
  <c r="C106" i="28"/>
  <c r="D106" i="28"/>
  <c r="E106" i="28"/>
  <c r="F106" i="28"/>
  <c r="G106" i="28"/>
  <c r="H106" i="28"/>
  <c r="I106" i="28"/>
  <c r="J106" i="28"/>
  <c r="K106" i="28"/>
  <c r="M106" i="28"/>
  <c r="N106" i="28"/>
  <c r="O106" i="28"/>
  <c r="P106" i="28"/>
  <c r="Q106" i="28"/>
  <c r="R106" i="28"/>
  <c r="S106" i="28"/>
  <c r="T106" i="28"/>
  <c r="U106" i="28"/>
  <c r="B107" i="28"/>
  <c r="L107" i="28"/>
  <c r="C107" i="28"/>
  <c r="D107" i="28"/>
  <c r="E107" i="28"/>
  <c r="F107" i="28"/>
  <c r="G107" i="28"/>
  <c r="H107" i="28"/>
  <c r="I107" i="28"/>
  <c r="J107" i="28"/>
  <c r="K107" i="28"/>
  <c r="M107" i="28"/>
  <c r="N107" i="28"/>
  <c r="O107" i="28"/>
  <c r="P107" i="28"/>
  <c r="Q107" i="28"/>
  <c r="R107" i="28"/>
  <c r="S107" i="28"/>
  <c r="T107" i="28"/>
  <c r="U107" i="28"/>
  <c r="B108" i="28"/>
  <c r="L108" i="28"/>
  <c r="C108" i="28"/>
  <c r="D108" i="28"/>
  <c r="E108" i="28"/>
  <c r="F108" i="28"/>
  <c r="G108" i="28"/>
  <c r="H108" i="28"/>
  <c r="I108" i="28"/>
  <c r="J108" i="28"/>
  <c r="K108" i="28"/>
  <c r="M108" i="28"/>
  <c r="N108" i="28"/>
  <c r="O108" i="28"/>
  <c r="P108" i="28"/>
  <c r="Q108" i="28"/>
  <c r="R108" i="28"/>
  <c r="S108" i="28"/>
  <c r="T108" i="28"/>
  <c r="U108" i="28"/>
  <c r="B109" i="28"/>
  <c r="L109" i="28"/>
  <c r="C109" i="28"/>
  <c r="D109" i="28"/>
  <c r="E109" i="28"/>
  <c r="F109" i="28"/>
  <c r="G109" i="28"/>
  <c r="H109" i="28"/>
  <c r="I109" i="28"/>
  <c r="J109" i="28"/>
  <c r="K109" i="28"/>
  <c r="M109" i="28"/>
  <c r="N109" i="28"/>
  <c r="O109" i="28"/>
  <c r="P109" i="28"/>
  <c r="Q109" i="28"/>
  <c r="R109" i="28"/>
  <c r="S109" i="28"/>
  <c r="T109" i="28"/>
  <c r="U109" i="28"/>
  <c r="B110" i="28"/>
  <c r="L110" i="28"/>
  <c r="C110" i="28"/>
  <c r="D110" i="28"/>
  <c r="E110" i="28"/>
  <c r="F110" i="28"/>
  <c r="G110" i="28"/>
  <c r="H110" i="28"/>
  <c r="I110" i="28"/>
  <c r="J110" i="28"/>
  <c r="K110" i="28"/>
  <c r="M110" i="28"/>
  <c r="N110" i="28"/>
  <c r="O110" i="28"/>
  <c r="P110" i="28"/>
  <c r="Q110" i="28"/>
  <c r="R110" i="28"/>
  <c r="S110" i="28"/>
  <c r="T110" i="28"/>
  <c r="U110" i="28"/>
  <c r="B111" i="28"/>
  <c r="L111" i="28"/>
  <c r="C111" i="28"/>
  <c r="D111" i="28"/>
  <c r="E111" i="28"/>
  <c r="F111" i="28"/>
  <c r="G111" i="28"/>
  <c r="H111" i="28"/>
  <c r="I111" i="28"/>
  <c r="J111" i="28"/>
  <c r="K111" i="28"/>
  <c r="M111" i="28"/>
  <c r="N111" i="28"/>
  <c r="O111" i="28"/>
  <c r="P111" i="28"/>
  <c r="Q111" i="28"/>
  <c r="R111" i="28"/>
  <c r="S111" i="28"/>
  <c r="T111" i="28"/>
  <c r="U111" i="28"/>
  <c r="B112" i="28"/>
  <c r="L112" i="28"/>
  <c r="C112" i="28"/>
  <c r="D112" i="28"/>
  <c r="E112" i="28"/>
  <c r="F112" i="28"/>
  <c r="G112" i="28"/>
  <c r="H112" i="28"/>
  <c r="I112" i="28"/>
  <c r="J112" i="28"/>
  <c r="K112" i="28"/>
  <c r="M112" i="28"/>
  <c r="N112" i="28"/>
  <c r="O112" i="28"/>
  <c r="P112" i="28"/>
  <c r="Q112" i="28"/>
  <c r="R112" i="28"/>
  <c r="S112" i="28"/>
  <c r="T112" i="28"/>
  <c r="U112" i="28"/>
  <c r="B113" i="28"/>
  <c r="L113" i="28"/>
  <c r="C113" i="28"/>
  <c r="D113" i="28"/>
  <c r="E113" i="28"/>
  <c r="F113" i="28"/>
  <c r="G113" i="28"/>
  <c r="H113" i="28"/>
  <c r="I113" i="28"/>
  <c r="J113" i="28"/>
  <c r="K113" i="28"/>
  <c r="M113" i="28"/>
  <c r="N113" i="28"/>
  <c r="O113" i="28"/>
  <c r="P113" i="28"/>
  <c r="Q113" i="28"/>
  <c r="R113" i="28"/>
  <c r="S113" i="28"/>
  <c r="T113" i="28"/>
  <c r="U113" i="28"/>
  <c r="B114" i="28"/>
  <c r="L114" i="28"/>
  <c r="C114" i="28"/>
  <c r="D114" i="28"/>
  <c r="E114" i="28"/>
  <c r="F114" i="28"/>
  <c r="G114" i="28"/>
  <c r="H114" i="28"/>
  <c r="I114" i="28"/>
  <c r="J114" i="28"/>
  <c r="K114" i="28"/>
  <c r="M114" i="28"/>
  <c r="N114" i="28"/>
  <c r="O114" i="28"/>
  <c r="P114" i="28"/>
  <c r="Q114" i="28"/>
  <c r="R114" i="28"/>
  <c r="S114" i="28"/>
  <c r="T114" i="28"/>
  <c r="U114" i="28"/>
  <c r="B115" i="28"/>
  <c r="L115" i="28"/>
  <c r="C115" i="28"/>
  <c r="D115" i="28"/>
  <c r="E115" i="28"/>
  <c r="F115" i="28"/>
  <c r="G115" i="28"/>
  <c r="H115" i="28"/>
  <c r="I115" i="28"/>
  <c r="J115" i="28"/>
  <c r="K115" i="28"/>
  <c r="M115" i="28"/>
  <c r="N115" i="28"/>
  <c r="O115" i="28"/>
  <c r="P115" i="28"/>
  <c r="Q115" i="28"/>
  <c r="R115" i="28"/>
  <c r="S115" i="28"/>
  <c r="T115" i="28"/>
  <c r="U115" i="28"/>
  <c r="B116" i="28"/>
  <c r="L116" i="28"/>
  <c r="C116" i="28"/>
  <c r="D116" i="28"/>
  <c r="E116" i="28"/>
  <c r="F116" i="28"/>
  <c r="G116" i="28"/>
  <c r="H116" i="28"/>
  <c r="I116" i="28"/>
  <c r="J116" i="28"/>
  <c r="K116" i="28"/>
  <c r="M116" i="28"/>
  <c r="N116" i="28"/>
  <c r="O116" i="28"/>
  <c r="P116" i="28"/>
  <c r="Q116" i="28"/>
  <c r="R116" i="28"/>
  <c r="S116" i="28"/>
  <c r="T116" i="28"/>
  <c r="U116" i="28"/>
  <c r="B117" i="28"/>
  <c r="L117" i="28"/>
  <c r="C117" i="28"/>
  <c r="D117" i="28"/>
  <c r="E117" i="28"/>
  <c r="F117" i="28"/>
  <c r="G117" i="28"/>
  <c r="H117" i="28"/>
  <c r="I117" i="28"/>
  <c r="J117" i="28"/>
  <c r="K117" i="28"/>
  <c r="M117" i="28"/>
  <c r="N117" i="28"/>
  <c r="O117" i="28"/>
  <c r="P117" i="28"/>
  <c r="Q117" i="28"/>
  <c r="R117" i="28"/>
  <c r="S117" i="28"/>
  <c r="T117" i="28"/>
  <c r="U117" i="28"/>
  <c r="B118" i="28"/>
  <c r="L118" i="28"/>
  <c r="C118" i="28"/>
  <c r="D118" i="28"/>
  <c r="E118" i="28"/>
  <c r="F118" i="28"/>
  <c r="G118" i="28"/>
  <c r="H118" i="28"/>
  <c r="I118" i="28"/>
  <c r="J118" i="28"/>
  <c r="K118" i="28"/>
  <c r="M118" i="28"/>
  <c r="N118" i="28"/>
  <c r="O118" i="28"/>
  <c r="P118" i="28"/>
  <c r="Q118" i="28"/>
  <c r="R118" i="28"/>
  <c r="S118" i="28"/>
  <c r="T118" i="28"/>
  <c r="U118" i="28"/>
  <c r="B119" i="28"/>
  <c r="L119" i="28"/>
  <c r="C119" i="28"/>
  <c r="D119" i="28"/>
  <c r="E119" i="28"/>
  <c r="F119" i="28"/>
  <c r="G119" i="28"/>
  <c r="H119" i="28"/>
  <c r="I119" i="28"/>
  <c r="J119" i="28"/>
  <c r="K119" i="28"/>
  <c r="M119" i="28"/>
  <c r="N119" i="28"/>
  <c r="O119" i="28"/>
  <c r="P119" i="28"/>
  <c r="Q119" i="28"/>
  <c r="R119" i="28"/>
  <c r="S119" i="28"/>
  <c r="T119" i="28"/>
  <c r="U119" i="28"/>
  <c r="B120" i="28"/>
  <c r="L120" i="28"/>
  <c r="C120" i="28"/>
  <c r="D120" i="28"/>
  <c r="E120" i="28"/>
  <c r="F120" i="28"/>
  <c r="G120" i="28"/>
  <c r="H120" i="28"/>
  <c r="I120" i="28"/>
  <c r="J120" i="28"/>
  <c r="K120" i="28"/>
  <c r="M120" i="28"/>
  <c r="N120" i="28"/>
  <c r="O120" i="28"/>
  <c r="P120" i="28"/>
  <c r="Q120" i="28"/>
  <c r="R120" i="28"/>
  <c r="S120" i="28"/>
  <c r="T120" i="28"/>
  <c r="U120" i="28"/>
  <c r="B121" i="28"/>
  <c r="L121" i="28"/>
  <c r="C121" i="28"/>
  <c r="D121" i="28"/>
  <c r="E121" i="28"/>
  <c r="F121" i="28"/>
  <c r="G121" i="28"/>
  <c r="H121" i="28"/>
  <c r="I121" i="28"/>
  <c r="J121" i="28"/>
  <c r="K121" i="28"/>
  <c r="M121" i="28"/>
  <c r="N121" i="28"/>
  <c r="O121" i="28"/>
  <c r="P121" i="28"/>
  <c r="Q121" i="28"/>
  <c r="R121" i="28"/>
  <c r="S121" i="28"/>
  <c r="T121" i="28"/>
  <c r="U121" i="28"/>
  <c r="B122" i="28"/>
  <c r="L122" i="28"/>
  <c r="C122" i="28"/>
  <c r="D122" i="28"/>
  <c r="E122" i="28"/>
  <c r="F122" i="28"/>
  <c r="G122" i="28"/>
  <c r="H122" i="28"/>
  <c r="I122" i="28"/>
  <c r="J122" i="28"/>
  <c r="K122" i="28"/>
  <c r="M122" i="28"/>
  <c r="N122" i="28"/>
  <c r="O122" i="28"/>
  <c r="P122" i="28"/>
  <c r="Q122" i="28"/>
  <c r="R122" i="28"/>
  <c r="S122" i="28"/>
  <c r="T122" i="28"/>
  <c r="U122" i="28"/>
  <c r="B123" i="28"/>
  <c r="L123" i="28"/>
  <c r="C123" i="28"/>
  <c r="D123" i="28"/>
  <c r="E123" i="28"/>
  <c r="F123" i="28"/>
  <c r="G123" i="28"/>
  <c r="H123" i="28"/>
  <c r="I123" i="28"/>
  <c r="J123" i="28"/>
  <c r="K123" i="28"/>
  <c r="M123" i="28"/>
  <c r="N123" i="28"/>
  <c r="O123" i="28"/>
  <c r="P123" i="28"/>
  <c r="Q123" i="28"/>
  <c r="R123" i="28"/>
  <c r="S123" i="28"/>
  <c r="T123" i="28"/>
  <c r="U123" i="28"/>
  <c r="B124" i="28"/>
  <c r="L124" i="28"/>
  <c r="C124" i="28"/>
  <c r="D124" i="28"/>
  <c r="E124" i="28"/>
  <c r="F124" i="28"/>
  <c r="G124" i="28"/>
  <c r="H124" i="28"/>
  <c r="I124" i="28"/>
  <c r="J124" i="28"/>
  <c r="K124" i="28"/>
  <c r="M124" i="28"/>
  <c r="N124" i="28"/>
  <c r="O124" i="28"/>
  <c r="P124" i="28"/>
  <c r="Q124" i="28"/>
  <c r="R124" i="28"/>
  <c r="S124" i="28"/>
  <c r="T124" i="28"/>
  <c r="U124" i="28"/>
  <c r="B125" i="28"/>
  <c r="L125" i="28"/>
  <c r="C125" i="28"/>
  <c r="D125" i="28"/>
  <c r="E125" i="28"/>
  <c r="F125" i="28"/>
  <c r="G125" i="28"/>
  <c r="H125" i="28"/>
  <c r="I125" i="28"/>
  <c r="J125" i="28"/>
  <c r="K125" i="28"/>
  <c r="M125" i="28"/>
  <c r="N125" i="28"/>
  <c r="O125" i="28"/>
  <c r="P125" i="28"/>
  <c r="Q125" i="28"/>
  <c r="R125" i="28"/>
  <c r="S125" i="28"/>
  <c r="T125" i="28"/>
  <c r="U125" i="28"/>
  <c r="B126" i="28"/>
  <c r="L126" i="28"/>
  <c r="C126" i="28"/>
  <c r="D126" i="28"/>
  <c r="E126" i="28"/>
  <c r="F126" i="28"/>
  <c r="G126" i="28"/>
  <c r="H126" i="28"/>
  <c r="I126" i="28"/>
  <c r="J126" i="28"/>
  <c r="K126" i="28"/>
  <c r="M126" i="28"/>
  <c r="N126" i="28"/>
  <c r="O126" i="28"/>
  <c r="P126" i="28"/>
  <c r="Q126" i="28"/>
  <c r="R126" i="28"/>
  <c r="S126" i="28"/>
  <c r="T126" i="28"/>
  <c r="U126" i="28"/>
  <c r="B127" i="28"/>
  <c r="L127" i="28"/>
  <c r="C127" i="28"/>
  <c r="D127" i="28"/>
  <c r="E127" i="28"/>
  <c r="F127" i="28"/>
  <c r="G127" i="28"/>
  <c r="H127" i="28"/>
  <c r="I127" i="28"/>
  <c r="J127" i="28"/>
  <c r="K127" i="28"/>
  <c r="M127" i="28"/>
  <c r="N127" i="28"/>
  <c r="O127" i="28"/>
  <c r="P127" i="28"/>
  <c r="Q127" i="28"/>
  <c r="R127" i="28"/>
  <c r="S127" i="28"/>
  <c r="T127" i="28"/>
  <c r="U127" i="28"/>
  <c r="B128" i="28"/>
  <c r="L128" i="28"/>
  <c r="C128" i="28"/>
  <c r="D128" i="28"/>
  <c r="E128" i="28"/>
  <c r="F128" i="28"/>
  <c r="G128" i="28"/>
  <c r="H128" i="28"/>
  <c r="I128" i="28"/>
  <c r="J128" i="28"/>
  <c r="K128" i="28"/>
  <c r="M128" i="28"/>
  <c r="N128" i="28"/>
  <c r="O128" i="28"/>
  <c r="P128" i="28"/>
  <c r="Q128" i="28"/>
  <c r="R128" i="28"/>
  <c r="S128" i="28"/>
  <c r="T128" i="28"/>
  <c r="U128" i="28"/>
  <c r="B129" i="28"/>
  <c r="L129" i="28"/>
  <c r="C129" i="28"/>
  <c r="D129" i="28"/>
  <c r="E129" i="28"/>
  <c r="F129" i="28"/>
  <c r="G129" i="28"/>
  <c r="H129" i="28"/>
  <c r="I129" i="28"/>
  <c r="J129" i="28"/>
  <c r="K129" i="28"/>
  <c r="M129" i="28"/>
  <c r="N129" i="28"/>
  <c r="O129" i="28"/>
  <c r="P129" i="28"/>
  <c r="Q129" i="28"/>
  <c r="R129" i="28"/>
  <c r="S129" i="28"/>
  <c r="T129" i="28"/>
  <c r="U129" i="28"/>
  <c r="B130" i="28"/>
  <c r="L130" i="28"/>
  <c r="C130" i="28"/>
  <c r="D130" i="28"/>
  <c r="E130" i="28"/>
  <c r="F130" i="28"/>
  <c r="G130" i="28"/>
  <c r="H130" i="28"/>
  <c r="I130" i="28"/>
  <c r="J130" i="28"/>
  <c r="K130" i="28"/>
  <c r="M130" i="28"/>
  <c r="N130" i="28"/>
  <c r="O130" i="28"/>
  <c r="P130" i="28"/>
  <c r="Q130" i="28"/>
  <c r="R130" i="28"/>
  <c r="S130" i="28"/>
  <c r="T130" i="28"/>
  <c r="U130" i="28"/>
  <c r="B131" i="28"/>
  <c r="L131" i="28"/>
  <c r="C131" i="28"/>
  <c r="D131" i="28"/>
  <c r="E131" i="28"/>
  <c r="F131" i="28"/>
  <c r="G131" i="28"/>
  <c r="H131" i="28"/>
  <c r="I131" i="28"/>
  <c r="J131" i="28"/>
  <c r="K131" i="28"/>
  <c r="M131" i="28"/>
  <c r="N131" i="28"/>
  <c r="O131" i="28"/>
  <c r="P131" i="28"/>
  <c r="Q131" i="28"/>
  <c r="R131" i="28"/>
  <c r="S131" i="28"/>
  <c r="T131" i="28"/>
  <c r="U131" i="28"/>
  <c r="B132" i="28"/>
  <c r="L132" i="28"/>
  <c r="C132" i="28"/>
  <c r="D132" i="28"/>
  <c r="E132" i="28"/>
  <c r="F132" i="28"/>
  <c r="G132" i="28"/>
  <c r="H132" i="28"/>
  <c r="I132" i="28"/>
  <c r="J132" i="28"/>
  <c r="K132" i="28"/>
  <c r="M132" i="28"/>
  <c r="N132" i="28"/>
  <c r="O132" i="28"/>
  <c r="P132" i="28"/>
  <c r="Q132" i="28"/>
  <c r="R132" i="28"/>
  <c r="S132" i="28"/>
  <c r="T132" i="28"/>
  <c r="U132" i="28"/>
  <c r="B133" i="28"/>
  <c r="L133" i="28"/>
  <c r="C133" i="28"/>
  <c r="D133" i="28"/>
  <c r="E133" i="28"/>
  <c r="F133" i="28"/>
  <c r="G133" i="28"/>
  <c r="H133" i="28"/>
  <c r="I133" i="28"/>
  <c r="J133" i="28"/>
  <c r="K133" i="28"/>
  <c r="M133" i="28"/>
  <c r="N133" i="28"/>
  <c r="O133" i="28"/>
  <c r="P133" i="28"/>
  <c r="Q133" i="28"/>
  <c r="R133" i="28"/>
  <c r="S133" i="28"/>
  <c r="T133" i="28"/>
  <c r="U133" i="28"/>
  <c r="B134" i="28"/>
  <c r="L134" i="28"/>
  <c r="C134" i="28"/>
  <c r="D134" i="28"/>
  <c r="E134" i="28"/>
  <c r="F134" i="28"/>
  <c r="G134" i="28"/>
  <c r="H134" i="28"/>
  <c r="I134" i="28"/>
  <c r="J134" i="28"/>
  <c r="K134" i="28"/>
  <c r="M134" i="28"/>
  <c r="N134" i="28"/>
  <c r="O134" i="28"/>
  <c r="P134" i="28"/>
  <c r="Q134" i="28"/>
  <c r="R134" i="28"/>
  <c r="S134" i="28"/>
  <c r="T134" i="28"/>
  <c r="U134" i="28"/>
  <c r="B135" i="28"/>
  <c r="L135" i="28"/>
  <c r="C135" i="28"/>
  <c r="D135" i="28"/>
  <c r="E135" i="28"/>
  <c r="F135" i="28"/>
  <c r="G135" i="28"/>
  <c r="H135" i="28"/>
  <c r="I135" i="28"/>
  <c r="J135" i="28"/>
  <c r="K135" i="28"/>
  <c r="M135" i="28"/>
  <c r="N135" i="28"/>
  <c r="O135" i="28"/>
  <c r="P135" i="28"/>
  <c r="Q135" i="28"/>
  <c r="R135" i="28"/>
  <c r="S135" i="28"/>
  <c r="T135" i="28"/>
  <c r="U135" i="28"/>
  <c r="B136" i="28"/>
  <c r="L136" i="28"/>
  <c r="C136" i="28"/>
  <c r="D136" i="28"/>
  <c r="E136" i="28"/>
  <c r="F136" i="28"/>
  <c r="G136" i="28"/>
  <c r="H136" i="28"/>
  <c r="I136" i="28"/>
  <c r="J136" i="28"/>
  <c r="K136" i="28"/>
  <c r="M136" i="28"/>
  <c r="N136" i="28"/>
  <c r="O136" i="28"/>
  <c r="P136" i="28"/>
  <c r="Q136" i="28"/>
  <c r="R136" i="28"/>
  <c r="S136" i="28"/>
  <c r="T136" i="28"/>
  <c r="U136" i="28"/>
  <c r="B137" i="28"/>
  <c r="L137" i="28"/>
  <c r="C137" i="28"/>
  <c r="D137" i="28"/>
  <c r="E137" i="28"/>
  <c r="F137" i="28"/>
  <c r="G137" i="28"/>
  <c r="H137" i="28"/>
  <c r="I137" i="28"/>
  <c r="J137" i="28"/>
  <c r="K137" i="28"/>
  <c r="M137" i="28"/>
  <c r="N137" i="28"/>
  <c r="O137" i="28"/>
  <c r="P137" i="28"/>
  <c r="Q137" i="28"/>
  <c r="R137" i="28"/>
  <c r="S137" i="28"/>
  <c r="T137" i="28"/>
  <c r="U137" i="28"/>
  <c r="B138" i="28"/>
  <c r="L138" i="28"/>
  <c r="C138" i="28"/>
  <c r="D138" i="28"/>
  <c r="E138" i="28"/>
  <c r="F138" i="28"/>
  <c r="G138" i="28"/>
  <c r="H138" i="28"/>
  <c r="I138" i="28"/>
  <c r="J138" i="28"/>
  <c r="K138" i="28"/>
  <c r="M138" i="28"/>
  <c r="N138" i="28"/>
  <c r="O138" i="28"/>
  <c r="P138" i="28"/>
  <c r="Q138" i="28"/>
  <c r="R138" i="28"/>
  <c r="S138" i="28"/>
  <c r="T138" i="28"/>
  <c r="U138" i="28"/>
  <c r="B139" i="28"/>
  <c r="L139" i="28"/>
  <c r="C139" i="28"/>
  <c r="D139" i="28"/>
  <c r="E139" i="28"/>
  <c r="F139" i="28"/>
  <c r="G139" i="28"/>
  <c r="H139" i="28"/>
  <c r="I139" i="28"/>
  <c r="J139" i="28"/>
  <c r="K139" i="28"/>
  <c r="M139" i="28"/>
  <c r="N139" i="28"/>
  <c r="O139" i="28"/>
  <c r="P139" i="28"/>
  <c r="Q139" i="28"/>
  <c r="R139" i="28"/>
  <c r="S139" i="28"/>
  <c r="T139" i="28"/>
  <c r="U139" i="28"/>
  <c r="B140" i="28"/>
  <c r="L140" i="28"/>
  <c r="C140" i="28"/>
  <c r="D140" i="28"/>
  <c r="E140" i="28"/>
  <c r="F140" i="28"/>
  <c r="G140" i="28"/>
  <c r="H140" i="28"/>
  <c r="I140" i="28"/>
  <c r="J140" i="28"/>
  <c r="K140" i="28"/>
  <c r="M140" i="28"/>
  <c r="N140" i="28"/>
  <c r="O140" i="28"/>
  <c r="P140" i="28"/>
  <c r="Q140" i="28"/>
  <c r="R140" i="28"/>
  <c r="S140" i="28"/>
  <c r="T140" i="28"/>
  <c r="U140" i="28"/>
  <c r="B141" i="28"/>
  <c r="L141" i="28"/>
  <c r="C141" i="28"/>
  <c r="D141" i="28"/>
  <c r="E141" i="28"/>
  <c r="F141" i="28"/>
  <c r="G141" i="28"/>
  <c r="H141" i="28"/>
  <c r="I141" i="28"/>
  <c r="J141" i="28"/>
  <c r="K141" i="28"/>
  <c r="M141" i="28"/>
  <c r="N141" i="28"/>
  <c r="O141" i="28"/>
  <c r="P141" i="28"/>
  <c r="Q141" i="28"/>
  <c r="R141" i="28"/>
  <c r="S141" i="28"/>
  <c r="T141" i="28"/>
  <c r="U141" i="28"/>
  <c r="B142" i="28"/>
  <c r="L142" i="28"/>
  <c r="C142" i="28"/>
  <c r="D142" i="28"/>
  <c r="E142" i="28"/>
  <c r="F142" i="28"/>
  <c r="G142" i="28"/>
  <c r="H142" i="28"/>
  <c r="I142" i="28"/>
  <c r="J142" i="28"/>
  <c r="K142" i="28"/>
  <c r="M142" i="28"/>
  <c r="N142" i="28"/>
  <c r="O142" i="28"/>
  <c r="P142" i="28"/>
  <c r="Q142" i="28"/>
  <c r="R142" i="28"/>
  <c r="S142" i="28"/>
  <c r="T142" i="28"/>
  <c r="U142" i="28"/>
  <c r="B143" i="28"/>
  <c r="L143" i="28"/>
  <c r="C143" i="28"/>
  <c r="D143" i="28"/>
  <c r="E143" i="28"/>
  <c r="F143" i="28"/>
  <c r="G143" i="28"/>
  <c r="H143" i="28"/>
  <c r="I143" i="28"/>
  <c r="J143" i="28"/>
  <c r="K143" i="28"/>
  <c r="M143" i="28"/>
  <c r="N143" i="28"/>
  <c r="O143" i="28"/>
  <c r="P143" i="28"/>
  <c r="Q143" i="28"/>
  <c r="R143" i="28"/>
  <c r="S143" i="28"/>
  <c r="T143" i="28"/>
  <c r="U143" i="28"/>
  <c r="B144" i="28"/>
  <c r="L144" i="28"/>
  <c r="C144" i="28"/>
  <c r="D144" i="28"/>
  <c r="E144" i="28"/>
  <c r="F144" i="28"/>
  <c r="G144" i="28"/>
  <c r="H144" i="28"/>
  <c r="I144" i="28"/>
  <c r="J144" i="28"/>
  <c r="K144" i="28"/>
  <c r="M144" i="28"/>
  <c r="N144" i="28"/>
  <c r="O144" i="28"/>
  <c r="P144" i="28"/>
  <c r="Q144" i="28"/>
  <c r="R144" i="28"/>
  <c r="S144" i="28"/>
  <c r="T144" i="28"/>
  <c r="U144" i="28"/>
  <c r="B145" i="28"/>
  <c r="L145" i="28"/>
  <c r="C145" i="28"/>
  <c r="D145" i="28"/>
  <c r="E145" i="28"/>
  <c r="F145" i="28"/>
  <c r="G145" i="28"/>
  <c r="H145" i="28"/>
  <c r="I145" i="28"/>
  <c r="J145" i="28"/>
  <c r="K145" i="28"/>
  <c r="M145" i="28"/>
  <c r="N145" i="28"/>
  <c r="O145" i="28"/>
  <c r="P145" i="28"/>
  <c r="Q145" i="28"/>
  <c r="R145" i="28"/>
  <c r="S145" i="28"/>
  <c r="T145" i="28"/>
  <c r="U145" i="28"/>
  <c r="B146" i="28"/>
  <c r="L146" i="28"/>
  <c r="C146" i="28"/>
  <c r="D146" i="28"/>
  <c r="E146" i="28"/>
  <c r="F146" i="28"/>
  <c r="G146" i="28"/>
  <c r="H146" i="28"/>
  <c r="I146" i="28"/>
  <c r="J146" i="28"/>
  <c r="K146" i="28"/>
  <c r="M146" i="28"/>
  <c r="N146" i="28"/>
  <c r="O146" i="28"/>
  <c r="P146" i="28"/>
  <c r="Q146" i="28"/>
  <c r="R146" i="28"/>
  <c r="S146" i="28"/>
  <c r="T146" i="28"/>
  <c r="U146" i="28"/>
  <c r="B147" i="28"/>
  <c r="L147" i="28"/>
  <c r="C147" i="28"/>
  <c r="D147" i="28"/>
  <c r="E147" i="28"/>
  <c r="F147" i="28"/>
  <c r="G147" i="28"/>
  <c r="H147" i="28"/>
  <c r="I147" i="28"/>
  <c r="J147" i="28"/>
  <c r="K147" i="28"/>
  <c r="M147" i="28"/>
  <c r="N147" i="28"/>
  <c r="O147" i="28"/>
  <c r="P147" i="28"/>
  <c r="Q147" i="28"/>
  <c r="R147" i="28"/>
  <c r="S147" i="28"/>
  <c r="T147" i="28"/>
  <c r="U147" i="28"/>
  <c r="B148" i="28"/>
  <c r="L148" i="28"/>
  <c r="C148" i="28"/>
  <c r="D148" i="28"/>
  <c r="E148" i="28"/>
  <c r="F148" i="28"/>
  <c r="G148" i="28"/>
  <c r="H148" i="28"/>
  <c r="I148" i="28"/>
  <c r="J148" i="28"/>
  <c r="K148" i="28"/>
  <c r="M148" i="28"/>
  <c r="N148" i="28"/>
  <c r="O148" i="28"/>
  <c r="P148" i="28"/>
  <c r="Q148" i="28"/>
  <c r="R148" i="28"/>
  <c r="S148" i="28"/>
  <c r="T148" i="28"/>
  <c r="U148" i="28"/>
  <c r="B149" i="28"/>
  <c r="L149" i="28"/>
  <c r="C149" i="28"/>
  <c r="D149" i="28"/>
  <c r="E149" i="28"/>
  <c r="F149" i="28"/>
  <c r="G149" i="28"/>
  <c r="H149" i="28"/>
  <c r="I149" i="28"/>
  <c r="J149" i="28"/>
  <c r="K149" i="28"/>
  <c r="M149" i="28"/>
  <c r="N149" i="28"/>
  <c r="O149" i="28"/>
  <c r="P149" i="28"/>
  <c r="Q149" i="28"/>
  <c r="R149" i="28"/>
  <c r="S149" i="28"/>
  <c r="T149" i="28"/>
  <c r="U149" i="28"/>
  <c r="B150" i="28"/>
  <c r="L150" i="28"/>
  <c r="C150" i="28"/>
  <c r="D150" i="28"/>
  <c r="E150" i="28"/>
  <c r="F150" i="28"/>
  <c r="G150" i="28"/>
  <c r="H150" i="28"/>
  <c r="I150" i="28"/>
  <c r="J150" i="28"/>
  <c r="K150" i="28"/>
  <c r="M150" i="28"/>
  <c r="N150" i="28"/>
  <c r="O150" i="28"/>
  <c r="P150" i="28"/>
  <c r="Q150" i="28"/>
  <c r="R150" i="28"/>
  <c r="S150" i="28"/>
  <c r="T150" i="28"/>
  <c r="U150" i="28"/>
  <c r="B151" i="28"/>
  <c r="L151" i="28"/>
  <c r="C151" i="28"/>
  <c r="D151" i="28"/>
  <c r="E151" i="28"/>
  <c r="F151" i="28"/>
  <c r="G151" i="28"/>
  <c r="H151" i="28"/>
  <c r="I151" i="28"/>
  <c r="J151" i="28"/>
  <c r="K151" i="28"/>
  <c r="M151" i="28"/>
  <c r="N151" i="28"/>
  <c r="O151" i="28"/>
  <c r="P151" i="28"/>
  <c r="Q151" i="28"/>
  <c r="R151" i="28"/>
  <c r="S151" i="28"/>
  <c r="T151" i="28"/>
  <c r="U151" i="28"/>
  <c r="B152" i="28"/>
  <c r="L152" i="28"/>
  <c r="C152" i="28"/>
  <c r="D152" i="28"/>
  <c r="E152" i="28"/>
  <c r="F152" i="28"/>
  <c r="G152" i="28"/>
  <c r="H152" i="28"/>
  <c r="I152" i="28"/>
  <c r="J152" i="28"/>
  <c r="K152" i="28"/>
  <c r="M152" i="28"/>
  <c r="N152" i="28"/>
  <c r="O152" i="28"/>
  <c r="P152" i="28"/>
  <c r="Q152" i="28"/>
  <c r="R152" i="28"/>
  <c r="S152" i="28"/>
  <c r="T152" i="28"/>
  <c r="U152" i="28"/>
  <c r="B153" i="28"/>
  <c r="L153" i="28"/>
  <c r="C153" i="28"/>
  <c r="D153" i="28"/>
  <c r="E153" i="28"/>
  <c r="F153" i="28"/>
  <c r="G153" i="28"/>
  <c r="H153" i="28"/>
  <c r="I153" i="28"/>
  <c r="J153" i="28"/>
  <c r="K153" i="28"/>
  <c r="M153" i="28"/>
  <c r="N153" i="28"/>
  <c r="O153" i="28"/>
  <c r="P153" i="28"/>
  <c r="Q153" i="28"/>
  <c r="R153" i="28"/>
  <c r="S153" i="28"/>
  <c r="T153" i="28"/>
  <c r="U153" i="28"/>
  <c r="B154" i="28"/>
  <c r="L154" i="28"/>
  <c r="C154" i="28"/>
  <c r="D154" i="28"/>
  <c r="E154" i="28"/>
  <c r="F154" i="28"/>
  <c r="G154" i="28"/>
  <c r="H154" i="28"/>
  <c r="I154" i="28"/>
  <c r="J154" i="28"/>
  <c r="K154" i="28"/>
  <c r="M154" i="28"/>
  <c r="N154" i="28"/>
  <c r="O154" i="28"/>
  <c r="P154" i="28"/>
  <c r="Q154" i="28"/>
  <c r="R154" i="28"/>
  <c r="S154" i="28"/>
  <c r="T154" i="28"/>
  <c r="U154" i="28"/>
  <c r="B155" i="28"/>
  <c r="L155" i="28"/>
  <c r="C155" i="28"/>
  <c r="D155" i="28"/>
  <c r="E155" i="28"/>
  <c r="F155" i="28"/>
  <c r="G155" i="28"/>
  <c r="H155" i="28"/>
  <c r="I155" i="28"/>
  <c r="J155" i="28"/>
  <c r="K155" i="28"/>
  <c r="M155" i="28"/>
  <c r="N155" i="28"/>
  <c r="O155" i="28"/>
  <c r="P155" i="28"/>
  <c r="Q155" i="28"/>
  <c r="R155" i="28"/>
  <c r="S155" i="28"/>
  <c r="T155" i="28"/>
  <c r="U155" i="28"/>
  <c r="B156" i="28"/>
  <c r="L156" i="28"/>
  <c r="C156" i="28"/>
  <c r="D156" i="28"/>
  <c r="E156" i="28"/>
  <c r="F156" i="28"/>
  <c r="G156" i="28"/>
  <c r="H156" i="28"/>
  <c r="I156" i="28"/>
  <c r="J156" i="28"/>
  <c r="K156" i="28"/>
  <c r="M156" i="28"/>
  <c r="N156" i="28"/>
  <c r="O156" i="28"/>
  <c r="P156" i="28"/>
  <c r="Q156" i="28"/>
  <c r="R156" i="28"/>
  <c r="S156" i="28"/>
  <c r="T156" i="28"/>
  <c r="U156" i="28"/>
  <c r="B157" i="28"/>
  <c r="L157" i="28"/>
  <c r="C157" i="28"/>
  <c r="D157" i="28"/>
  <c r="E157" i="28"/>
  <c r="F157" i="28"/>
  <c r="G157" i="28"/>
  <c r="H157" i="28"/>
  <c r="I157" i="28"/>
  <c r="J157" i="28"/>
  <c r="K157" i="28"/>
  <c r="M157" i="28"/>
  <c r="N157" i="28"/>
  <c r="O157" i="28"/>
  <c r="P157" i="28"/>
  <c r="Q157" i="28"/>
  <c r="R157" i="28"/>
  <c r="S157" i="28"/>
  <c r="T157" i="28"/>
  <c r="U157" i="28"/>
  <c r="B158" i="28"/>
  <c r="L158" i="28"/>
  <c r="C158" i="28"/>
  <c r="D158" i="28"/>
  <c r="E158" i="28"/>
  <c r="F158" i="28"/>
  <c r="G158" i="28"/>
  <c r="H158" i="28"/>
  <c r="I158" i="28"/>
  <c r="J158" i="28"/>
  <c r="K158" i="28"/>
  <c r="M158" i="28"/>
  <c r="N158" i="28"/>
  <c r="O158" i="28"/>
  <c r="P158" i="28"/>
  <c r="Q158" i="28"/>
  <c r="R158" i="28"/>
  <c r="S158" i="28"/>
  <c r="T158" i="28"/>
  <c r="U158" i="28"/>
  <c r="B159" i="28"/>
  <c r="L159" i="28"/>
  <c r="C159" i="28"/>
  <c r="D159" i="28"/>
  <c r="E159" i="28"/>
  <c r="F159" i="28"/>
  <c r="G159" i="28"/>
  <c r="H159" i="28"/>
  <c r="I159" i="28"/>
  <c r="J159" i="28"/>
  <c r="K159" i="28"/>
  <c r="M159" i="28"/>
  <c r="N159" i="28"/>
  <c r="O159" i="28"/>
  <c r="P159" i="28"/>
  <c r="Q159" i="28"/>
  <c r="R159" i="28"/>
  <c r="S159" i="28"/>
  <c r="T159" i="28"/>
  <c r="U159" i="28"/>
  <c r="B160" i="28"/>
  <c r="L160" i="28"/>
  <c r="C160" i="28"/>
  <c r="D160" i="28"/>
  <c r="E160" i="28"/>
  <c r="F160" i="28"/>
  <c r="G160" i="28"/>
  <c r="H160" i="28"/>
  <c r="I160" i="28"/>
  <c r="J160" i="28"/>
  <c r="K160" i="28"/>
  <c r="M160" i="28"/>
  <c r="N160" i="28"/>
  <c r="O160" i="28"/>
  <c r="P160" i="28"/>
  <c r="Q160" i="28"/>
  <c r="R160" i="28"/>
  <c r="S160" i="28"/>
  <c r="T160" i="28"/>
  <c r="U160" i="28"/>
  <c r="B161" i="28"/>
  <c r="L161" i="28"/>
  <c r="C161" i="28"/>
  <c r="D161" i="28"/>
  <c r="E161" i="28"/>
  <c r="F161" i="28"/>
  <c r="G161" i="28"/>
  <c r="H161" i="28"/>
  <c r="I161" i="28"/>
  <c r="J161" i="28"/>
  <c r="K161" i="28"/>
  <c r="M161" i="28"/>
  <c r="N161" i="28"/>
  <c r="O161" i="28"/>
  <c r="P161" i="28"/>
  <c r="Q161" i="28"/>
  <c r="R161" i="28"/>
  <c r="S161" i="28"/>
  <c r="T161" i="28"/>
  <c r="U161" i="28"/>
  <c r="B162" i="28"/>
  <c r="L162" i="28"/>
  <c r="C162" i="28"/>
  <c r="D162" i="28"/>
  <c r="E162" i="28"/>
  <c r="F162" i="28"/>
  <c r="G162" i="28"/>
  <c r="H162" i="28"/>
  <c r="I162" i="28"/>
  <c r="J162" i="28"/>
  <c r="K162" i="28"/>
  <c r="M162" i="28"/>
  <c r="N162" i="28"/>
  <c r="O162" i="28"/>
  <c r="P162" i="28"/>
  <c r="Q162" i="28"/>
  <c r="R162" i="28"/>
  <c r="S162" i="28"/>
  <c r="T162" i="28"/>
  <c r="U162" i="28"/>
  <c r="B163" i="28"/>
  <c r="L163" i="28"/>
  <c r="C163" i="28"/>
  <c r="D163" i="28"/>
  <c r="E163" i="28"/>
  <c r="F163" i="28"/>
  <c r="G163" i="28"/>
  <c r="H163" i="28"/>
  <c r="I163" i="28"/>
  <c r="J163" i="28"/>
  <c r="K163" i="28"/>
  <c r="M163" i="28"/>
  <c r="N163" i="28"/>
  <c r="O163" i="28"/>
  <c r="P163" i="28"/>
  <c r="Q163" i="28"/>
  <c r="R163" i="28"/>
  <c r="S163" i="28"/>
  <c r="T163" i="28"/>
  <c r="U163" i="28"/>
  <c r="B164" i="28"/>
  <c r="L164" i="28"/>
  <c r="C164" i="28"/>
  <c r="D164" i="28"/>
  <c r="E164" i="28"/>
  <c r="F164" i="28"/>
  <c r="G164" i="28"/>
  <c r="H164" i="28"/>
  <c r="I164" i="28"/>
  <c r="J164" i="28"/>
  <c r="K164" i="28"/>
  <c r="M164" i="28"/>
  <c r="N164" i="28"/>
  <c r="O164" i="28"/>
  <c r="P164" i="28"/>
  <c r="Q164" i="28"/>
  <c r="R164" i="28"/>
  <c r="S164" i="28"/>
  <c r="T164" i="28"/>
  <c r="U164" i="28"/>
  <c r="B165" i="28"/>
  <c r="L165" i="28"/>
  <c r="C165" i="28"/>
  <c r="D165" i="28"/>
  <c r="E165" i="28"/>
  <c r="F165" i="28"/>
  <c r="G165" i="28"/>
  <c r="H165" i="28"/>
  <c r="I165" i="28"/>
  <c r="J165" i="28"/>
  <c r="K165" i="28"/>
  <c r="M165" i="28"/>
  <c r="N165" i="28"/>
  <c r="O165" i="28"/>
  <c r="P165" i="28"/>
  <c r="Q165" i="28"/>
  <c r="R165" i="28"/>
  <c r="S165" i="28"/>
  <c r="T165" i="28"/>
  <c r="U165" i="28"/>
  <c r="B166" i="28"/>
  <c r="L166" i="28"/>
  <c r="C166" i="28"/>
  <c r="D166" i="28"/>
  <c r="E166" i="28"/>
  <c r="F166" i="28"/>
  <c r="G166" i="28"/>
  <c r="H166" i="28"/>
  <c r="I166" i="28"/>
  <c r="J166" i="28"/>
  <c r="K166" i="28"/>
  <c r="M166" i="28"/>
  <c r="N166" i="28"/>
  <c r="O166" i="28"/>
  <c r="P166" i="28"/>
  <c r="Q166" i="28"/>
  <c r="R166" i="28"/>
  <c r="S166" i="28"/>
  <c r="T166" i="28"/>
  <c r="U166" i="28"/>
  <c r="B167" i="28"/>
  <c r="L167" i="28"/>
  <c r="C167" i="28"/>
  <c r="D167" i="28"/>
  <c r="E167" i="28"/>
  <c r="F167" i="28"/>
  <c r="G167" i="28"/>
  <c r="H167" i="28"/>
  <c r="I167" i="28"/>
  <c r="J167" i="28"/>
  <c r="K167" i="28"/>
  <c r="M167" i="28"/>
  <c r="N167" i="28"/>
  <c r="O167" i="28"/>
  <c r="P167" i="28"/>
  <c r="Q167" i="28"/>
  <c r="R167" i="28"/>
  <c r="S167" i="28"/>
  <c r="T167" i="28"/>
  <c r="U167" i="28"/>
  <c r="B168" i="28"/>
  <c r="L168" i="28"/>
  <c r="C168" i="28"/>
  <c r="D168" i="28"/>
  <c r="E168" i="28"/>
  <c r="F168" i="28"/>
  <c r="G168" i="28"/>
  <c r="H168" i="28"/>
  <c r="I168" i="28"/>
  <c r="J168" i="28"/>
  <c r="K168" i="28"/>
  <c r="M168" i="28"/>
  <c r="N168" i="28"/>
  <c r="O168" i="28"/>
  <c r="P168" i="28"/>
  <c r="Q168" i="28"/>
  <c r="R168" i="28"/>
  <c r="S168" i="28"/>
  <c r="T168" i="28"/>
  <c r="U168" i="28"/>
  <c r="B169" i="28"/>
  <c r="L169" i="28"/>
  <c r="C169" i="28"/>
  <c r="D169" i="28"/>
  <c r="E169" i="28"/>
  <c r="F169" i="28"/>
  <c r="G169" i="28"/>
  <c r="H169" i="28"/>
  <c r="I169" i="28"/>
  <c r="J169" i="28"/>
  <c r="K169" i="28"/>
  <c r="M169" i="28"/>
  <c r="N169" i="28"/>
  <c r="O169" i="28"/>
  <c r="P169" i="28"/>
  <c r="Q169" i="28"/>
  <c r="R169" i="28"/>
  <c r="S169" i="28"/>
  <c r="T169" i="28"/>
  <c r="U169" i="28"/>
  <c r="B170" i="28"/>
  <c r="L170" i="28"/>
  <c r="C170" i="28"/>
  <c r="D170" i="28"/>
  <c r="E170" i="28"/>
  <c r="F170" i="28"/>
  <c r="G170" i="28"/>
  <c r="H170" i="28"/>
  <c r="I170" i="28"/>
  <c r="J170" i="28"/>
  <c r="K170" i="28"/>
  <c r="M170" i="28"/>
  <c r="N170" i="28"/>
  <c r="O170" i="28"/>
  <c r="P170" i="28"/>
  <c r="Q170" i="28"/>
  <c r="R170" i="28"/>
  <c r="S170" i="28"/>
  <c r="T170" i="28"/>
  <c r="U170" i="28"/>
  <c r="B171" i="28"/>
  <c r="L171" i="28"/>
  <c r="C171" i="28"/>
  <c r="D171" i="28"/>
  <c r="E171" i="28"/>
  <c r="F171" i="28"/>
  <c r="G171" i="28"/>
  <c r="H171" i="28"/>
  <c r="I171" i="28"/>
  <c r="J171" i="28"/>
  <c r="K171" i="28"/>
  <c r="M171" i="28"/>
  <c r="N171" i="28"/>
  <c r="O171" i="28"/>
  <c r="P171" i="28"/>
  <c r="Q171" i="28"/>
  <c r="R171" i="28"/>
  <c r="S171" i="28"/>
  <c r="T171" i="28"/>
  <c r="U171" i="28"/>
  <c r="B172" i="28"/>
  <c r="L172" i="28"/>
  <c r="C172" i="28"/>
  <c r="D172" i="28"/>
  <c r="E172" i="28"/>
  <c r="F172" i="28"/>
  <c r="G172" i="28"/>
  <c r="H172" i="28"/>
  <c r="I172" i="28"/>
  <c r="J172" i="28"/>
  <c r="K172" i="28"/>
  <c r="M172" i="28"/>
  <c r="N172" i="28"/>
  <c r="O172" i="28"/>
  <c r="P172" i="28"/>
  <c r="Q172" i="28"/>
  <c r="R172" i="28"/>
  <c r="S172" i="28"/>
  <c r="T172" i="28"/>
  <c r="U172" i="28"/>
  <c r="B173" i="28"/>
  <c r="L173" i="28"/>
  <c r="C173" i="28"/>
  <c r="D173" i="28"/>
  <c r="E173" i="28"/>
  <c r="F173" i="28"/>
  <c r="G173" i="28"/>
  <c r="H173" i="28"/>
  <c r="I173" i="28"/>
  <c r="J173" i="28"/>
  <c r="K173" i="28"/>
  <c r="M173" i="28"/>
  <c r="N173" i="28"/>
  <c r="O173" i="28"/>
  <c r="P173" i="28"/>
  <c r="Q173" i="28"/>
  <c r="R173" i="28"/>
  <c r="S173" i="28"/>
  <c r="T173" i="28"/>
  <c r="U173" i="28"/>
  <c r="B174" i="28"/>
  <c r="L174" i="28"/>
  <c r="C174" i="28"/>
  <c r="D174" i="28"/>
  <c r="E174" i="28"/>
  <c r="F174" i="28"/>
  <c r="G174" i="28"/>
  <c r="H174" i="28"/>
  <c r="I174" i="28"/>
  <c r="J174" i="28"/>
  <c r="K174" i="28"/>
  <c r="M174" i="28"/>
  <c r="N174" i="28"/>
  <c r="O174" i="28"/>
  <c r="P174" i="28"/>
  <c r="Q174" i="28"/>
  <c r="R174" i="28"/>
  <c r="S174" i="28"/>
  <c r="T174" i="28"/>
  <c r="U174" i="28"/>
  <c r="B175" i="28"/>
  <c r="L175" i="28"/>
  <c r="C175" i="28"/>
  <c r="D175" i="28"/>
  <c r="E175" i="28"/>
  <c r="F175" i="28"/>
  <c r="G175" i="28"/>
  <c r="H175" i="28"/>
  <c r="I175" i="28"/>
  <c r="J175" i="28"/>
  <c r="K175" i="28"/>
  <c r="M175" i="28"/>
  <c r="N175" i="28"/>
  <c r="O175" i="28"/>
  <c r="P175" i="28"/>
  <c r="Q175" i="28"/>
  <c r="R175" i="28"/>
  <c r="S175" i="28"/>
  <c r="T175" i="28"/>
  <c r="U175" i="28"/>
  <c r="B176" i="28"/>
  <c r="L176" i="28"/>
  <c r="C176" i="28"/>
  <c r="D176" i="28"/>
  <c r="E176" i="28"/>
  <c r="F176" i="28"/>
  <c r="G176" i="28"/>
  <c r="H176" i="28"/>
  <c r="I176" i="28"/>
  <c r="J176" i="28"/>
  <c r="K176" i="28"/>
  <c r="M176" i="28"/>
  <c r="N176" i="28"/>
  <c r="O176" i="28"/>
  <c r="P176" i="28"/>
  <c r="Q176" i="28"/>
  <c r="R176" i="28"/>
  <c r="S176" i="28"/>
  <c r="T176" i="28"/>
  <c r="U176" i="28"/>
  <c r="B177" i="28"/>
  <c r="L177" i="28"/>
  <c r="C177" i="28"/>
  <c r="D177" i="28"/>
  <c r="E177" i="28"/>
  <c r="F177" i="28"/>
  <c r="G177" i="28"/>
  <c r="H177" i="28"/>
  <c r="I177" i="28"/>
  <c r="J177" i="28"/>
  <c r="K177" i="28"/>
  <c r="M177" i="28"/>
  <c r="N177" i="28"/>
  <c r="O177" i="28"/>
  <c r="P177" i="28"/>
  <c r="Q177" i="28"/>
  <c r="R177" i="28"/>
  <c r="S177" i="28"/>
  <c r="T177" i="28"/>
  <c r="U177" i="28"/>
  <c r="L2" i="28"/>
  <c r="U2" i="28"/>
  <c r="T2" i="28"/>
  <c r="S2" i="28"/>
  <c r="R2" i="28"/>
  <c r="Q2" i="28"/>
  <c r="P2" i="28"/>
  <c r="O2" i="28"/>
  <c r="N2" i="28"/>
  <c r="M2" i="28"/>
  <c r="L2" i="27"/>
  <c r="U2" i="27"/>
  <c r="T2" i="27"/>
  <c r="S2" i="27"/>
  <c r="R2" i="27"/>
  <c r="Q2" i="27"/>
  <c r="P2" i="27"/>
  <c r="O2" i="27"/>
  <c r="N2" i="27"/>
  <c r="M2" i="27"/>
  <c r="B2" i="28"/>
  <c r="K2" i="28"/>
  <c r="J2" i="28"/>
  <c r="I2" i="28"/>
  <c r="H2" i="28"/>
  <c r="G2" i="28"/>
  <c r="F2" i="28"/>
  <c r="E2" i="28"/>
  <c r="D2" i="28"/>
  <c r="C2" i="28"/>
  <c r="B2" i="27"/>
  <c r="K2" i="27"/>
  <c r="J2" i="27"/>
  <c r="I2" i="27"/>
  <c r="H2" i="27"/>
  <c r="G2" i="27"/>
  <c r="F2" i="27"/>
  <c r="E2" i="27"/>
  <c r="D2" i="27"/>
  <c r="C2" i="27"/>
  <c r="B3" i="40"/>
  <c r="L3" i="40"/>
  <c r="C3" i="40"/>
  <c r="D3" i="40"/>
  <c r="E3" i="40"/>
  <c r="F3" i="40"/>
  <c r="G3" i="40"/>
  <c r="H3" i="40"/>
  <c r="I3" i="40"/>
  <c r="J3" i="40"/>
  <c r="K3" i="40"/>
  <c r="M3" i="40"/>
  <c r="N3" i="40"/>
  <c r="O3" i="40"/>
  <c r="P3" i="40"/>
  <c r="Q3" i="40"/>
  <c r="R3" i="40"/>
  <c r="S3" i="40"/>
  <c r="T3" i="40"/>
  <c r="U3" i="40"/>
  <c r="B4" i="40"/>
  <c r="L4" i="40"/>
  <c r="C4" i="40"/>
  <c r="D4" i="40"/>
  <c r="E4" i="40"/>
  <c r="F4" i="40"/>
  <c r="G4" i="40"/>
  <c r="H4" i="40"/>
  <c r="I4" i="40"/>
  <c r="J4" i="40"/>
  <c r="K4" i="40"/>
  <c r="M4" i="40"/>
  <c r="N4" i="40"/>
  <c r="O4" i="40"/>
  <c r="P4" i="40"/>
  <c r="Q4" i="40"/>
  <c r="R4" i="40"/>
  <c r="S4" i="40"/>
  <c r="T4" i="40"/>
  <c r="U4" i="40"/>
  <c r="B5" i="40"/>
  <c r="L5" i="40"/>
  <c r="C5" i="40"/>
  <c r="D5" i="40"/>
  <c r="E5" i="40"/>
  <c r="F5" i="40"/>
  <c r="G5" i="40"/>
  <c r="H5" i="40"/>
  <c r="I5" i="40"/>
  <c r="J5" i="40"/>
  <c r="K5" i="40"/>
  <c r="M5" i="40"/>
  <c r="N5" i="40"/>
  <c r="O5" i="40"/>
  <c r="P5" i="40"/>
  <c r="Q5" i="40"/>
  <c r="R5" i="40"/>
  <c r="S5" i="40"/>
  <c r="T5" i="40"/>
  <c r="U5" i="40"/>
  <c r="B6" i="40"/>
  <c r="L6" i="40"/>
  <c r="C6" i="40"/>
  <c r="D6" i="40"/>
  <c r="E6" i="40"/>
  <c r="F6" i="40"/>
  <c r="G6" i="40"/>
  <c r="H6" i="40"/>
  <c r="I6" i="40"/>
  <c r="J6" i="40"/>
  <c r="K6" i="40"/>
  <c r="M6" i="40"/>
  <c r="N6" i="40"/>
  <c r="O6" i="40"/>
  <c r="P6" i="40"/>
  <c r="Q6" i="40"/>
  <c r="R6" i="40"/>
  <c r="S6" i="40"/>
  <c r="T6" i="40"/>
  <c r="U6" i="40"/>
  <c r="B7" i="40"/>
  <c r="L7" i="40"/>
  <c r="C7" i="40"/>
  <c r="D7" i="40"/>
  <c r="E7" i="40"/>
  <c r="F7" i="40"/>
  <c r="G7" i="40"/>
  <c r="H7" i="40"/>
  <c r="I7" i="40"/>
  <c r="J7" i="40"/>
  <c r="K7" i="40"/>
  <c r="M7" i="40"/>
  <c r="N7" i="40"/>
  <c r="O7" i="40"/>
  <c r="P7" i="40"/>
  <c r="Q7" i="40"/>
  <c r="R7" i="40"/>
  <c r="S7" i="40"/>
  <c r="T7" i="40"/>
  <c r="U7" i="40"/>
  <c r="B8" i="40"/>
  <c r="L8" i="40"/>
  <c r="C8" i="40"/>
  <c r="D8" i="40"/>
  <c r="E8" i="40"/>
  <c r="F8" i="40"/>
  <c r="G8" i="40"/>
  <c r="H8" i="40"/>
  <c r="I8" i="40"/>
  <c r="J8" i="40"/>
  <c r="K8" i="40"/>
  <c r="M8" i="40"/>
  <c r="N8" i="40"/>
  <c r="O8" i="40"/>
  <c r="P8" i="40"/>
  <c r="Q8" i="40"/>
  <c r="R8" i="40"/>
  <c r="S8" i="40"/>
  <c r="T8" i="40"/>
  <c r="U8" i="40"/>
  <c r="B9" i="40"/>
  <c r="L9" i="40"/>
  <c r="C9" i="40"/>
  <c r="D9" i="40"/>
  <c r="E9" i="40"/>
  <c r="F9" i="40"/>
  <c r="G9" i="40"/>
  <c r="H9" i="40"/>
  <c r="I9" i="40"/>
  <c r="J9" i="40"/>
  <c r="K9" i="40"/>
  <c r="M9" i="40"/>
  <c r="N9" i="40"/>
  <c r="O9" i="40"/>
  <c r="P9" i="40"/>
  <c r="Q9" i="40"/>
  <c r="R9" i="40"/>
  <c r="S9" i="40"/>
  <c r="T9" i="40"/>
  <c r="U9" i="40"/>
  <c r="B10" i="40"/>
  <c r="L10" i="40"/>
  <c r="C10" i="40"/>
  <c r="D10" i="40"/>
  <c r="E10" i="40"/>
  <c r="F10" i="40"/>
  <c r="G10" i="40"/>
  <c r="H10" i="40"/>
  <c r="I10" i="40"/>
  <c r="J10" i="40"/>
  <c r="K10" i="40"/>
  <c r="M10" i="40"/>
  <c r="N10" i="40"/>
  <c r="O10" i="40"/>
  <c r="P10" i="40"/>
  <c r="Q10" i="40"/>
  <c r="R10" i="40"/>
  <c r="S10" i="40"/>
  <c r="T10" i="40"/>
  <c r="U10" i="40"/>
  <c r="B11" i="40"/>
  <c r="L11" i="40"/>
  <c r="C11" i="40"/>
  <c r="D11" i="40"/>
  <c r="E11" i="40"/>
  <c r="F11" i="40"/>
  <c r="G11" i="40"/>
  <c r="H11" i="40"/>
  <c r="I11" i="40"/>
  <c r="J11" i="40"/>
  <c r="K11" i="40"/>
  <c r="M11" i="40"/>
  <c r="N11" i="40"/>
  <c r="O11" i="40"/>
  <c r="P11" i="40"/>
  <c r="Q11" i="40"/>
  <c r="R11" i="40"/>
  <c r="S11" i="40"/>
  <c r="T11" i="40"/>
  <c r="U11" i="40"/>
  <c r="B12" i="40"/>
  <c r="L12" i="40"/>
  <c r="C12" i="40"/>
  <c r="D12" i="40"/>
  <c r="E12" i="40"/>
  <c r="F12" i="40"/>
  <c r="G12" i="40"/>
  <c r="H12" i="40"/>
  <c r="I12" i="40"/>
  <c r="J12" i="40"/>
  <c r="K12" i="40"/>
  <c r="M12" i="40"/>
  <c r="N12" i="40"/>
  <c r="O12" i="40"/>
  <c r="P12" i="40"/>
  <c r="Q12" i="40"/>
  <c r="R12" i="40"/>
  <c r="S12" i="40"/>
  <c r="T12" i="40"/>
  <c r="U12" i="40"/>
  <c r="B13" i="40"/>
  <c r="L13" i="40"/>
  <c r="C13" i="40"/>
  <c r="D13" i="40"/>
  <c r="E13" i="40"/>
  <c r="F13" i="40"/>
  <c r="G13" i="40"/>
  <c r="H13" i="40"/>
  <c r="I13" i="40"/>
  <c r="J13" i="40"/>
  <c r="K13" i="40"/>
  <c r="M13" i="40"/>
  <c r="N13" i="40"/>
  <c r="O13" i="40"/>
  <c r="P13" i="40"/>
  <c r="Q13" i="40"/>
  <c r="R13" i="40"/>
  <c r="S13" i="40"/>
  <c r="T13" i="40"/>
  <c r="U13" i="40"/>
  <c r="B14" i="40"/>
  <c r="L14" i="40"/>
  <c r="C14" i="40"/>
  <c r="D14" i="40"/>
  <c r="E14" i="40"/>
  <c r="F14" i="40"/>
  <c r="G14" i="40"/>
  <c r="H14" i="40"/>
  <c r="I14" i="40"/>
  <c r="J14" i="40"/>
  <c r="K14" i="40"/>
  <c r="M14" i="40"/>
  <c r="N14" i="40"/>
  <c r="O14" i="40"/>
  <c r="P14" i="40"/>
  <c r="Q14" i="40"/>
  <c r="R14" i="40"/>
  <c r="S14" i="40"/>
  <c r="T14" i="40"/>
  <c r="U14" i="40"/>
  <c r="B15" i="40"/>
  <c r="L15" i="40"/>
  <c r="C15" i="40"/>
  <c r="D15" i="40"/>
  <c r="E15" i="40"/>
  <c r="F15" i="40"/>
  <c r="G15" i="40"/>
  <c r="H15" i="40"/>
  <c r="I15" i="40"/>
  <c r="J15" i="40"/>
  <c r="K15" i="40"/>
  <c r="M15" i="40"/>
  <c r="N15" i="40"/>
  <c r="O15" i="40"/>
  <c r="P15" i="40"/>
  <c r="Q15" i="40"/>
  <c r="R15" i="40"/>
  <c r="S15" i="40"/>
  <c r="T15" i="40"/>
  <c r="U15" i="40"/>
  <c r="B16" i="40"/>
  <c r="L16" i="40"/>
  <c r="C16" i="40"/>
  <c r="D16" i="40"/>
  <c r="E16" i="40"/>
  <c r="F16" i="40"/>
  <c r="G16" i="40"/>
  <c r="H16" i="40"/>
  <c r="I16" i="40"/>
  <c r="J16" i="40"/>
  <c r="K16" i="40"/>
  <c r="M16" i="40"/>
  <c r="N16" i="40"/>
  <c r="O16" i="40"/>
  <c r="P16" i="40"/>
  <c r="Q16" i="40"/>
  <c r="R16" i="40"/>
  <c r="S16" i="40"/>
  <c r="T16" i="40"/>
  <c r="U16" i="40"/>
  <c r="B17" i="40"/>
  <c r="L17" i="40"/>
  <c r="C17" i="40"/>
  <c r="D17" i="40"/>
  <c r="E17" i="40"/>
  <c r="F17" i="40"/>
  <c r="G17" i="40"/>
  <c r="H17" i="40"/>
  <c r="I17" i="40"/>
  <c r="J17" i="40"/>
  <c r="K17" i="40"/>
  <c r="M17" i="40"/>
  <c r="N17" i="40"/>
  <c r="O17" i="40"/>
  <c r="P17" i="40"/>
  <c r="Q17" i="40"/>
  <c r="R17" i="40"/>
  <c r="S17" i="40"/>
  <c r="T17" i="40"/>
  <c r="U17" i="40"/>
  <c r="B18" i="40"/>
  <c r="L18" i="40"/>
  <c r="C18" i="40"/>
  <c r="D18" i="40"/>
  <c r="E18" i="40"/>
  <c r="F18" i="40"/>
  <c r="G18" i="40"/>
  <c r="H18" i="40"/>
  <c r="I18" i="40"/>
  <c r="J18" i="40"/>
  <c r="K18" i="40"/>
  <c r="M18" i="40"/>
  <c r="N18" i="40"/>
  <c r="O18" i="40"/>
  <c r="P18" i="40"/>
  <c r="Q18" i="40"/>
  <c r="R18" i="40"/>
  <c r="S18" i="40"/>
  <c r="T18" i="40"/>
  <c r="U18" i="40"/>
  <c r="B19" i="40"/>
  <c r="L19" i="40"/>
  <c r="C19" i="40"/>
  <c r="D19" i="40"/>
  <c r="E19" i="40"/>
  <c r="F19" i="40"/>
  <c r="G19" i="40"/>
  <c r="H19" i="40"/>
  <c r="I19" i="40"/>
  <c r="J19" i="40"/>
  <c r="K19" i="40"/>
  <c r="M19" i="40"/>
  <c r="N19" i="40"/>
  <c r="O19" i="40"/>
  <c r="P19" i="40"/>
  <c r="Q19" i="40"/>
  <c r="R19" i="40"/>
  <c r="S19" i="40"/>
  <c r="T19" i="40"/>
  <c r="U19" i="40"/>
  <c r="B20" i="40"/>
  <c r="L20" i="40"/>
  <c r="C20" i="40"/>
  <c r="D20" i="40"/>
  <c r="E20" i="40"/>
  <c r="F20" i="40"/>
  <c r="G20" i="40"/>
  <c r="H20" i="40"/>
  <c r="I20" i="40"/>
  <c r="J20" i="40"/>
  <c r="K20" i="40"/>
  <c r="M20" i="40"/>
  <c r="N20" i="40"/>
  <c r="O20" i="40"/>
  <c r="P20" i="40"/>
  <c r="Q20" i="40"/>
  <c r="R20" i="40"/>
  <c r="S20" i="40"/>
  <c r="T20" i="40"/>
  <c r="U20" i="40"/>
  <c r="B21" i="40"/>
  <c r="L21" i="40"/>
  <c r="C21" i="40"/>
  <c r="D21" i="40"/>
  <c r="E21" i="40"/>
  <c r="F21" i="40"/>
  <c r="G21" i="40"/>
  <c r="H21" i="40"/>
  <c r="I21" i="40"/>
  <c r="J21" i="40"/>
  <c r="K21" i="40"/>
  <c r="M21" i="40"/>
  <c r="N21" i="40"/>
  <c r="O21" i="40"/>
  <c r="P21" i="40"/>
  <c r="Q21" i="40"/>
  <c r="R21" i="40"/>
  <c r="S21" i="40"/>
  <c r="T21" i="40"/>
  <c r="U21" i="40"/>
  <c r="B22" i="40"/>
  <c r="L22" i="40"/>
  <c r="C22" i="40"/>
  <c r="D22" i="40"/>
  <c r="E22" i="40"/>
  <c r="F22" i="40"/>
  <c r="G22" i="40"/>
  <c r="H22" i="40"/>
  <c r="I22" i="40"/>
  <c r="J22" i="40"/>
  <c r="K22" i="40"/>
  <c r="M22" i="40"/>
  <c r="N22" i="40"/>
  <c r="O22" i="40"/>
  <c r="P22" i="40"/>
  <c r="Q22" i="40"/>
  <c r="R22" i="40"/>
  <c r="S22" i="40"/>
  <c r="T22" i="40"/>
  <c r="U22" i="40"/>
  <c r="B23" i="40"/>
  <c r="L23" i="40"/>
  <c r="C23" i="40"/>
  <c r="D23" i="40"/>
  <c r="E23" i="40"/>
  <c r="F23" i="40"/>
  <c r="G23" i="40"/>
  <c r="H23" i="40"/>
  <c r="I23" i="40"/>
  <c r="J23" i="40"/>
  <c r="K23" i="40"/>
  <c r="M23" i="40"/>
  <c r="N23" i="40"/>
  <c r="O23" i="40"/>
  <c r="P23" i="40"/>
  <c r="Q23" i="40"/>
  <c r="R23" i="40"/>
  <c r="S23" i="40"/>
  <c r="T23" i="40"/>
  <c r="U23" i="40"/>
  <c r="B24" i="40"/>
  <c r="L24" i="40"/>
  <c r="C24" i="40"/>
  <c r="D24" i="40"/>
  <c r="E24" i="40"/>
  <c r="F24" i="40"/>
  <c r="G24" i="40"/>
  <c r="H24" i="40"/>
  <c r="I24" i="40"/>
  <c r="J24" i="40"/>
  <c r="K24" i="40"/>
  <c r="M24" i="40"/>
  <c r="N24" i="40"/>
  <c r="O24" i="40"/>
  <c r="P24" i="40"/>
  <c r="Q24" i="40"/>
  <c r="R24" i="40"/>
  <c r="S24" i="40"/>
  <c r="T24" i="40"/>
  <c r="U24" i="40"/>
  <c r="B25" i="40"/>
  <c r="L25" i="40"/>
  <c r="C25" i="40"/>
  <c r="D25" i="40"/>
  <c r="E25" i="40"/>
  <c r="F25" i="40"/>
  <c r="G25" i="40"/>
  <c r="H25" i="40"/>
  <c r="I25" i="40"/>
  <c r="J25" i="40"/>
  <c r="K25" i="40"/>
  <c r="M25" i="40"/>
  <c r="N25" i="40"/>
  <c r="O25" i="40"/>
  <c r="P25" i="40"/>
  <c r="Q25" i="40"/>
  <c r="R25" i="40"/>
  <c r="S25" i="40"/>
  <c r="T25" i="40"/>
  <c r="U25" i="40"/>
  <c r="B26" i="40"/>
  <c r="L26" i="40"/>
  <c r="C26" i="40"/>
  <c r="D26" i="40"/>
  <c r="E26" i="40"/>
  <c r="F26" i="40"/>
  <c r="G26" i="40"/>
  <c r="H26" i="40"/>
  <c r="I26" i="40"/>
  <c r="J26" i="40"/>
  <c r="K26" i="40"/>
  <c r="M26" i="40"/>
  <c r="N26" i="40"/>
  <c r="O26" i="40"/>
  <c r="P26" i="40"/>
  <c r="Q26" i="40"/>
  <c r="R26" i="40"/>
  <c r="S26" i="40"/>
  <c r="T26" i="40"/>
  <c r="U26" i="40"/>
  <c r="B27" i="40"/>
  <c r="L27" i="40"/>
  <c r="C27" i="40"/>
  <c r="D27" i="40"/>
  <c r="E27" i="40"/>
  <c r="F27" i="40"/>
  <c r="G27" i="40"/>
  <c r="H27" i="40"/>
  <c r="I27" i="40"/>
  <c r="J27" i="40"/>
  <c r="K27" i="40"/>
  <c r="M27" i="40"/>
  <c r="N27" i="40"/>
  <c r="O27" i="40"/>
  <c r="P27" i="40"/>
  <c r="Q27" i="40"/>
  <c r="R27" i="40"/>
  <c r="S27" i="40"/>
  <c r="T27" i="40"/>
  <c r="U27" i="40"/>
  <c r="B28" i="40"/>
  <c r="L28" i="40"/>
  <c r="C28" i="40"/>
  <c r="D28" i="40"/>
  <c r="E28" i="40"/>
  <c r="F28" i="40"/>
  <c r="G28" i="40"/>
  <c r="H28" i="40"/>
  <c r="I28" i="40"/>
  <c r="J28" i="40"/>
  <c r="K28" i="40"/>
  <c r="M28" i="40"/>
  <c r="N28" i="40"/>
  <c r="O28" i="40"/>
  <c r="P28" i="40"/>
  <c r="Q28" i="40"/>
  <c r="R28" i="40"/>
  <c r="S28" i="40"/>
  <c r="T28" i="40"/>
  <c r="U28" i="40"/>
  <c r="B29" i="40"/>
  <c r="L29" i="40"/>
  <c r="C29" i="40"/>
  <c r="D29" i="40"/>
  <c r="E29" i="40"/>
  <c r="F29" i="40"/>
  <c r="G29" i="40"/>
  <c r="H29" i="40"/>
  <c r="I29" i="40"/>
  <c r="J29" i="40"/>
  <c r="K29" i="40"/>
  <c r="M29" i="40"/>
  <c r="N29" i="40"/>
  <c r="O29" i="40"/>
  <c r="P29" i="40"/>
  <c r="Q29" i="40"/>
  <c r="R29" i="40"/>
  <c r="S29" i="40"/>
  <c r="T29" i="40"/>
  <c r="U29" i="40"/>
  <c r="B30" i="40"/>
  <c r="L30" i="40"/>
  <c r="C30" i="40"/>
  <c r="D30" i="40"/>
  <c r="E30" i="40"/>
  <c r="F30" i="40"/>
  <c r="G30" i="40"/>
  <c r="H30" i="40"/>
  <c r="I30" i="40"/>
  <c r="J30" i="40"/>
  <c r="K30" i="40"/>
  <c r="M30" i="40"/>
  <c r="N30" i="40"/>
  <c r="O30" i="40"/>
  <c r="P30" i="40"/>
  <c r="Q30" i="40"/>
  <c r="R30" i="40"/>
  <c r="S30" i="40"/>
  <c r="T30" i="40"/>
  <c r="U30" i="40"/>
  <c r="B31" i="40"/>
  <c r="L31" i="40"/>
  <c r="C31" i="40"/>
  <c r="D31" i="40"/>
  <c r="E31" i="40"/>
  <c r="F31" i="40"/>
  <c r="G31" i="40"/>
  <c r="H31" i="40"/>
  <c r="I31" i="40"/>
  <c r="J31" i="40"/>
  <c r="K31" i="40"/>
  <c r="M31" i="40"/>
  <c r="N31" i="40"/>
  <c r="O31" i="40"/>
  <c r="P31" i="40"/>
  <c r="Q31" i="40"/>
  <c r="R31" i="40"/>
  <c r="S31" i="40"/>
  <c r="T31" i="40"/>
  <c r="U31" i="40"/>
  <c r="B32" i="40"/>
  <c r="L32" i="40"/>
  <c r="C32" i="40"/>
  <c r="D32" i="40"/>
  <c r="E32" i="40"/>
  <c r="F32" i="40"/>
  <c r="G32" i="40"/>
  <c r="H32" i="40"/>
  <c r="I32" i="40"/>
  <c r="J32" i="40"/>
  <c r="K32" i="40"/>
  <c r="M32" i="40"/>
  <c r="N32" i="40"/>
  <c r="O32" i="40"/>
  <c r="P32" i="40"/>
  <c r="Q32" i="40"/>
  <c r="R32" i="40"/>
  <c r="S32" i="40"/>
  <c r="T32" i="40"/>
  <c r="U32" i="40"/>
  <c r="B33" i="40"/>
  <c r="L33" i="40"/>
  <c r="C33" i="40"/>
  <c r="D33" i="40"/>
  <c r="E33" i="40"/>
  <c r="F33" i="40"/>
  <c r="G33" i="40"/>
  <c r="H33" i="40"/>
  <c r="I33" i="40"/>
  <c r="J33" i="40"/>
  <c r="K33" i="40"/>
  <c r="M33" i="40"/>
  <c r="N33" i="40"/>
  <c r="O33" i="40"/>
  <c r="P33" i="40"/>
  <c r="Q33" i="40"/>
  <c r="R33" i="40"/>
  <c r="S33" i="40"/>
  <c r="T33" i="40"/>
  <c r="U33" i="40"/>
  <c r="B34" i="40"/>
  <c r="L34" i="40"/>
  <c r="C34" i="40"/>
  <c r="D34" i="40"/>
  <c r="E34" i="40"/>
  <c r="F34" i="40"/>
  <c r="G34" i="40"/>
  <c r="H34" i="40"/>
  <c r="I34" i="40"/>
  <c r="J34" i="40"/>
  <c r="K34" i="40"/>
  <c r="M34" i="40"/>
  <c r="N34" i="40"/>
  <c r="O34" i="40"/>
  <c r="P34" i="40"/>
  <c r="Q34" i="40"/>
  <c r="R34" i="40"/>
  <c r="S34" i="40"/>
  <c r="T34" i="40"/>
  <c r="U34" i="40"/>
  <c r="B35" i="40"/>
  <c r="L35" i="40"/>
  <c r="C35" i="40"/>
  <c r="D35" i="40"/>
  <c r="E35" i="40"/>
  <c r="F35" i="40"/>
  <c r="G35" i="40"/>
  <c r="H35" i="40"/>
  <c r="I35" i="40"/>
  <c r="J35" i="40"/>
  <c r="K35" i="40"/>
  <c r="M35" i="40"/>
  <c r="N35" i="40"/>
  <c r="O35" i="40"/>
  <c r="P35" i="40"/>
  <c r="Q35" i="40"/>
  <c r="R35" i="40"/>
  <c r="S35" i="40"/>
  <c r="T35" i="40"/>
  <c r="U35" i="40"/>
  <c r="B36" i="40"/>
  <c r="L36" i="40"/>
  <c r="C36" i="40"/>
  <c r="D36" i="40"/>
  <c r="E36" i="40"/>
  <c r="F36" i="40"/>
  <c r="G36" i="40"/>
  <c r="H36" i="40"/>
  <c r="I36" i="40"/>
  <c r="J36" i="40"/>
  <c r="K36" i="40"/>
  <c r="M36" i="40"/>
  <c r="N36" i="40"/>
  <c r="O36" i="40"/>
  <c r="P36" i="40"/>
  <c r="Q36" i="40"/>
  <c r="R36" i="40"/>
  <c r="S36" i="40"/>
  <c r="T36" i="40"/>
  <c r="U36" i="40"/>
  <c r="B37" i="40"/>
  <c r="L37" i="40"/>
  <c r="C37" i="40"/>
  <c r="D37" i="40"/>
  <c r="E37" i="40"/>
  <c r="F37" i="40"/>
  <c r="G37" i="40"/>
  <c r="H37" i="40"/>
  <c r="I37" i="40"/>
  <c r="J37" i="40"/>
  <c r="K37" i="40"/>
  <c r="M37" i="40"/>
  <c r="N37" i="40"/>
  <c r="O37" i="40"/>
  <c r="P37" i="40"/>
  <c r="Q37" i="40"/>
  <c r="R37" i="40"/>
  <c r="S37" i="40"/>
  <c r="T37" i="40"/>
  <c r="U37" i="40"/>
  <c r="B38" i="40"/>
  <c r="L38" i="40"/>
  <c r="C38" i="40"/>
  <c r="D38" i="40"/>
  <c r="E38" i="40"/>
  <c r="F38" i="40"/>
  <c r="G38" i="40"/>
  <c r="H38" i="40"/>
  <c r="I38" i="40"/>
  <c r="J38" i="40"/>
  <c r="K38" i="40"/>
  <c r="M38" i="40"/>
  <c r="N38" i="40"/>
  <c r="O38" i="40"/>
  <c r="P38" i="40"/>
  <c r="Q38" i="40"/>
  <c r="R38" i="40"/>
  <c r="S38" i="40"/>
  <c r="T38" i="40"/>
  <c r="U38" i="40"/>
  <c r="B39" i="40"/>
  <c r="L39" i="40"/>
  <c r="C39" i="40"/>
  <c r="D39" i="40"/>
  <c r="E39" i="40"/>
  <c r="F39" i="40"/>
  <c r="G39" i="40"/>
  <c r="H39" i="40"/>
  <c r="I39" i="40"/>
  <c r="J39" i="40"/>
  <c r="K39" i="40"/>
  <c r="M39" i="40"/>
  <c r="N39" i="40"/>
  <c r="O39" i="40"/>
  <c r="P39" i="40"/>
  <c r="Q39" i="40"/>
  <c r="R39" i="40"/>
  <c r="S39" i="40"/>
  <c r="T39" i="40"/>
  <c r="U39" i="40"/>
  <c r="B40" i="40"/>
  <c r="L40" i="40"/>
  <c r="C40" i="40"/>
  <c r="D40" i="40"/>
  <c r="E40" i="40"/>
  <c r="F40" i="40"/>
  <c r="G40" i="40"/>
  <c r="H40" i="40"/>
  <c r="I40" i="40"/>
  <c r="J40" i="40"/>
  <c r="K40" i="40"/>
  <c r="M40" i="40"/>
  <c r="N40" i="40"/>
  <c r="O40" i="40"/>
  <c r="P40" i="40"/>
  <c r="Q40" i="40"/>
  <c r="R40" i="40"/>
  <c r="S40" i="40"/>
  <c r="T40" i="40"/>
  <c r="U40" i="40"/>
  <c r="B41" i="40"/>
  <c r="L41" i="40"/>
  <c r="C41" i="40"/>
  <c r="D41" i="40"/>
  <c r="E41" i="40"/>
  <c r="F41" i="40"/>
  <c r="G41" i="40"/>
  <c r="H41" i="40"/>
  <c r="I41" i="40"/>
  <c r="J41" i="40"/>
  <c r="K41" i="40"/>
  <c r="M41" i="40"/>
  <c r="N41" i="40"/>
  <c r="O41" i="40"/>
  <c r="P41" i="40"/>
  <c r="Q41" i="40"/>
  <c r="R41" i="40"/>
  <c r="S41" i="40"/>
  <c r="T41" i="40"/>
  <c r="U41" i="40"/>
  <c r="B42" i="40"/>
  <c r="L42" i="40"/>
  <c r="C42" i="40"/>
  <c r="D42" i="40"/>
  <c r="E42" i="40"/>
  <c r="F42" i="40"/>
  <c r="G42" i="40"/>
  <c r="H42" i="40"/>
  <c r="I42" i="40"/>
  <c r="J42" i="40"/>
  <c r="K42" i="40"/>
  <c r="M42" i="40"/>
  <c r="N42" i="40"/>
  <c r="O42" i="40"/>
  <c r="P42" i="40"/>
  <c r="Q42" i="40"/>
  <c r="R42" i="40"/>
  <c r="S42" i="40"/>
  <c r="T42" i="40"/>
  <c r="U42" i="40"/>
  <c r="B43" i="40"/>
  <c r="L43" i="40"/>
  <c r="C43" i="40"/>
  <c r="D43" i="40"/>
  <c r="E43" i="40"/>
  <c r="F43" i="40"/>
  <c r="G43" i="40"/>
  <c r="H43" i="40"/>
  <c r="I43" i="40"/>
  <c r="J43" i="40"/>
  <c r="K43" i="40"/>
  <c r="M43" i="40"/>
  <c r="N43" i="40"/>
  <c r="O43" i="40"/>
  <c r="P43" i="40"/>
  <c r="Q43" i="40"/>
  <c r="R43" i="40"/>
  <c r="S43" i="40"/>
  <c r="T43" i="40"/>
  <c r="U43" i="40"/>
  <c r="B44" i="40"/>
  <c r="L44" i="40"/>
  <c r="C44" i="40"/>
  <c r="D44" i="40"/>
  <c r="E44" i="40"/>
  <c r="F44" i="40"/>
  <c r="G44" i="40"/>
  <c r="H44" i="40"/>
  <c r="I44" i="40"/>
  <c r="J44" i="40"/>
  <c r="K44" i="40"/>
  <c r="M44" i="40"/>
  <c r="N44" i="40"/>
  <c r="O44" i="40"/>
  <c r="P44" i="40"/>
  <c r="Q44" i="40"/>
  <c r="R44" i="40"/>
  <c r="S44" i="40"/>
  <c r="T44" i="40"/>
  <c r="U44" i="40"/>
  <c r="B45" i="40"/>
  <c r="L45" i="40"/>
  <c r="C45" i="40"/>
  <c r="D45" i="40"/>
  <c r="E45" i="40"/>
  <c r="F45" i="40"/>
  <c r="G45" i="40"/>
  <c r="H45" i="40"/>
  <c r="I45" i="40"/>
  <c r="J45" i="40"/>
  <c r="K45" i="40"/>
  <c r="M45" i="40"/>
  <c r="N45" i="40"/>
  <c r="O45" i="40"/>
  <c r="P45" i="40"/>
  <c r="Q45" i="40"/>
  <c r="R45" i="40"/>
  <c r="S45" i="40"/>
  <c r="T45" i="40"/>
  <c r="U45" i="40"/>
  <c r="B46" i="40"/>
  <c r="L46" i="40"/>
  <c r="C46" i="40"/>
  <c r="D46" i="40"/>
  <c r="E46" i="40"/>
  <c r="F46" i="40"/>
  <c r="G46" i="40"/>
  <c r="H46" i="40"/>
  <c r="I46" i="40"/>
  <c r="J46" i="40"/>
  <c r="K46" i="40"/>
  <c r="M46" i="40"/>
  <c r="N46" i="40"/>
  <c r="O46" i="40"/>
  <c r="P46" i="40"/>
  <c r="Q46" i="40"/>
  <c r="R46" i="40"/>
  <c r="S46" i="40"/>
  <c r="T46" i="40"/>
  <c r="U46" i="40"/>
  <c r="B47" i="40"/>
  <c r="L47" i="40"/>
  <c r="C47" i="40"/>
  <c r="D47" i="40"/>
  <c r="E47" i="40"/>
  <c r="F47" i="40"/>
  <c r="G47" i="40"/>
  <c r="H47" i="40"/>
  <c r="I47" i="40"/>
  <c r="J47" i="40"/>
  <c r="K47" i="40"/>
  <c r="M47" i="40"/>
  <c r="N47" i="40"/>
  <c r="O47" i="40"/>
  <c r="P47" i="40"/>
  <c r="Q47" i="40"/>
  <c r="R47" i="40"/>
  <c r="S47" i="40"/>
  <c r="T47" i="40"/>
  <c r="U47" i="40"/>
  <c r="B48" i="40"/>
  <c r="L48" i="40"/>
  <c r="C48" i="40"/>
  <c r="D48" i="40"/>
  <c r="E48" i="40"/>
  <c r="F48" i="40"/>
  <c r="G48" i="40"/>
  <c r="H48" i="40"/>
  <c r="I48" i="40"/>
  <c r="J48" i="40"/>
  <c r="K48" i="40"/>
  <c r="M48" i="40"/>
  <c r="N48" i="40"/>
  <c r="O48" i="40"/>
  <c r="P48" i="40"/>
  <c r="Q48" i="40"/>
  <c r="R48" i="40"/>
  <c r="S48" i="40"/>
  <c r="T48" i="40"/>
  <c r="U48" i="40"/>
  <c r="B49" i="40"/>
  <c r="L49" i="40"/>
  <c r="C49" i="40"/>
  <c r="D49" i="40"/>
  <c r="E49" i="40"/>
  <c r="F49" i="40"/>
  <c r="G49" i="40"/>
  <c r="H49" i="40"/>
  <c r="I49" i="40"/>
  <c r="J49" i="40"/>
  <c r="K49" i="40"/>
  <c r="M49" i="40"/>
  <c r="N49" i="40"/>
  <c r="O49" i="40"/>
  <c r="P49" i="40"/>
  <c r="Q49" i="40"/>
  <c r="R49" i="40"/>
  <c r="S49" i="40"/>
  <c r="T49" i="40"/>
  <c r="U49" i="40"/>
  <c r="B50" i="40"/>
  <c r="L50" i="40"/>
  <c r="C50" i="40"/>
  <c r="D50" i="40"/>
  <c r="E50" i="40"/>
  <c r="F50" i="40"/>
  <c r="G50" i="40"/>
  <c r="H50" i="40"/>
  <c r="I50" i="40"/>
  <c r="J50" i="40"/>
  <c r="K50" i="40"/>
  <c r="M50" i="40"/>
  <c r="N50" i="40"/>
  <c r="O50" i="40"/>
  <c r="P50" i="40"/>
  <c r="Q50" i="40"/>
  <c r="R50" i="40"/>
  <c r="S50" i="40"/>
  <c r="T50" i="40"/>
  <c r="U50" i="40"/>
  <c r="B51" i="40"/>
  <c r="L51" i="40"/>
  <c r="C51" i="40"/>
  <c r="D51" i="40"/>
  <c r="E51" i="40"/>
  <c r="F51" i="40"/>
  <c r="G51" i="40"/>
  <c r="H51" i="40"/>
  <c r="I51" i="40"/>
  <c r="J51" i="40"/>
  <c r="K51" i="40"/>
  <c r="M51" i="40"/>
  <c r="N51" i="40"/>
  <c r="O51" i="40"/>
  <c r="P51" i="40"/>
  <c r="Q51" i="40"/>
  <c r="R51" i="40"/>
  <c r="S51" i="40"/>
  <c r="T51" i="40"/>
  <c r="U51" i="40"/>
  <c r="B52" i="40"/>
  <c r="L52" i="40"/>
  <c r="C52" i="40"/>
  <c r="D52" i="40"/>
  <c r="E52" i="40"/>
  <c r="F52" i="40"/>
  <c r="G52" i="40"/>
  <c r="H52" i="40"/>
  <c r="I52" i="40"/>
  <c r="J52" i="40"/>
  <c r="K52" i="40"/>
  <c r="M52" i="40"/>
  <c r="N52" i="40"/>
  <c r="O52" i="40"/>
  <c r="P52" i="40"/>
  <c r="Q52" i="40"/>
  <c r="R52" i="40"/>
  <c r="S52" i="40"/>
  <c r="T52" i="40"/>
  <c r="U52" i="40"/>
  <c r="B53" i="40"/>
  <c r="L53" i="40"/>
  <c r="C53" i="40"/>
  <c r="D53" i="40"/>
  <c r="E53" i="40"/>
  <c r="F53" i="40"/>
  <c r="G53" i="40"/>
  <c r="H53" i="40"/>
  <c r="I53" i="40"/>
  <c r="J53" i="40"/>
  <c r="K53" i="40"/>
  <c r="M53" i="40"/>
  <c r="N53" i="40"/>
  <c r="O53" i="40"/>
  <c r="P53" i="40"/>
  <c r="Q53" i="40"/>
  <c r="R53" i="40"/>
  <c r="S53" i="40"/>
  <c r="T53" i="40"/>
  <c r="U53" i="40"/>
  <c r="B54" i="40"/>
  <c r="L54" i="40"/>
  <c r="C54" i="40"/>
  <c r="D54" i="40"/>
  <c r="E54" i="40"/>
  <c r="F54" i="40"/>
  <c r="G54" i="40"/>
  <c r="H54" i="40"/>
  <c r="I54" i="40"/>
  <c r="J54" i="40"/>
  <c r="K54" i="40"/>
  <c r="M54" i="40"/>
  <c r="N54" i="40"/>
  <c r="O54" i="40"/>
  <c r="P54" i="40"/>
  <c r="Q54" i="40"/>
  <c r="R54" i="40"/>
  <c r="S54" i="40"/>
  <c r="T54" i="40"/>
  <c r="U54" i="40"/>
  <c r="B55" i="40"/>
  <c r="L55" i="40"/>
  <c r="C55" i="40"/>
  <c r="D55" i="40"/>
  <c r="E55" i="40"/>
  <c r="F55" i="40"/>
  <c r="G55" i="40"/>
  <c r="H55" i="40"/>
  <c r="I55" i="40"/>
  <c r="J55" i="40"/>
  <c r="K55" i="40"/>
  <c r="M55" i="40"/>
  <c r="N55" i="40"/>
  <c r="O55" i="40"/>
  <c r="P55" i="40"/>
  <c r="Q55" i="40"/>
  <c r="R55" i="40"/>
  <c r="S55" i="40"/>
  <c r="T55" i="40"/>
  <c r="U55" i="40"/>
  <c r="B56" i="40"/>
  <c r="L56" i="40"/>
  <c r="C56" i="40"/>
  <c r="D56" i="40"/>
  <c r="E56" i="40"/>
  <c r="F56" i="40"/>
  <c r="G56" i="40"/>
  <c r="H56" i="40"/>
  <c r="I56" i="40"/>
  <c r="J56" i="40"/>
  <c r="K56" i="40"/>
  <c r="M56" i="40"/>
  <c r="N56" i="40"/>
  <c r="O56" i="40"/>
  <c r="P56" i="40"/>
  <c r="Q56" i="40"/>
  <c r="R56" i="40"/>
  <c r="S56" i="40"/>
  <c r="T56" i="40"/>
  <c r="U56" i="40"/>
  <c r="B57" i="40"/>
  <c r="L57" i="40"/>
  <c r="C57" i="40"/>
  <c r="D57" i="40"/>
  <c r="E57" i="40"/>
  <c r="F57" i="40"/>
  <c r="G57" i="40"/>
  <c r="H57" i="40"/>
  <c r="I57" i="40"/>
  <c r="J57" i="40"/>
  <c r="K57" i="40"/>
  <c r="M57" i="40"/>
  <c r="N57" i="40"/>
  <c r="O57" i="40"/>
  <c r="P57" i="40"/>
  <c r="Q57" i="40"/>
  <c r="R57" i="40"/>
  <c r="S57" i="40"/>
  <c r="T57" i="40"/>
  <c r="U57" i="40"/>
  <c r="B58" i="40"/>
  <c r="L58" i="40"/>
  <c r="C58" i="40"/>
  <c r="D58" i="40"/>
  <c r="E58" i="40"/>
  <c r="F58" i="40"/>
  <c r="G58" i="40"/>
  <c r="H58" i="40"/>
  <c r="I58" i="40"/>
  <c r="J58" i="40"/>
  <c r="K58" i="40"/>
  <c r="M58" i="40"/>
  <c r="N58" i="40"/>
  <c r="O58" i="40"/>
  <c r="P58" i="40"/>
  <c r="Q58" i="40"/>
  <c r="R58" i="40"/>
  <c r="S58" i="40"/>
  <c r="T58" i="40"/>
  <c r="U58" i="40"/>
  <c r="B59" i="40"/>
  <c r="L59" i="40"/>
  <c r="C59" i="40"/>
  <c r="D59" i="40"/>
  <c r="E59" i="40"/>
  <c r="F59" i="40"/>
  <c r="G59" i="40"/>
  <c r="H59" i="40"/>
  <c r="I59" i="40"/>
  <c r="J59" i="40"/>
  <c r="K59" i="40"/>
  <c r="M59" i="40"/>
  <c r="N59" i="40"/>
  <c r="O59" i="40"/>
  <c r="P59" i="40"/>
  <c r="Q59" i="40"/>
  <c r="R59" i="40"/>
  <c r="S59" i="40"/>
  <c r="T59" i="40"/>
  <c r="U59" i="40"/>
  <c r="B60" i="40"/>
  <c r="L60" i="40"/>
  <c r="C60" i="40"/>
  <c r="D60" i="40"/>
  <c r="E60" i="40"/>
  <c r="F60" i="40"/>
  <c r="G60" i="40"/>
  <c r="H60" i="40"/>
  <c r="I60" i="40"/>
  <c r="J60" i="40"/>
  <c r="K60" i="40"/>
  <c r="M60" i="40"/>
  <c r="N60" i="40"/>
  <c r="O60" i="40"/>
  <c r="P60" i="40"/>
  <c r="Q60" i="40"/>
  <c r="R60" i="40"/>
  <c r="S60" i="40"/>
  <c r="T60" i="40"/>
  <c r="U60" i="40"/>
  <c r="B61" i="40"/>
  <c r="L61" i="40"/>
  <c r="C61" i="40"/>
  <c r="D61" i="40"/>
  <c r="E61" i="40"/>
  <c r="F61" i="40"/>
  <c r="G61" i="40"/>
  <c r="H61" i="40"/>
  <c r="I61" i="40"/>
  <c r="J61" i="40"/>
  <c r="K61" i="40"/>
  <c r="M61" i="40"/>
  <c r="N61" i="40"/>
  <c r="O61" i="40"/>
  <c r="P61" i="40"/>
  <c r="Q61" i="40"/>
  <c r="R61" i="40"/>
  <c r="S61" i="40"/>
  <c r="T61" i="40"/>
  <c r="U61" i="40"/>
  <c r="B62" i="40"/>
  <c r="L62" i="40"/>
  <c r="C62" i="40"/>
  <c r="D62" i="40"/>
  <c r="E62" i="40"/>
  <c r="F62" i="40"/>
  <c r="G62" i="40"/>
  <c r="H62" i="40"/>
  <c r="I62" i="40"/>
  <c r="J62" i="40"/>
  <c r="K62" i="40"/>
  <c r="M62" i="40"/>
  <c r="N62" i="40"/>
  <c r="O62" i="40"/>
  <c r="P62" i="40"/>
  <c r="Q62" i="40"/>
  <c r="R62" i="40"/>
  <c r="S62" i="40"/>
  <c r="T62" i="40"/>
  <c r="U62" i="40"/>
  <c r="B63" i="40"/>
  <c r="L63" i="40"/>
  <c r="C63" i="40"/>
  <c r="D63" i="40"/>
  <c r="E63" i="40"/>
  <c r="F63" i="40"/>
  <c r="G63" i="40"/>
  <c r="H63" i="40"/>
  <c r="I63" i="40"/>
  <c r="J63" i="40"/>
  <c r="K63" i="40"/>
  <c r="M63" i="40"/>
  <c r="N63" i="40"/>
  <c r="O63" i="40"/>
  <c r="P63" i="40"/>
  <c r="Q63" i="40"/>
  <c r="R63" i="40"/>
  <c r="S63" i="40"/>
  <c r="T63" i="40"/>
  <c r="U63" i="40"/>
  <c r="B64" i="40"/>
  <c r="L64" i="40"/>
  <c r="C64" i="40"/>
  <c r="D64" i="40"/>
  <c r="E64" i="40"/>
  <c r="F64" i="40"/>
  <c r="G64" i="40"/>
  <c r="H64" i="40"/>
  <c r="I64" i="40"/>
  <c r="J64" i="40"/>
  <c r="K64" i="40"/>
  <c r="M64" i="40"/>
  <c r="N64" i="40"/>
  <c r="O64" i="40"/>
  <c r="P64" i="40"/>
  <c r="Q64" i="40"/>
  <c r="R64" i="40"/>
  <c r="S64" i="40"/>
  <c r="T64" i="40"/>
  <c r="U64" i="40"/>
  <c r="B65" i="40"/>
  <c r="L65" i="40"/>
  <c r="C65" i="40"/>
  <c r="D65" i="40"/>
  <c r="E65" i="40"/>
  <c r="F65" i="40"/>
  <c r="G65" i="40"/>
  <c r="H65" i="40"/>
  <c r="I65" i="40"/>
  <c r="J65" i="40"/>
  <c r="K65" i="40"/>
  <c r="M65" i="40"/>
  <c r="N65" i="40"/>
  <c r="O65" i="40"/>
  <c r="P65" i="40"/>
  <c r="Q65" i="40"/>
  <c r="R65" i="40"/>
  <c r="S65" i="40"/>
  <c r="T65" i="40"/>
  <c r="U65" i="40"/>
  <c r="B66" i="40"/>
  <c r="L66" i="40"/>
  <c r="C66" i="40"/>
  <c r="D66" i="40"/>
  <c r="E66" i="40"/>
  <c r="F66" i="40"/>
  <c r="G66" i="40"/>
  <c r="H66" i="40"/>
  <c r="I66" i="40"/>
  <c r="J66" i="40"/>
  <c r="K66" i="40"/>
  <c r="M66" i="40"/>
  <c r="N66" i="40"/>
  <c r="O66" i="40"/>
  <c r="P66" i="40"/>
  <c r="Q66" i="40"/>
  <c r="R66" i="40"/>
  <c r="S66" i="40"/>
  <c r="T66" i="40"/>
  <c r="U66" i="40"/>
  <c r="B67" i="40"/>
  <c r="L67" i="40"/>
  <c r="C67" i="40"/>
  <c r="D67" i="40"/>
  <c r="E67" i="40"/>
  <c r="F67" i="40"/>
  <c r="G67" i="40"/>
  <c r="H67" i="40"/>
  <c r="I67" i="40"/>
  <c r="J67" i="40"/>
  <c r="K67" i="40"/>
  <c r="M67" i="40"/>
  <c r="N67" i="40"/>
  <c r="O67" i="40"/>
  <c r="P67" i="40"/>
  <c r="Q67" i="40"/>
  <c r="R67" i="40"/>
  <c r="S67" i="40"/>
  <c r="T67" i="40"/>
  <c r="U67" i="40"/>
  <c r="B68" i="40"/>
  <c r="L68" i="40"/>
  <c r="C68" i="40"/>
  <c r="D68" i="40"/>
  <c r="E68" i="40"/>
  <c r="F68" i="40"/>
  <c r="G68" i="40"/>
  <c r="H68" i="40"/>
  <c r="I68" i="40"/>
  <c r="J68" i="40"/>
  <c r="K68" i="40"/>
  <c r="M68" i="40"/>
  <c r="N68" i="40"/>
  <c r="O68" i="40"/>
  <c r="P68" i="40"/>
  <c r="Q68" i="40"/>
  <c r="R68" i="40"/>
  <c r="S68" i="40"/>
  <c r="T68" i="40"/>
  <c r="U68" i="40"/>
  <c r="B69" i="40"/>
  <c r="L69" i="40"/>
  <c r="C69" i="40"/>
  <c r="D69" i="40"/>
  <c r="E69" i="40"/>
  <c r="F69" i="40"/>
  <c r="G69" i="40"/>
  <c r="H69" i="40"/>
  <c r="I69" i="40"/>
  <c r="J69" i="40"/>
  <c r="K69" i="40"/>
  <c r="M69" i="40"/>
  <c r="N69" i="40"/>
  <c r="O69" i="40"/>
  <c r="P69" i="40"/>
  <c r="Q69" i="40"/>
  <c r="R69" i="40"/>
  <c r="S69" i="40"/>
  <c r="T69" i="40"/>
  <c r="U69" i="40"/>
  <c r="B70" i="40"/>
  <c r="L70" i="40"/>
  <c r="C70" i="40"/>
  <c r="D70" i="40"/>
  <c r="E70" i="40"/>
  <c r="F70" i="40"/>
  <c r="G70" i="40"/>
  <c r="H70" i="40"/>
  <c r="I70" i="40"/>
  <c r="J70" i="40"/>
  <c r="K70" i="40"/>
  <c r="M70" i="40"/>
  <c r="N70" i="40"/>
  <c r="O70" i="40"/>
  <c r="P70" i="40"/>
  <c r="Q70" i="40"/>
  <c r="R70" i="40"/>
  <c r="S70" i="40"/>
  <c r="T70" i="40"/>
  <c r="U70" i="40"/>
  <c r="B71" i="40"/>
  <c r="L71" i="40"/>
  <c r="C71" i="40"/>
  <c r="D71" i="40"/>
  <c r="E71" i="40"/>
  <c r="F71" i="40"/>
  <c r="G71" i="40"/>
  <c r="H71" i="40"/>
  <c r="I71" i="40"/>
  <c r="J71" i="40"/>
  <c r="K71" i="40"/>
  <c r="M71" i="40"/>
  <c r="N71" i="40"/>
  <c r="O71" i="40"/>
  <c r="P71" i="40"/>
  <c r="Q71" i="40"/>
  <c r="R71" i="40"/>
  <c r="S71" i="40"/>
  <c r="T71" i="40"/>
  <c r="U71" i="40"/>
  <c r="B72" i="40"/>
  <c r="L72" i="40"/>
  <c r="C72" i="40"/>
  <c r="D72" i="40"/>
  <c r="E72" i="40"/>
  <c r="F72" i="40"/>
  <c r="G72" i="40"/>
  <c r="H72" i="40"/>
  <c r="I72" i="40"/>
  <c r="J72" i="40"/>
  <c r="K72" i="40"/>
  <c r="M72" i="40"/>
  <c r="N72" i="40"/>
  <c r="O72" i="40"/>
  <c r="P72" i="40"/>
  <c r="Q72" i="40"/>
  <c r="R72" i="40"/>
  <c r="S72" i="40"/>
  <c r="T72" i="40"/>
  <c r="U72" i="40"/>
  <c r="B73" i="40"/>
  <c r="L73" i="40"/>
  <c r="C73" i="40"/>
  <c r="D73" i="40"/>
  <c r="E73" i="40"/>
  <c r="F73" i="40"/>
  <c r="G73" i="40"/>
  <c r="H73" i="40"/>
  <c r="I73" i="40"/>
  <c r="J73" i="40"/>
  <c r="K73" i="40"/>
  <c r="M73" i="40"/>
  <c r="N73" i="40"/>
  <c r="O73" i="40"/>
  <c r="P73" i="40"/>
  <c r="Q73" i="40"/>
  <c r="R73" i="40"/>
  <c r="S73" i="40"/>
  <c r="T73" i="40"/>
  <c r="U73" i="40"/>
  <c r="B74" i="40"/>
  <c r="L74" i="40"/>
  <c r="C74" i="40"/>
  <c r="D74" i="40"/>
  <c r="E74" i="40"/>
  <c r="F74" i="40"/>
  <c r="G74" i="40"/>
  <c r="H74" i="40"/>
  <c r="I74" i="40"/>
  <c r="J74" i="40"/>
  <c r="K74" i="40"/>
  <c r="M74" i="40"/>
  <c r="N74" i="40"/>
  <c r="O74" i="40"/>
  <c r="P74" i="40"/>
  <c r="Q74" i="40"/>
  <c r="R74" i="40"/>
  <c r="S74" i="40"/>
  <c r="T74" i="40"/>
  <c r="U74" i="40"/>
  <c r="B75" i="40"/>
  <c r="L75" i="40"/>
  <c r="C75" i="40"/>
  <c r="D75" i="40"/>
  <c r="E75" i="40"/>
  <c r="F75" i="40"/>
  <c r="G75" i="40"/>
  <c r="H75" i="40"/>
  <c r="I75" i="40"/>
  <c r="J75" i="40"/>
  <c r="K75" i="40"/>
  <c r="M75" i="40"/>
  <c r="N75" i="40"/>
  <c r="O75" i="40"/>
  <c r="P75" i="40"/>
  <c r="Q75" i="40"/>
  <c r="R75" i="40"/>
  <c r="S75" i="40"/>
  <c r="T75" i="40"/>
  <c r="U75" i="40"/>
  <c r="B76" i="40"/>
  <c r="L76" i="40"/>
  <c r="C76" i="40"/>
  <c r="D76" i="40"/>
  <c r="E76" i="40"/>
  <c r="F76" i="40"/>
  <c r="G76" i="40"/>
  <c r="H76" i="40"/>
  <c r="I76" i="40"/>
  <c r="J76" i="40"/>
  <c r="K76" i="40"/>
  <c r="M76" i="40"/>
  <c r="N76" i="40"/>
  <c r="O76" i="40"/>
  <c r="P76" i="40"/>
  <c r="Q76" i="40"/>
  <c r="R76" i="40"/>
  <c r="S76" i="40"/>
  <c r="T76" i="40"/>
  <c r="U76" i="40"/>
  <c r="B77" i="40"/>
  <c r="L77" i="40"/>
  <c r="C77" i="40"/>
  <c r="D77" i="40"/>
  <c r="E77" i="40"/>
  <c r="F77" i="40"/>
  <c r="G77" i="40"/>
  <c r="H77" i="40"/>
  <c r="I77" i="40"/>
  <c r="J77" i="40"/>
  <c r="K77" i="40"/>
  <c r="M77" i="40"/>
  <c r="N77" i="40"/>
  <c r="O77" i="40"/>
  <c r="P77" i="40"/>
  <c r="Q77" i="40"/>
  <c r="R77" i="40"/>
  <c r="S77" i="40"/>
  <c r="T77" i="40"/>
  <c r="U77" i="40"/>
  <c r="B78" i="40"/>
  <c r="L78" i="40"/>
  <c r="C78" i="40"/>
  <c r="D78" i="40"/>
  <c r="E78" i="40"/>
  <c r="F78" i="40"/>
  <c r="G78" i="40"/>
  <c r="H78" i="40"/>
  <c r="I78" i="40"/>
  <c r="J78" i="40"/>
  <c r="K78" i="40"/>
  <c r="M78" i="40"/>
  <c r="N78" i="40"/>
  <c r="O78" i="40"/>
  <c r="P78" i="40"/>
  <c r="Q78" i="40"/>
  <c r="R78" i="40"/>
  <c r="S78" i="40"/>
  <c r="T78" i="40"/>
  <c r="U78" i="40"/>
  <c r="B79" i="40"/>
  <c r="L79" i="40"/>
  <c r="C79" i="40"/>
  <c r="D79" i="40"/>
  <c r="E79" i="40"/>
  <c r="F79" i="40"/>
  <c r="G79" i="40"/>
  <c r="H79" i="40"/>
  <c r="I79" i="40"/>
  <c r="J79" i="40"/>
  <c r="K79" i="40"/>
  <c r="M79" i="40"/>
  <c r="N79" i="40"/>
  <c r="O79" i="40"/>
  <c r="P79" i="40"/>
  <c r="Q79" i="40"/>
  <c r="R79" i="40"/>
  <c r="S79" i="40"/>
  <c r="T79" i="40"/>
  <c r="U79" i="40"/>
  <c r="B80" i="40"/>
  <c r="L80" i="40"/>
  <c r="C80" i="40"/>
  <c r="D80" i="40"/>
  <c r="E80" i="40"/>
  <c r="F80" i="40"/>
  <c r="G80" i="40"/>
  <c r="H80" i="40"/>
  <c r="I80" i="40"/>
  <c r="J80" i="40"/>
  <c r="K80" i="40"/>
  <c r="M80" i="40"/>
  <c r="N80" i="40"/>
  <c r="O80" i="40"/>
  <c r="P80" i="40"/>
  <c r="Q80" i="40"/>
  <c r="R80" i="40"/>
  <c r="S80" i="40"/>
  <c r="T80" i="40"/>
  <c r="U80" i="40"/>
  <c r="B81" i="40"/>
  <c r="L81" i="40"/>
  <c r="C81" i="40"/>
  <c r="D81" i="40"/>
  <c r="E81" i="40"/>
  <c r="F81" i="40"/>
  <c r="G81" i="40"/>
  <c r="H81" i="40"/>
  <c r="I81" i="40"/>
  <c r="J81" i="40"/>
  <c r="K81" i="40"/>
  <c r="M81" i="40"/>
  <c r="N81" i="40"/>
  <c r="O81" i="40"/>
  <c r="P81" i="40"/>
  <c r="Q81" i="40"/>
  <c r="R81" i="40"/>
  <c r="S81" i="40"/>
  <c r="T81" i="40"/>
  <c r="U81" i="40"/>
  <c r="B82" i="40"/>
  <c r="L82" i="40"/>
  <c r="C82" i="40"/>
  <c r="D82" i="40"/>
  <c r="E82" i="40"/>
  <c r="F82" i="40"/>
  <c r="G82" i="40"/>
  <c r="H82" i="40"/>
  <c r="I82" i="40"/>
  <c r="J82" i="40"/>
  <c r="K82" i="40"/>
  <c r="M82" i="40"/>
  <c r="N82" i="40"/>
  <c r="O82" i="40"/>
  <c r="P82" i="40"/>
  <c r="Q82" i="40"/>
  <c r="R82" i="40"/>
  <c r="S82" i="40"/>
  <c r="T82" i="40"/>
  <c r="U82" i="40"/>
  <c r="B83" i="40"/>
  <c r="L83" i="40"/>
  <c r="C83" i="40"/>
  <c r="D83" i="40"/>
  <c r="E83" i="40"/>
  <c r="F83" i="40"/>
  <c r="G83" i="40"/>
  <c r="H83" i="40"/>
  <c r="I83" i="40"/>
  <c r="J83" i="40"/>
  <c r="K83" i="40"/>
  <c r="M83" i="40"/>
  <c r="N83" i="40"/>
  <c r="O83" i="40"/>
  <c r="P83" i="40"/>
  <c r="Q83" i="40"/>
  <c r="R83" i="40"/>
  <c r="S83" i="40"/>
  <c r="T83" i="40"/>
  <c r="U83" i="40"/>
  <c r="B84" i="40"/>
  <c r="L84" i="40"/>
  <c r="C84" i="40"/>
  <c r="D84" i="40"/>
  <c r="E84" i="40"/>
  <c r="F84" i="40"/>
  <c r="G84" i="40"/>
  <c r="H84" i="40"/>
  <c r="I84" i="40"/>
  <c r="J84" i="40"/>
  <c r="K84" i="40"/>
  <c r="M84" i="40"/>
  <c r="N84" i="40"/>
  <c r="O84" i="40"/>
  <c r="P84" i="40"/>
  <c r="Q84" i="40"/>
  <c r="R84" i="40"/>
  <c r="S84" i="40"/>
  <c r="T84" i="40"/>
  <c r="U84" i="40"/>
  <c r="B85" i="40"/>
  <c r="L85" i="40"/>
  <c r="C85" i="40"/>
  <c r="D85" i="40"/>
  <c r="E85" i="40"/>
  <c r="F85" i="40"/>
  <c r="G85" i="40"/>
  <c r="H85" i="40"/>
  <c r="I85" i="40"/>
  <c r="J85" i="40"/>
  <c r="K85" i="40"/>
  <c r="M85" i="40"/>
  <c r="N85" i="40"/>
  <c r="O85" i="40"/>
  <c r="P85" i="40"/>
  <c r="Q85" i="40"/>
  <c r="R85" i="40"/>
  <c r="S85" i="40"/>
  <c r="T85" i="40"/>
  <c r="U85" i="40"/>
  <c r="B86" i="40"/>
  <c r="L86" i="40"/>
  <c r="C86" i="40"/>
  <c r="D86" i="40"/>
  <c r="E86" i="40"/>
  <c r="F86" i="40"/>
  <c r="G86" i="40"/>
  <c r="H86" i="40"/>
  <c r="I86" i="40"/>
  <c r="J86" i="40"/>
  <c r="K86" i="40"/>
  <c r="M86" i="40"/>
  <c r="N86" i="40"/>
  <c r="O86" i="40"/>
  <c r="P86" i="40"/>
  <c r="Q86" i="40"/>
  <c r="R86" i="40"/>
  <c r="S86" i="40"/>
  <c r="T86" i="40"/>
  <c r="U86" i="40"/>
  <c r="B87" i="40"/>
  <c r="L87" i="40"/>
  <c r="C87" i="40"/>
  <c r="D87" i="40"/>
  <c r="E87" i="40"/>
  <c r="F87" i="40"/>
  <c r="G87" i="40"/>
  <c r="H87" i="40"/>
  <c r="I87" i="40"/>
  <c r="J87" i="40"/>
  <c r="K87" i="40"/>
  <c r="M87" i="40"/>
  <c r="N87" i="40"/>
  <c r="O87" i="40"/>
  <c r="P87" i="40"/>
  <c r="Q87" i="40"/>
  <c r="R87" i="40"/>
  <c r="S87" i="40"/>
  <c r="T87" i="40"/>
  <c r="U87" i="40"/>
  <c r="B88" i="40"/>
  <c r="L88" i="40"/>
  <c r="C88" i="40"/>
  <c r="D88" i="40"/>
  <c r="E88" i="40"/>
  <c r="F88" i="40"/>
  <c r="G88" i="40"/>
  <c r="H88" i="40"/>
  <c r="I88" i="40"/>
  <c r="J88" i="40"/>
  <c r="K88" i="40"/>
  <c r="M88" i="40"/>
  <c r="N88" i="40"/>
  <c r="O88" i="40"/>
  <c r="P88" i="40"/>
  <c r="Q88" i="40"/>
  <c r="R88" i="40"/>
  <c r="S88" i="40"/>
  <c r="T88" i="40"/>
  <c r="U88" i="40"/>
  <c r="B89" i="40"/>
  <c r="L89" i="40"/>
  <c r="C89" i="40"/>
  <c r="D89" i="40"/>
  <c r="E89" i="40"/>
  <c r="F89" i="40"/>
  <c r="G89" i="40"/>
  <c r="H89" i="40"/>
  <c r="I89" i="40"/>
  <c r="J89" i="40"/>
  <c r="K89" i="40"/>
  <c r="M89" i="40"/>
  <c r="N89" i="40"/>
  <c r="O89" i="40"/>
  <c r="P89" i="40"/>
  <c r="Q89" i="40"/>
  <c r="R89" i="40"/>
  <c r="S89" i="40"/>
  <c r="T89" i="40"/>
  <c r="U89" i="40"/>
  <c r="B90" i="40"/>
  <c r="L90" i="40"/>
  <c r="C90" i="40"/>
  <c r="D90" i="40"/>
  <c r="E90" i="40"/>
  <c r="F90" i="40"/>
  <c r="G90" i="40"/>
  <c r="H90" i="40"/>
  <c r="I90" i="40"/>
  <c r="J90" i="40"/>
  <c r="K90" i="40"/>
  <c r="M90" i="40"/>
  <c r="N90" i="40"/>
  <c r="O90" i="40"/>
  <c r="P90" i="40"/>
  <c r="Q90" i="40"/>
  <c r="R90" i="40"/>
  <c r="S90" i="40"/>
  <c r="T90" i="40"/>
  <c r="U90" i="40"/>
  <c r="B91" i="40"/>
  <c r="L91" i="40"/>
  <c r="C91" i="40"/>
  <c r="D91" i="40"/>
  <c r="E91" i="40"/>
  <c r="F91" i="40"/>
  <c r="G91" i="40"/>
  <c r="H91" i="40"/>
  <c r="I91" i="40"/>
  <c r="J91" i="40"/>
  <c r="K91" i="40"/>
  <c r="M91" i="40"/>
  <c r="N91" i="40"/>
  <c r="O91" i="40"/>
  <c r="P91" i="40"/>
  <c r="Q91" i="40"/>
  <c r="R91" i="40"/>
  <c r="S91" i="40"/>
  <c r="T91" i="40"/>
  <c r="U91" i="40"/>
  <c r="B92" i="40"/>
  <c r="L92" i="40"/>
  <c r="C92" i="40"/>
  <c r="D92" i="40"/>
  <c r="E92" i="40"/>
  <c r="F92" i="40"/>
  <c r="G92" i="40"/>
  <c r="H92" i="40"/>
  <c r="I92" i="40"/>
  <c r="J92" i="40"/>
  <c r="K92" i="40"/>
  <c r="M92" i="40"/>
  <c r="N92" i="40"/>
  <c r="O92" i="40"/>
  <c r="P92" i="40"/>
  <c r="Q92" i="40"/>
  <c r="R92" i="40"/>
  <c r="S92" i="40"/>
  <c r="T92" i="40"/>
  <c r="U92" i="40"/>
  <c r="B93" i="40"/>
  <c r="L93" i="40"/>
  <c r="C93" i="40"/>
  <c r="D93" i="40"/>
  <c r="E93" i="40"/>
  <c r="F93" i="40"/>
  <c r="G93" i="40"/>
  <c r="H93" i="40"/>
  <c r="I93" i="40"/>
  <c r="J93" i="40"/>
  <c r="K93" i="40"/>
  <c r="M93" i="40"/>
  <c r="N93" i="40"/>
  <c r="O93" i="40"/>
  <c r="P93" i="40"/>
  <c r="Q93" i="40"/>
  <c r="R93" i="40"/>
  <c r="S93" i="40"/>
  <c r="T93" i="40"/>
  <c r="U93" i="40"/>
  <c r="B94" i="40"/>
  <c r="L94" i="40"/>
  <c r="C94" i="40"/>
  <c r="D94" i="40"/>
  <c r="E94" i="40"/>
  <c r="F94" i="40"/>
  <c r="G94" i="40"/>
  <c r="H94" i="40"/>
  <c r="I94" i="40"/>
  <c r="J94" i="40"/>
  <c r="K94" i="40"/>
  <c r="M94" i="40"/>
  <c r="N94" i="40"/>
  <c r="O94" i="40"/>
  <c r="P94" i="40"/>
  <c r="Q94" i="40"/>
  <c r="R94" i="40"/>
  <c r="S94" i="40"/>
  <c r="T94" i="40"/>
  <c r="U94" i="40"/>
  <c r="B95" i="40"/>
  <c r="L95" i="40"/>
  <c r="C95" i="40"/>
  <c r="D95" i="40"/>
  <c r="E95" i="40"/>
  <c r="F95" i="40"/>
  <c r="G95" i="40"/>
  <c r="H95" i="40"/>
  <c r="I95" i="40"/>
  <c r="J95" i="40"/>
  <c r="K95" i="40"/>
  <c r="M95" i="40"/>
  <c r="N95" i="40"/>
  <c r="O95" i="40"/>
  <c r="P95" i="40"/>
  <c r="Q95" i="40"/>
  <c r="R95" i="40"/>
  <c r="S95" i="40"/>
  <c r="T95" i="40"/>
  <c r="U95" i="40"/>
  <c r="B96" i="40"/>
  <c r="L96" i="40"/>
  <c r="C96" i="40"/>
  <c r="D96" i="40"/>
  <c r="E96" i="40"/>
  <c r="F96" i="40"/>
  <c r="G96" i="40"/>
  <c r="H96" i="40"/>
  <c r="I96" i="40"/>
  <c r="J96" i="40"/>
  <c r="K96" i="40"/>
  <c r="M96" i="40"/>
  <c r="N96" i="40"/>
  <c r="O96" i="40"/>
  <c r="P96" i="40"/>
  <c r="Q96" i="40"/>
  <c r="R96" i="40"/>
  <c r="S96" i="40"/>
  <c r="T96" i="40"/>
  <c r="U96" i="40"/>
  <c r="B97" i="40"/>
  <c r="L97" i="40"/>
  <c r="C97" i="40"/>
  <c r="D97" i="40"/>
  <c r="E97" i="40"/>
  <c r="F97" i="40"/>
  <c r="G97" i="40"/>
  <c r="H97" i="40"/>
  <c r="I97" i="40"/>
  <c r="J97" i="40"/>
  <c r="K97" i="40"/>
  <c r="M97" i="40"/>
  <c r="N97" i="40"/>
  <c r="O97" i="40"/>
  <c r="P97" i="40"/>
  <c r="Q97" i="40"/>
  <c r="R97" i="40"/>
  <c r="S97" i="40"/>
  <c r="T97" i="40"/>
  <c r="U97" i="40"/>
  <c r="B98" i="40"/>
  <c r="L98" i="40"/>
  <c r="C98" i="40"/>
  <c r="D98" i="40"/>
  <c r="E98" i="40"/>
  <c r="F98" i="40"/>
  <c r="G98" i="40"/>
  <c r="H98" i="40"/>
  <c r="I98" i="40"/>
  <c r="J98" i="40"/>
  <c r="K98" i="40"/>
  <c r="M98" i="40"/>
  <c r="N98" i="40"/>
  <c r="O98" i="40"/>
  <c r="P98" i="40"/>
  <c r="Q98" i="40"/>
  <c r="R98" i="40"/>
  <c r="S98" i="40"/>
  <c r="T98" i="40"/>
  <c r="U98" i="40"/>
  <c r="B99" i="40"/>
  <c r="L99" i="40"/>
  <c r="C99" i="40"/>
  <c r="D99" i="40"/>
  <c r="E99" i="40"/>
  <c r="F99" i="40"/>
  <c r="G99" i="40"/>
  <c r="H99" i="40"/>
  <c r="I99" i="40"/>
  <c r="J99" i="40"/>
  <c r="K99" i="40"/>
  <c r="M99" i="40"/>
  <c r="N99" i="40"/>
  <c r="O99" i="40"/>
  <c r="P99" i="40"/>
  <c r="Q99" i="40"/>
  <c r="R99" i="40"/>
  <c r="S99" i="40"/>
  <c r="T99" i="40"/>
  <c r="U99" i="40"/>
  <c r="B100" i="40"/>
  <c r="L100" i="40"/>
  <c r="C100" i="40"/>
  <c r="D100" i="40"/>
  <c r="E100" i="40"/>
  <c r="F100" i="40"/>
  <c r="G100" i="40"/>
  <c r="H100" i="40"/>
  <c r="I100" i="40"/>
  <c r="J100" i="40"/>
  <c r="K100" i="40"/>
  <c r="M100" i="40"/>
  <c r="N100" i="40"/>
  <c r="O100" i="40"/>
  <c r="P100" i="40"/>
  <c r="Q100" i="40"/>
  <c r="R100" i="40"/>
  <c r="S100" i="40"/>
  <c r="T100" i="40"/>
  <c r="U100" i="40"/>
  <c r="B101" i="40"/>
  <c r="L101" i="40"/>
  <c r="C101" i="40"/>
  <c r="D101" i="40"/>
  <c r="E101" i="40"/>
  <c r="F101" i="40"/>
  <c r="G101" i="40"/>
  <c r="H101" i="40"/>
  <c r="I101" i="40"/>
  <c r="J101" i="40"/>
  <c r="K101" i="40"/>
  <c r="M101" i="40"/>
  <c r="N101" i="40"/>
  <c r="O101" i="40"/>
  <c r="P101" i="40"/>
  <c r="Q101" i="40"/>
  <c r="R101" i="40"/>
  <c r="S101" i="40"/>
  <c r="T101" i="40"/>
  <c r="U101" i="40"/>
  <c r="B102" i="40"/>
  <c r="L102" i="40"/>
  <c r="C102" i="40"/>
  <c r="D102" i="40"/>
  <c r="E102" i="40"/>
  <c r="F102" i="40"/>
  <c r="G102" i="40"/>
  <c r="H102" i="40"/>
  <c r="I102" i="40"/>
  <c r="J102" i="40"/>
  <c r="K102" i="40"/>
  <c r="M102" i="40"/>
  <c r="N102" i="40"/>
  <c r="O102" i="40"/>
  <c r="P102" i="40"/>
  <c r="Q102" i="40"/>
  <c r="R102" i="40"/>
  <c r="S102" i="40"/>
  <c r="T102" i="40"/>
  <c r="U102" i="40"/>
  <c r="B103" i="40"/>
  <c r="L103" i="40"/>
  <c r="C103" i="40"/>
  <c r="D103" i="40"/>
  <c r="E103" i="40"/>
  <c r="F103" i="40"/>
  <c r="G103" i="40"/>
  <c r="H103" i="40"/>
  <c r="I103" i="40"/>
  <c r="J103" i="40"/>
  <c r="K103" i="40"/>
  <c r="M103" i="40"/>
  <c r="N103" i="40"/>
  <c r="O103" i="40"/>
  <c r="P103" i="40"/>
  <c r="Q103" i="40"/>
  <c r="R103" i="40"/>
  <c r="S103" i="40"/>
  <c r="T103" i="40"/>
  <c r="U103" i="40"/>
  <c r="B104" i="40"/>
  <c r="L104" i="40"/>
  <c r="C104" i="40"/>
  <c r="D104" i="40"/>
  <c r="E104" i="40"/>
  <c r="F104" i="40"/>
  <c r="G104" i="40"/>
  <c r="H104" i="40"/>
  <c r="I104" i="40"/>
  <c r="J104" i="40"/>
  <c r="K104" i="40"/>
  <c r="M104" i="40"/>
  <c r="N104" i="40"/>
  <c r="O104" i="40"/>
  <c r="P104" i="40"/>
  <c r="Q104" i="40"/>
  <c r="R104" i="40"/>
  <c r="S104" i="40"/>
  <c r="T104" i="40"/>
  <c r="U104" i="40"/>
  <c r="B105" i="40"/>
  <c r="L105" i="40"/>
  <c r="C105" i="40"/>
  <c r="D105" i="40"/>
  <c r="E105" i="40"/>
  <c r="F105" i="40"/>
  <c r="G105" i="40"/>
  <c r="H105" i="40"/>
  <c r="I105" i="40"/>
  <c r="J105" i="40"/>
  <c r="K105" i="40"/>
  <c r="M105" i="40"/>
  <c r="N105" i="40"/>
  <c r="O105" i="40"/>
  <c r="P105" i="40"/>
  <c r="Q105" i="40"/>
  <c r="R105" i="40"/>
  <c r="S105" i="40"/>
  <c r="T105" i="40"/>
  <c r="U105" i="40"/>
  <c r="B106" i="40"/>
  <c r="L106" i="40"/>
  <c r="C106" i="40"/>
  <c r="D106" i="40"/>
  <c r="E106" i="40"/>
  <c r="F106" i="40"/>
  <c r="G106" i="40"/>
  <c r="H106" i="40"/>
  <c r="I106" i="40"/>
  <c r="J106" i="40"/>
  <c r="K106" i="40"/>
  <c r="M106" i="40"/>
  <c r="N106" i="40"/>
  <c r="O106" i="40"/>
  <c r="P106" i="40"/>
  <c r="Q106" i="40"/>
  <c r="R106" i="40"/>
  <c r="S106" i="40"/>
  <c r="T106" i="40"/>
  <c r="U106" i="40"/>
  <c r="B107" i="40"/>
  <c r="L107" i="40"/>
  <c r="C107" i="40"/>
  <c r="D107" i="40"/>
  <c r="E107" i="40"/>
  <c r="F107" i="40"/>
  <c r="G107" i="40"/>
  <c r="H107" i="40"/>
  <c r="I107" i="40"/>
  <c r="J107" i="40"/>
  <c r="K107" i="40"/>
  <c r="M107" i="40"/>
  <c r="N107" i="40"/>
  <c r="O107" i="40"/>
  <c r="P107" i="40"/>
  <c r="Q107" i="40"/>
  <c r="R107" i="40"/>
  <c r="S107" i="40"/>
  <c r="T107" i="40"/>
  <c r="U107" i="40"/>
  <c r="B108" i="40"/>
  <c r="L108" i="40"/>
  <c r="C108" i="40"/>
  <c r="D108" i="40"/>
  <c r="E108" i="40"/>
  <c r="F108" i="40"/>
  <c r="G108" i="40"/>
  <c r="H108" i="40"/>
  <c r="I108" i="40"/>
  <c r="J108" i="40"/>
  <c r="K108" i="40"/>
  <c r="M108" i="40"/>
  <c r="N108" i="40"/>
  <c r="O108" i="40"/>
  <c r="P108" i="40"/>
  <c r="Q108" i="40"/>
  <c r="R108" i="40"/>
  <c r="S108" i="40"/>
  <c r="T108" i="40"/>
  <c r="U108" i="40"/>
  <c r="B109" i="40"/>
  <c r="L109" i="40"/>
  <c r="C109" i="40"/>
  <c r="D109" i="40"/>
  <c r="E109" i="40"/>
  <c r="F109" i="40"/>
  <c r="G109" i="40"/>
  <c r="H109" i="40"/>
  <c r="I109" i="40"/>
  <c r="J109" i="40"/>
  <c r="K109" i="40"/>
  <c r="M109" i="40"/>
  <c r="N109" i="40"/>
  <c r="O109" i="40"/>
  <c r="P109" i="40"/>
  <c r="Q109" i="40"/>
  <c r="R109" i="40"/>
  <c r="S109" i="40"/>
  <c r="T109" i="40"/>
  <c r="U109" i="40"/>
  <c r="B110" i="40"/>
  <c r="L110" i="40"/>
  <c r="C110" i="40"/>
  <c r="D110" i="40"/>
  <c r="E110" i="40"/>
  <c r="F110" i="40"/>
  <c r="G110" i="40"/>
  <c r="H110" i="40"/>
  <c r="I110" i="40"/>
  <c r="J110" i="40"/>
  <c r="K110" i="40"/>
  <c r="M110" i="40"/>
  <c r="N110" i="40"/>
  <c r="O110" i="40"/>
  <c r="P110" i="40"/>
  <c r="Q110" i="40"/>
  <c r="R110" i="40"/>
  <c r="S110" i="40"/>
  <c r="T110" i="40"/>
  <c r="U110" i="40"/>
  <c r="B111" i="40"/>
  <c r="L111" i="40"/>
  <c r="C111" i="40"/>
  <c r="D111" i="40"/>
  <c r="E111" i="40"/>
  <c r="F111" i="40"/>
  <c r="G111" i="40"/>
  <c r="H111" i="40"/>
  <c r="I111" i="40"/>
  <c r="J111" i="40"/>
  <c r="K111" i="40"/>
  <c r="M111" i="40"/>
  <c r="N111" i="40"/>
  <c r="O111" i="40"/>
  <c r="P111" i="40"/>
  <c r="Q111" i="40"/>
  <c r="R111" i="40"/>
  <c r="S111" i="40"/>
  <c r="T111" i="40"/>
  <c r="U111" i="40"/>
  <c r="B112" i="40"/>
  <c r="L112" i="40"/>
  <c r="C112" i="40"/>
  <c r="D112" i="40"/>
  <c r="E112" i="40"/>
  <c r="F112" i="40"/>
  <c r="G112" i="40"/>
  <c r="H112" i="40"/>
  <c r="I112" i="40"/>
  <c r="J112" i="40"/>
  <c r="K112" i="40"/>
  <c r="M112" i="40"/>
  <c r="N112" i="40"/>
  <c r="O112" i="40"/>
  <c r="P112" i="40"/>
  <c r="Q112" i="40"/>
  <c r="R112" i="40"/>
  <c r="S112" i="40"/>
  <c r="T112" i="40"/>
  <c r="U112" i="40"/>
  <c r="B113" i="40"/>
  <c r="L113" i="40"/>
  <c r="C113" i="40"/>
  <c r="D113" i="40"/>
  <c r="E113" i="40"/>
  <c r="F113" i="40"/>
  <c r="G113" i="40"/>
  <c r="H113" i="40"/>
  <c r="I113" i="40"/>
  <c r="J113" i="40"/>
  <c r="K113" i="40"/>
  <c r="M113" i="40"/>
  <c r="N113" i="40"/>
  <c r="O113" i="40"/>
  <c r="P113" i="40"/>
  <c r="Q113" i="40"/>
  <c r="R113" i="40"/>
  <c r="S113" i="40"/>
  <c r="T113" i="40"/>
  <c r="U113" i="40"/>
  <c r="B114" i="40"/>
  <c r="L114" i="40"/>
  <c r="C114" i="40"/>
  <c r="D114" i="40"/>
  <c r="E114" i="40"/>
  <c r="F114" i="40"/>
  <c r="G114" i="40"/>
  <c r="H114" i="40"/>
  <c r="I114" i="40"/>
  <c r="J114" i="40"/>
  <c r="K114" i="40"/>
  <c r="M114" i="40"/>
  <c r="N114" i="40"/>
  <c r="O114" i="40"/>
  <c r="P114" i="40"/>
  <c r="Q114" i="40"/>
  <c r="R114" i="40"/>
  <c r="S114" i="40"/>
  <c r="T114" i="40"/>
  <c r="U114" i="40"/>
  <c r="B115" i="40"/>
  <c r="L115" i="40"/>
  <c r="C115" i="40"/>
  <c r="D115" i="40"/>
  <c r="E115" i="40"/>
  <c r="F115" i="40"/>
  <c r="G115" i="40"/>
  <c r="H115" i="40"/>
  <c r="I115" i="40"/>
  <c r="J115" i="40"/>
  <c r="K115" i="40"/>
  <c r="M115" i="40"/>
  <c r="N115" i="40"/>
  <c r="O115" i="40"/>
  <c r="P115" i="40"/>
  <c r="Q115" i="40"/>
  <c r="R115" i="40"/>
  <c r="S115" i="40"/>
  <c r="T115" i="40"/>
  <c r="U115" i="40"/>
  <c r="B116" i="40"/>
  <c r="L116" i="40"/>
  <c r="C116" i="40"/>
  <c r="D116" i="40"/>
  <c r="E116" i="40"/>
  <c r="F116" i="40"/>
  <c r="G116" i="40"/>
  <c r="H116" i="40"/>
  <c r="I116" i="40"/>
  <c r="J116" i="40"/>
  <c r="K116" i="40"/>
  <c r="M116" i="40"/>
  <c r="N116" i="40"/>
  <c r="O116" i="40"/>
  <c r="P116" i="40"/>
  <c r="Q116" i="40"/>
  <c r="R116" i="40"/>
  <c r="S116" i="40"/>
  <c r="T116" i="40"/>
  <c r="U116" i="40"/>
  <c r="B117" i="40"/>
  <c r="L117" i="40"/>
  <c r="C117" i="40"/>
  <c r="D117" i="40"/>
  <c r="E117" i="40"/>
  <c r="F117" i="40"/>
  <c r="G117" i="40"/>
  <c r="H117" i="40"/>
  <c r="I117" i="40"/>
  <c r="J117" i="40"/>
  <c r="K117" i="40"/>
  <c r="M117" i="40"/>
  <c r="N117" i="40"/>
  <c r="O117" i="40"/>
  <c r="P117" i="40"/>
  <c r="Q117" i="40"/>
  <c r="R117" i="40"/>
  <c r="S117" i="40"/>
  <c r="T117" i="40"/>
  <c r="U117" i="40"/>
  <c r="B118" i="40"/>
  <c r="L118" i="40"/>
  <c r="C118" i="40"/>
  <c r="D118" i="40"/>
  <c r="E118" i="40"/>
  <c r="F118" i="40"/>
  <c r="G118" i="40"/>
  <c r="H118" i="40"/>
  <c r="I118" i="40"/>
  <c r="J118" i="40"/>
  <c r="K118" i="40"/>
  <c r="M118" i="40"/>
  <c r="N118" i="40"/>
  <c r="O118" i="40"/>
  <c r="P118" i="40"/>
  <c r="Q118" i="40"/>
  <c r="R118" i="40"/>
  <c r="S118" i="40"/>
  <c r="T118" i="40"/>
  <c r="U118" i="40"/>
  <c r="B119" i="40"/>
  <c r="L119" i="40"/>
  <c r="C119" i="40"/>
  <c r="D119" i="40"/>
  <c r="E119" i="40"/>
  <c r="F119" i="40"/>
  <c r="G119" i="40"/>
  <c r="H119" i="40"/>
  <c r="I119" i="40"/>
  <c r="J119" i="40"/>
  <c r="K119" i="40"/>
  <c r="M119" i="40"/>
  <c r="N119" i="40"/>
  <c r="O119" i="40"/>
  <c r="P119" i="40"/>
  <c r="Q119" i="40"/>
  <c r="R119" i="40"/>
  <c r="S119" i="40"/>
  <c r="T119" i="40"/>
  <c r="U119" i="40"/>
  <c r="B120" i="40"/>
  <c r="L120" i="40"/>
  <c r="C120" i="40"/>
  <c r="D120" i="40"/>
  <c r="E120" i="40"/>
  <c r="F120" i="40"/>
  <c r="G120" i="40"/>
  <c r="H120" i="40"/>
  <c r="I120" i="40"/>
  <c r="J120" i="40"/>
  <c r="K120" i="40"/>
  <c r="M120" i="40"/>
  <c r="N120" i="40"/>
  <c r="O120" i="40"/>
  <c r="P120" i="40"/>
  <c r="Q120" i="40"/>
  <c r="R120" i="40"/>
  <c r="S120" i="40"/>
  <c r="T120" i="40"/>
  <c r="U120" i="40"/>
  <c r="B121" i="40"/>
  <c r="L121" i="40"/>
  <c r="C121" i="40"/>
  <c r="D121" i="40"/>
  <c r="E121" i="40"/>
  <c r="F121" i="40"/>
  <c r="G121" i="40"/>
  <c r="H121" i="40"/>
  <c r="I121" i="40"/>
  <c r="J121" i="40"/>
  <c r="K121" i="40"/>
  <c r="M121" i="40"/>
  <c r="N121" i="40"/>
  <c r="O121" i="40"/>
  <c r="P121" i="40"/>
  <c r="Q121" i="40"/>
  <c r="R121" i="40"/>
  <c r="S121" i="40"/>
  <c r="T121" i="40"/>
  <c r="U121" i="40"/>
  <c r="B122" i="40"/>
  <c r="L122" i="40"/>
  <c r="C122" i="40"/>
  <c r="D122" i="40"/>
  <c r="E122" i="40"/>
  <c r="F122" i="40"/>
  <c r="G122" i="40"/>
  <c r="H122" i="40"/>
  <c r="I122" i="40"/>
  <c r="J122" i="40"/>
  <c r="K122" i="40"/>
  <c r="M122" i="40"/>
  <c r="N122" i="40"/>
  <c r="O122" i="40"/>
  <c r="P122" i="40"/>
  <c r="Q122" i="40"/>
  <c r="R122" i="40"/>
  <c r="S122" i="40"/>
  <c r="T122" i="40"/>
  <c r="U122" i="40"/>
  <c r="B123" i="40"/>
  <c r="L123" i="40"/>
  <c r="C123" i="40"/>
  <c r="D123" i="40"/>
  <c r="E123" i="40"/>
  <c r="F123" i="40"/>
  <c r="G123" i="40"/>
  <c r="H123" i="40"/>
  <c r="I123" i="40"/>
  <c r="J123" i="40"/>
  <c r="K123" i="40"/>
  <c r="M123" i="40"/>
  <c r="N123" i="40"/>
  <c r="O123" i="40"/>
  <c r="P123" i="40"/>
  <c r="Q123" i="40"/>
  <c r="R123" i="40"/>
  <c r="S123" i="40"/>
  <c r="T123" i="40"/>
  <c r="U123" i="40"/>
  <c r="B124" i="40"/>
  <c r="L124" i="40"/>
  <c r="C124" i="40"/>
  <c r="D124" i="40"/>
  <c r="E124" i="40"/>
  <c r="F124" i="40"/>
  <c r="G124" i="40"/>
  <c r="H124" i="40"/>
  <c r="I124" i="40"/>
  <c r="J124" i="40"/>
  <c r="K124" i="40"/>
  <c r="M124" i="40"/>
  <c r="N124" i="40"/>
  <c r="O124" i="40"/>
  <c r="P124" i="40"/>
  <c r="Q124" i="40"/>
  <c r="R124" i="40"/>
  <c r="S124" i="40"/>
  <c r="T124" i="40"/>
  <c r="U124" i="40"/>
  <c r="B125" i="40"/>
  <c r="L125" i="40"/>
  <c r="C125" i="40"/>
  <c r="D125" i="40"/>
  <c r="E125" i="40"/>
  <c r="F125" i="40"/>
  <c r="G125" i="40"/>
  <c r="H125" i="40"/>
  <c r="I125" i="40"/>
  <c r="J125" i="40"/>
  <c r="K125" i="40"/>
  <c r="M125" i="40"/>
  <c r="N125" i="40"/>
  <c r="O125" i="40"/>
  <c r="P125" i="40"/>
  <c r="Q125" i="40"/>
  <c r="R125" i="40"/>
  <c r="S125" i="40"/>
  <c r="T125" i="40"/>
  <c r="U125" i="40"/>
  <c r="B126" i="40"/>
  <c r="L126" i="40"/>
  <c r="C126" i="40"/>
  <c r="D126" i="40"/>
  <c r="E126" i="40"/>
  <c r="F126" i="40"/>
  <c r="G126" i="40"/>
  <c r="H126" i="40"/>
  <c r="I126" i="40"/>
  <c r="J126" i="40"/>
  <c r="K126" i="40"/>
  <c r="M126" i="40"/>
  <c r="N126" i="40"/>
  <c r="O126" i="40"/>
  <c r="P126" i="40"/>
  <c r="Q126" i="40"/>
  <c r="R126" i="40"/>
  <c r="S126" i="40"/>
  <c r="T126" i="40"/>
  <c r="U126" i="40"/>
  <c r="B127" i="40"/>
  <c r="L127" i="40"/>
  <c r="C127" i="40"/>
  <c r="D127" i="40"/>
  <c r="E127" i="40"/>
  <c r="F127" i="40"/>
  <c r="G127" i="40"/>
  <c r="H127" i="40"/>
  <c r="I127" i="40"/>
  <c r="J127" i="40"/>
  <c r="K127" i="40"/>
  <c r="M127" i="40"/>
  <c r="N127" i="40"/>
  <c r="O127" i="40"/>
  <c r="P127" i="40"/>
  <c r="Q127" i="40"/>
  <c r="R127" i="40"/>
  <c r="S127" i="40"/>
  <c r="T127" i="40"/>
  <c r="U127" i="40"/>
  <c r="B128" i="40"/>
  <c r="L128" i="40"/>
  <c r="C128" i="40"/>
  <c r="D128" i="40"/>
  <c r="E128" i="40"/>
  <c r="F128" i="40"/>
  <c r="G128" i="40"/>
  <c r="H128" i="40"/>
  <c r="I128" i="40"/>
  <c r="J128" i="40"/>
  <c r="K128" i="40"/>
  <c r="M128" i="40"/>
  <c r="N128" i="40"/>
  <c r="O128" i="40"/>
  <c r="P128" i="40"/>
  <c r="Q128" i="40"/>
  <c r="R128" i="40"/>
  <c r="S128" i="40"/>
  <c r="T128" i="40"/>
  <c r="U128" i="40"/>
  <c r="B129" i="40"/>
  <c r="L129" i="40"/>
  <c r="C129" i="40"/>
  <c r="D129" i="40"/>
  <c r="E129" i="40"/>
  <c r="F129" i="40"/>
  <c r="G129" i="40"/>
  <c r="H129" i="40"/>
  <c r="I129" i="40"/>
  <c r="J129" i="40"/>
  <c r="K129" i="40"/>
  <c r="M129" i="40"/>
  <c r="N129" i="40"/>
  <c r="O129" i="40"/>
  <c r="P129" i="40"/>
  <c r="Q129" i="40"/>
  <c r="R129" i="40"/>
  <c r="S129" i="40"/>
  <c r="T129" i="40"/>
  <c r="U129" i="40"/>
  <c r="B130" i="40"/>
  <c r="L130" i="40"/>
  <c r="C130" i="40"/>
  <c r="D130" i="40"/>
  <c r="E130" i="40"/>
  <c r="F130" i="40"/>
  <c r="G130" i="40"/>
  <c r="H130" i="40"/>
  <c r="I130" i="40"/>
  <c r="J130" i="40"/>
  <c r="K130" i="40"/>
  <c r="M130" i="40"/>
  <c r="N130" i="40"/>
  <c r="O130" i="40"/>
  <c r="P130" i="40"/>
  <c r="Q130" i="40"/>
  <c r="R130" i="40"/>
  <c r="S130" i="40"/>
  <c r="T130" i="40"/>
  <c r="U130" i="40"/>
  <c r="B131" i="40"/>
  <c r="L131" i="40"/>
  <c r="C131" i="40"/>
  <c r="D131" i="40"/>
  <c r="E131" i="40"/>
  <c r="F131" i="40"/>
  <c r="G131" i="40"/>
  <c r="H131" i="40"/>
  <c r="I131" i="40"/>
  <c r="J131" i="40"/>
  <c r="K131" i="40"/>
  <c r="M131" i="40"/>
  <c r="N131" i="40"/>
  <c r="O131" i="40"/>
  <c r="P131" i="40"/>
  <c r="Q131" i="40"/>
  <c r="R131" i="40"/>
  <c r="S131" i="40"/>
  <c r="T131" i="40"/>
  <c r="U131" i="40"/>
  <c r="B132" i="40"/>
  <c r="L132" i="40"/>
  <c r="C132" i="40"/>
  <c r="D132" i="40"/>
  <c r="E132" i="40"/>
  <c r="F132" i="40"/>
  <c r="G132" i="40"/>
  <c r="H132" i="40"/>
  <c r="I132" i="40"/>
  <c r="J132" i="40"/>
  <c r="K132" i="40"/>
  <c r="M132" i="40"/>
  <c r="N132" i="40"/>
  <c r="O132" i="40"/>
  <c r="P132" i="40"/>
  <c r="Q132" i="40"/>
  <c r="R132" i="40"/>
  <c r="S132" i="40"/>
  <c r="T132" i="40"/>
  <c r="U132" i="40"/>
  <c r="B133" i="40"/>
  <c r="L133" i="40"/>
  <c r="C133" i="40"/>
  <c r="D133" i="40"/>
  <c r="E133" i="40"/>
  <c r="F133" i="40"/>
  <c r="G133" i="40"/>
  <c r="H133" i="40"/>
  <c r="I133" i="40"/>
  <c r="J133" i="40"/>
  <c r="K133" i="40"/>
  <c r="M133" i="40"/>
  <c r="N133" i="40"/>
  <c r="O133" i="40"/>
  <c r="P133" i="40"/>
  <c r="Q133" i="40"/>
  <c r="R133" i="40"/>
  <c r="S133" i="40"/>
  <c r="T133" i="40"/>
  <c r="U133" i="40"/>
  <c r="B134" i="40"/>
  <c r="L134" i="40"/>
  <c r="C134" i="40"/>
  <c r="D134" i="40"/>
  <c r="E134" i="40"/>
  <c r="F134" i="40"/>
  <c r="G134" i="40"/>
  <c r="H134" i="40"/>
  <c r="I134" i="40"/>
  <c r="J134" i="40"/>
  <c r="K134" i="40"/>
  <c r="M134" i="40"/>
  <c r="N134" i="40"/>
  <c r="O134" i="40"/>
  <c r="P134" i="40"/>
  <c r="Q134" i="40"/>
  <c r="R134" i="40"/>
  <c r="S134" i="40"/>
  <c r="T134" i="40"/>
  <c r="U134" i="40"/>
  <c r="B135" i="40"/>
  <c r="L135" i="40"/>
  <c r="C135" i="40"/>
  <c r="D135" i="40"/>
  <c r="E135" i="40"/>
  <c r="F135" i="40"/>
  <c r="G135" i="40"/>
  <c r="H135" i="40"/>
  <c r="I135" i="40"/>
  <c r="J135" i="40"/>
  <c r="K135" i="40"/>
  <c r="M135" i="40"/>
  <c r="N135" i="40"/>
  <c r="O135" i="40"/>
  <c r="P135" i="40"/>
  <c r="Q135" i="40"/>
  <c r="R135" i="40"/>
  <c r="S135" i="40"/>
  <c r="T135" i="40"/>
  <c r="U135" i="40"/>
  <c r="B136" i="40"/>
  <c r="L136" i="40"/>
  <c r="C136" i="40"/>
  <c r="D136" i="40"/>
  <c r="E136" i="40"/>
  <c r="F136" i="40"/>
  <c r="G136" i="40"/>
  <c r="H136" i="40"/>
  <c r="I136" i="40"/>
  <c r="J136" i="40"/>
  <c r="K136" i="40"/>
  <c r="M136" i="40"/>
  <c r="N136" i="40"/>
  <c r="O136" i="40"/>
  <c r="P136" i="40"/>
  <c r="Q136" i="40"/>
  <c r="R136" i="40"/>
  <c r="S136" i="40"/>
  <c r="T136" i="40"/>
  <c r="U136" i="40"/>
  <c r="B137" i="40"/>
  <c r="L137" i="40"/>
  <c r="C137" i="40"/>
  <c r="D137" i="40"/>
  <c r="E137" i="40"/>
  <c r="F137" i="40"/>
  <c r="G137" i="40"/>
  <c r="H137" i="40"/>
  <c r="I137" i="40"/>
  <c r="J137" i="40"/>
  <c r="K137" i="40"/>
  <c r="M137" i="40"/>
  <c r="N137" i="40"/>
  <c r="O137" i="40"/>
  <c r="P137" i="40"/>
  <c r="Q137" i="40"/>
  <c r="R137" i="40"/>
  <c r="S137" i="40"/>
  <c r="T137" i="40"/>
  <c r="U137" i="40"/>
  <c r="B138" i="40"/>
  <c r="L138" i="40"/>
  <c r="C138" i="40"/>
  <c r="D138" i="40"/>
  <c r="E138" i="40"/>
  <c r="F138" i="40"/>
  <c r="G138" i="40"/>
  <c r="H138" i="40"/>
  <c r="I138" i="40"/>
  <c r="J138" i="40"/>
  <c r="K138" i="40"/>
  <c r="M138" i="40"/>
  <c r="N138" i="40"/>
  <c r="O138" i="40"/>
  <c r="P138" i="40"/>
  <c r="Q138" i="40"/>
  <c r="R138" i="40"/>
  <c r="S138" i="40"/>
  <c r="T138" i="40"/>
  <c r="U138" i="40"/>
  <c r="B139" i="40"/>
  <c r="L139" i="40"/>
  <c r="C139" i="40"/>
  <c r="D139" i="40"/>
  <c r="E139" i="40"/>
  <c r="F139" i="40"/>
  <c r="G139" i="40"/>
  <c r="H139" i="40"/>
  <c r="I139" i="40"/>
  <c r="J139" i="40"/>
  <c r="K139" i="40"/>
  <c r="M139" i="40"/>
  <c r="N139" i="40"/>
  <c r="O139" i="40"/>
  <c r="P139" i="40"/>
  <c r="Q139" i="40"/>
  <c r="R139" i="40"/>
  <c r="S139" i="40"/>
  <c r="T139" i="40"/>
  <c r="U139" i="40"/>
  <c r="B140" i="40"/>
  <c r="L140" i="40"/>
  <c r="C140" i="40"/>
  <c r="D140" i="40"/>
  <c r="E140" i="40"/>
  <c r="F140" i="40"/>
  <c r="G140" i="40"/>
  <c r="H140" i="40"/>
  <c r="I140" i="40"/>
  <c r="J140" i="40"/>
  <c r="K140" i="40"/>
  <c r="M140" i="40"/>
  <c r="N140" i="40"/>
  <c r="O140" i="40"/>
  <c r="P140" i="40"/>
  <c r="Q140" i="40"/>
  <c r="R140" i="40"/>
  <c r="S140" i="40"/>
  <c r="T140" i="40"/>
  <c r="U140" i="40"/>
  <c r="B141" i="40"/>
  <c r="L141" i="40"/>
  <c r="C141" i="40"/>
  <c r="D141" i="40"/>
  <c r="E141" i="40"/>
  <c r="F141" i="40"/>
  <c r="G141" i="40"/>
  <c r="H141" i="40"/>
  <c r="I141" i="40"/>
  <c r="J141" i="40"/>
  <c r="K141" i="40"/>
  <c r="M141" i="40"/>
  <c r="N141" i="40"/>
  <c r="O141" i="40"/>
  <c r="P141" i="40"/>
  <c r="Q141" i="40"/>
  <c r="R141" i="40"/>
  <c r="S141" i="40"/>
  <c r="T141" i="40"/>
  <c r="U141" i="40"/>
  <c r="B142" i="40"/>
  <c r="L142" i="40"/>
  <c r="C142" i="40"/>
  <c r="D142" i="40"/>
  <c r="E142" i="40"/>
  <c r="F142" i="40"/>
  <c r="G142" i="40"/>
  <c r="H142" i="40"/>
  <c r="I142" i="40"/>
  <c r="J142" i="40"/>
  <c r="K142" i="40"/>
  <c r="M142" i="40"/>
  <c r="N142" i="40"/>
  <c r="O142" i="40"/>
  <c r="P142" i="40"/>
  <c r="Q142" i="40"/>
  <c r="R142" i="40"/>
  <c r="S142" i="40"/>
  <c r="T142" i="40"/>
  <c r="U142" i="40"/>
  <c r="B143" i="40"/>
  <c r="L143" i="40"/>
  <c r="C143" i="40"/>
  <c r="D143" i="40"/>
  <c r="E143" i="40"/>
  <c r="F143" i="40"/>
  <c r="G143" i="40"/>
  <c r="H143" i="40"/>
  <c r="I143" i="40"/>
  <c r="J143" i="40"/>
  <c r="K143" i="40"/>
  <c r="M143" i="40"/>
  <c r="N143" i="40"/>
  <c r="O143" i="40"/>
  <c r="P143" i="40"/>
  <c r="Q143" i="40"/>
  <c r="R143" i="40"/>
  <c r="S143" i="40"/>
  <c r="T143" i="40"/>
  <c r="U143" i="40"/>
  <c r="B144" i="40"/>
  <c r="L144" i="40"/>
  <c r="C144" i="40"/>
  <c r="D144" i="40"/>
  <c r="E144" i="40"/>
  <c r="F144" i="40"/>
  <c r="G144" i="40"/>
  <c r="H144" i="40"/>
  <c r="I144" i="40"/>
  <c r="J144" i="40"/>
  <c r="K144" i="40"/>
  <c r="M144" i="40"/>
  <c r="N144" i="40"/>
  <c r="O144" i="40"/>
  <c r="P144" i="40"/>
  <c r="Q144" i="40"/>
  <c r="R144" i="40"/>
  <c r="S144" i="40"/>
  <c r="T144" i="40"/>
  <c r="U144" i="40"/>
  <c r="B145" i="40"/>
  <c r="L145" i="40"/>
  <c r="C145" i="40"/>
  <c r="D145" i="40"/>
  <c r="E145" i="40"/>
  <c r="F145" i="40"/>
  <c r="G145" i="40"/>
  <c r="H145" i="40"/>
  <c r="I145" i="40"/>
  <c r="J145" i="40"/>
  <c r="K145" i="40"/>
  <c r="M145" i="40"/>
  <c r="N145" i="40"/>
  <c r="O145" i="40"/>
  <c r="P145" i="40"/>
  <c r="Q145" i="40"/>
  <c r="R145" i="40"/>
  <c r="S145" i="40"/>
  <c r="T145" i="40"/>
  <c r="U145" i="40"/>
  <c r="B146" i="40"/>
  <c r="L146" i="40"/>
  <c r="C146" i="40"/>
  <c r="D146" i="40"/>
  <c r="E146" i="40"/>
  <c r="F146" i="40"/>
  <c r="G146" i="40"/>
  <c r="H146" i="40"/>
  <c r="I146" i="40"/>
  <c r="J146" i="40"/>
  <c r="K146" i="40"/>
  <c r="M146" i="40"/>
  <c r="N146" i="40"/>
  <c r="O146" i="40"/>
  <c r="P146" i="40"/>
  <c r="Q146" i="40"/>
  <c r="R146" i="40"/>
  <c r="S146" i="40"/>
  <c r="T146" i="40"/>
  <c r="U146" i="40"/>
  <c r="B147" i="40"/>
  <c r="L147" i="40"/>
  <c r="C147" i="40"/>
  <c r="D147" i="40"/>
  <c r="E147" i="40"/>
  <c r="F147" i="40"/>
  <c r="G147" i="40"/>
  <c r="H147" i="40"/>
  <c r="I147" i="40"/>
  <c r="J147" i="40"/>
  <c r="K147" i="40"/>
  <c r="M147" i="40"/>
  <c r="N147" i="40"/>
  <c r="O147" i="40"/>
  <c r="P147" i="40"/>
  <c r="Q147" i="40"/>
  <c r="R147" i="40"/>
  <c r="S147" i="40"/>
  <c r="T147" i="40"/>
  <c r="U147" i="40"/>
  <c r="B148" i="40"/>
  <c r="L148" i="40"/>
  <c r="C148" i="40"/>
  <c r="D148" i="40"/>
  <c r="E148" i="40"/>
  <c r="F148" i="40"/>
  <c r="G148" i="40"/>
  <c r="H148" i="40"/>
  <c r="I148" i="40"/>
  <c r="J148" i="40"/>
  <c r="K148" i="40"/>
  <c r="M148" i="40"/>
  <c r="N148" i="40"/>
  <c r="O148" i="40"/>
  <c r="P148" i="40"/>
  <c r="Q148" i="40"/>
  <c r="R148" i="40"/>
  <c r="S148" i="40"/>
  <c r="T148" i="40"/>
  <c r="U148" i="40"/>
  <c r="B149" i="40"/>
  <c r="L149" i="40"/>
  <c r="C149" i="40"/>
  <c r="D149" i="40"/>
  <c r="E149" i="40"/>
  <c r="F149" i="40"/>
  <c r="G149" i="40"/>
  <c r="H149" i="40"/>
  <c r="I149" i="40"/>
  <c r="J149" i="40"/>
  <c r="K149" i="40"/>
  <c r="M149" i="40"/>
  <c r="N149" i="40"/>
  <c r="O149" i="40"/>
  <c r="P149" i="40"/>
  <c r="Q149" i="40"/>
  <c r="R149" i="40"/>
  <c r="S149" i="40"/>
  <c r="T149" i="40"/>
  <c r="U149" i="40"/>
  <c r="B150" i="40"/>
  <c r="L150" i="40"/>
  <c r="C150" i="40"/>
  <c r="D150" i="40"/>
  <c r="E150" i="40"/>
  <c r="F150" i="40"/>
  <c r="G150" i="40"/>
  <c r="H150" i="40"/>
  <c r="I150" i="40"/>
  <c r="J150" i="40"/>
  <c r="K150" i="40"/>
  <c r="M150" i="40"/>
  <c r="N150" i="40"/>
  <c r="O150" i="40"/>
  <c r="P150" i="40"/>
  <c r="Q150" i="40"/>
  <c r="R150" i="40"/>
  <c r="S150" i="40"/>
  <c r="T150" i="40"/>
  <c r="U150" i="40"/>
  <c r="B151" i="40"/>
  <c r="L151" i="40"/>
  <c r="C151" i="40"/>
  <c r="D151" i="40"/>
  <c r="E151" i="40"/>
  <c r="F151" i="40"/>
  <c r="G151" i="40"/>
  <c r="H151" i="40"/>
  <c r="I151" i="40"/>
  <c r="J151" i="40"/>
  <c r="K151" i="40"/>
  <c r="M151" i="40"/>
  <c r="N151" i="40"/>
  <c r="O151" i="40"/>
  <c r="P151" i="40"/>
  <c r="Q151" i="40"/>
  <c r="R151" i="40"/>
  <c r="S151" i="40"/>
  <c r="T151" i="40"/>
  <c r="U151" i="40"/>
  <c r="B152" i="40"/>
  <c r="L152" i="40"/>
  <c r="C152" i="40"/>
  <c r="D152" i="40"/>
  <c r="E152" i="40"/>
  <c r="F152" i="40"/>
  <c r="G152" i="40"/>
  <c r="H152" i="40"/>
  <c r="I152" i="40"/>
  <c r="J152" i="40"/>
  <c r="K152" i="40"/>
  <c r="M152" i="40"/>
  <c r="N152" i="40"/>
  <c r="O152" i="40"/>
  <c r="P152" i="40"/>
  <c r="Q152" i="40"/>
  <c r="R152" i="40"/>
  <c r="S152" i="40"/>
  <c r="T152" i="40"/>
  <c r="U152" i="40"/>
  <c r="B153" i="40"/>
  <c r="L153" i="40"/>
  <c r="C153" i="40"/>
  <c r="D153" i="40"/>
  <c r="E153" i="40"/>
  <c r="F153" i="40"/>
  <c r="G153" i="40"/>
  <c r="H153" i="40"/>
  <c r="I153" i="40"/>
  <c r="J153" i="40"/>
  <c r="K153" i="40"/>
  <c r="M153" i="40"/>
  <c r="N153" i="40"/>
  <c r="O153" i="40"/>
  <c r="P153" i="40"/>
  <c r="Q153" i="40"/>
  <c r="R153" i="40"/>
  <c r="S153" i="40"/>
  <c r="T153" i="40"/>
  <c r="U153" i="40"/>
  <c r="B154" i="40"/>
  <c r="L154" i="40"/>
  <c r="C154" i="40"/>
  <c r="D154" i="40"/>
  <c r="E154" i="40"/>
  <c r="F154" i="40"/>
  <c r="G154" i="40"/>
  <c r="H154" i="40"/>
  <c r="I154" i="40"/>
  <c r="J154" i="40"/>
  <c r="K154" i="40"/>
  <c r="M154" i="40"/>
  <c r="N154" i="40"/>
  <c r="O154" i="40"/>
  <c r="P154" i="40"/>
  <c r="Q154" i="40"/>
  <c r="R154" i="40"/>
  <c r="S154" i="40"/>
  <c r="T154" i="40"/>
  <c r="U154" i="40"/>
  <c r="B155" i="40"/>
  <c r="L155" i="40"/>
  <c r="C155" i="40"/>
  <c r="D155" i="40"/>
  <c r="E155" i="40"/>
  <c r="F155" i="40"/>
  <c r="G155" i="40"/>
  <c r="H155" i="40"/>
  <c r="I155" i="40"/>
  <c r="J155" i="40"/>
  <c r="K155" i="40"/>
  <c r="M155" i="40"/>
  <c r="N155" i="40"/>
  <c r="O155" i="40"/>
  <c r="P155" i="40"/>
  <c r="Q155" i="40"/>
  <c r="R155" i="40"/>
  <c r="S155" i="40"/>
  <c r="T155" i="40"/>
  <c r="U155" i="40"/>
  <c r="B156" i="40"/>
  <c r="L156" i="40"/>
  <c r="C156" i="40"/>
  <c r="D156" i="40"/>
  <c r="E156" i="40"/>
  <c r="F156" i="40"/>
  <c r="G156" i="40"/>
  <c r="H156" i="40"/>
  <c r="I156" i="40"/>
  <c r="J156" i="40"/>
  <c r="K156" i="40"/>
  <c r="M156" i="40"/>
  <c r="N156" i="40"/>
  <c r="O156" i="40"/>
  <c r="P156" i="40"/>
  <c r="Q156" i="40"/>
  <c r="R156" i="40"/>
  <c r="S156" i="40"/>
  <c r="T156" i="40"/>
  <c r="U156" i="40"/>
  <c r="B157" i="40"/>
  <c r="L157" i="40"/>
  <c r="C157" i="40"/>
  <c r="D157" i="40"/>
  <c r="E157" i="40"/>
  <c r="F157" i="40"/>
  <c r="G157" i="40"/>
  <c r="H157" i="40"/>
  <c r="I157" i="40"/>
  <c r="J157" i="40"/>
  <c r="K157" i="40"/>
  <c r="M157" i="40"/>
  <c r="N157" i="40"/>
  <c r="O157" i="40"/>
  <c r="P157" i="40"/>
  <c r="Q157" i="40"/>
  <c r="R157" i="40"/>
  <c r="S157" i="40"/>
  <c r="T157" i="40"/>
  <c r="U157" i="40"/>
  <c r="B158" i="40"/>
  <c r="L158" i="40"/>
  <c r="C158" i="40"/>
  <c r="D158" i="40"/>
  <c r="E158" i="40"/>
  <c r="F158" i="40"/>
  <c r="G158" i="40"/>
  <c r="H158" i="40"/>
  <c r="I158" i="40"/>
  <c r="J158" i="40"/>
  <c r="K158" i="40"/>
  <c r="M158" i="40"/>
  <c r="N158" i="40"/>
  <c r="O158" i="40"/>
  <c r="P158" i="40"/>
  <c r="Q158" i="40"/>
  <c r="R158" i="40"/>
  <c r="S158" i="40"/>
  <c r="T158" i="40"/>
  <c r="U158" i="40"/>
  <c r="B159" i="40"/>
  <c r="L159" i="40"/>
  <c r="C159" i="40"/>
  <c r="D159" i="40"/>
  <c r="E159" i="40"/>
  <c r="F159" i="40"/>
  <c r="G159" i="40"/>
  <c r="H159" i="40"/>
  <c r="I159" i="40"/>
  <c r="J159" i="40"/>
  <c r="K159" i="40"/>
  <c r="M159" i="40"/>
  <c r="N159" i="40"/>
  <c r="O159" i="40"/>
  <c r="P159" i="40"/>
  <c r="Q159" i="40"/>
  <c r="R159" i="40"/>
  <c r="S159" i="40"/>
  <c r="T159" i="40"/>
  <c r="U159" i="40"/>
  <c r="B160" i="40"/>
  <c r="L160" i="40"/>
  <c r="C160" i="40"/>
  <c r="D160" i="40"/>
  <c r="E160" i="40"/>
  <c r="F160" i="40"/>
  <c r="G160" i="40"/>
  <c r="H160" i="40"/>
  <c r="I160" i="40"/>
  <c r="J160" i="40"/>
  <c r="K160" i="40"/>
  <c r="M160" i="40"/>
  <c r="N160" i="40"/>
  <c r="O160" i="40"/>
  <c r="P160" i="40"/>
  <c r="Q160" i="40"/>
  <c r="R160" i="40"/>
  <c r="S160" i="40"/>
  <c r="T160" i="40"/>
  <c r="U160" i="40"/>
  <c r="B161" i="40"/>
  <c r="L161" i="40"/>
  <c r="C161" i="40"/>
  <c r="D161" i="40"/>
  <c r="E161" i="40"/>
  <c r="F161" i="40"/>
  <c r="G161" i="40"/>
  <c r="H161" i="40"/>
  <c r="I161" i="40"/>
  <c r="J161" i="40"/>
  <c r="K161" i="40"/>
  <c r="M161" i="40"/>
  <c r="N161" i="40"/>
  <c r="O161" i="40"/>
  <c r="P161" i="40"/>
  <c r="Q161" i="40"/>
  <c r="R161" i="40"/>
  <c r="S161" i="40"/>
  <c r="T161" i="40"/>
  <c r="U161" i="40"/>
  <c r="B162" i="40"/>
  <c r="L162" i="40"/>
  <c r="C162" i="40"/>
  <c r="D162" i="40"/>
  <c r="E162" i="40"/>
  <c r="F162" i="40"/>
  <c r="G162" i="40"/>
  <c r="H162" i="40"/>
  <c r="I162" i="40"/>
  <c r="J162" i="40"/>
  <c r="K162" i="40"/>
  <c r="M162" i="40"/>
  <c r="N162" i="40"/>
  <c r="O162" i="40"/>
  <c r="P162" i="40"/>
  <c r="Q162" i="40"/>
  <c r="R162" i="40"/>
  <c r="S162" i="40"/>
  <c r="T162" i="40"/>
  <c r="U162" i="40"/>
  <c r="B163" i="40"/>
  <c r="L163" i="40"/>
  <c r="C163" i="40"/>
  <c r="D163" i="40"/>
  <c r="E163" i="40"/>
  <c r="F163" i="40"/>
  <c r="G163" i="40"/>
  <c r="H163" i="40"/>
  <c r="I163" i="40"/>
  <c r="J163" i="40"/>
  <c r="K163" i="40"/>
  <c r="M163" i="40"/>
  <c r="N163" i="40"/>
  <c r="O163" i="40"/>
  <c r="P163" i="40"/>
  <c r="Q163" i="40"/>
  <c r="R163" i="40"/>
  <c r="S163" i="40"/>
  <c r="T163" i="40"/>
  <c r="U163" i="40"/>
  <c r="B164" i="40"/>
  <c r="L164" i="40"/>
  <c r="C164" i="40"/>
  <c r="D164" i="40"/>
  <c r="E164" i="40"/>
  <c r="F164" i="40"/>
  <c r="G164" i="40"/>
  <c r="H164" i="40"/>
  <c r="I164" i="40"/>
  <c r="J164" i="40"/>
  <c r="K164" i="40"/>
  <c r="M164" i="40"/>
  <c r="N164" i="40"/>
  <c r="O164" i="40"/>
  <c r="P164" i="40"/>
  <c r="Q164" i="40"/>
  <c r="R164" i="40"/>
  <c r="S164" i="40"/>
  <c r="T164" i="40"/>
  <c r="U164" i="40"/>
  <c r="B165" i="40"/>
  <c r="L165" i="40"/>
  <c r="C165" i="40"/>
  <c r="D165" i="40"/>
  <c r="E165" i="40"/>
  <c r="F165" i="40"/>
  <c r="G165" i="40"/>
  <c r="H165" i="40"/>
  <c r="I165" i="40"/>
  <c r="J165" i="40"/>
  <c r="K165" i="40"/>
  <c r="M165" i="40"/>
  <c r="N165" i="40"/>
  <c r="O165" i="40"/>
  <c r="P165" i="40"/>
  <c r="Q165" i="40"/>
  <c r="R165" i="40"/>
  <c r="S165" i="40"/>
  <c r="T165" i="40"/>
  <c r="U165" i="40"/>
  <c r="B166" i="40"/>
  <c r="L166" i="40"/>
  <c r="C166" i="40"/>
  <c r="D166" i="40"/>
  <c r="E166" i="40"/>
  <c r="F166" i="40"/>
  <c r="G166" i="40"/>
  <c r="H166" i="40"/>
  <c r="I166" i="40"/>
  <c r="J166" i="40"/>
  <c r="K166" i="40"/>
  <c r="M166" i="40"/>
  <c r="N166" i="40"/>
  <c r="O166" i="40"/>
  <c r="P166" i="40"/>
  <c r="Q166" i="40"/>
  <c r="R166" i="40"/>
  <c r="S166" i="40"/>
  <c r="T166" i="40"/>
  <c r="U166" i="40"/>
  <c r="B167" i="40"/>
  <c r="L167" i="40"/>
  <c r="C167" i="40"/>
  <c r="D167" i="40"/>
  <c r="E167" i="40"/>
  <c r="F167" i="40"/>
  <c r="G167" i="40"/>
  <c r="H167" i="40"/>
  <c r="I167" i="40"/>
  <c r="J167" i="40"/>
  <c r="K167" i="40"/>
  <c r="M167" i="40"/>
  <c r="N167" i="40"/>
  <c r="O167" i="40"/>
  <c r="P167" i="40"/>
  <c r="Q167" i="40"/>
  <c r="R167" i="40"/>
  <c r="S167" i="40"/>
  <c r="T167" i="40"/>
  <c r="U167" i="40"/>
  <c r="B168" i="40"/>
  <c r="L168" i="40"/>
  <c r="C168" i="40"/>
  <c r="D168" i="40"/>
  <c r="E168" i="40"/>
  <c r="F168" i="40"/>
  <c r="G168" i="40"/>
  <c r="H168" i="40"/>
  <c r="I168" i="40"/>
  <c r="J168" i="40"/>
  <c r="K168" i="40"/>
  <c r="M168" i="40"/>
  <c r="N168" i="40"/>
  <c r="O168" i="40"/>
  <c r="P168" i="40"/>
  <c r="Q168" i="40"/>
  <c r="R168" i="40"/>
  <c r="S168" i="40"/>
  <c r="T168" i="40"/>
  <c r="U168" i="40"/>
  <c r="B169" i="40"/>
  <c r="L169" i="40"/>
  <c r="C169" i="40"/>
  <c r="D169" i="40"/>
  <c r="E169" i="40"/>
  <c r="F169" i="40"/>
  <c r="G169" i="40"/>
  <c r="H169" i="40"/>
  <c r="I169" i="40"/>
  <c r="J169" i="40"/>
  <c r="K169" i="40"/>
  <c r="M169" i="40"/>
  <c r="N169" i="40"/>
  <c r="O169" i="40"/>
  <c r="P169" i="40"/>
  <c r="Q169" i="40"/>
  <c r="R169" i="40"/>
  <c r="S169" i="40"/>
  <c r="T169" i="40"/>
  <c r="U169" i="40"/>
  <c r="B170" i="40"/>
  <c r="L170" i="40"/>
  <c r="C170" i="40"/>
  <c r="D170" i="40"/>
  <c r="E170" i="40"/>
  <c r="F170" i="40"/>
  <c r="G170" i="40"/>
  <c r="H170" i="40"/>
  <c r="I170" i="40"/>
  <c r="J170" i="40"/>
  <c r="K170" i="40"/>
  <c r="M170" i="40"/>
  <c r="N170" i="40"/>
  <c r="O170" i="40"/>
  <c r="P170" i="40"/>
  <c r="Q170" i="40"/>
  <c r="R170" i="40"/>
  <c r="S170" i="40"/>
  <c r="T170" i="40"/>
  <c r="U170" i="40"/>
  <c r="B171" i="40"/>
  <c r="L171" i="40"/>
  <c r="C171" i="40"/>
  <c r="D171" i="40"/>
  <c r="E171" i="40"/>
  <c r="F171" i="40"/>
  <c r="G171" i="40"/>
  <c r="H171" i="40"/>
  <c r="I171" i="40"/>
  <c r="J171" i="40"/>
  <c r="K171" i="40"/>
  <c r="M171" i="40"/>
  <c r="N171" i="40"/>
  <c r="O171" i="40"/>
  <c r="P171" i="40"/>
  <c r="Q171" i="40"/>
  <c r="R171" i="40"/>
  <c r="S171" i="40"/>
  <c r="T171" i="40"/>
  <c r="U171" i="40"/>
  <c r="B172" i="40"/>
  <c r="L172" i="40"/>
  <c r="C172" i="40"/>
  <c r="D172" i="40"/>
  <c r="E172" i="40"/>
  <c r="F172" i="40"/>
  <c r="G172" i="40"/>
  <c r="H172" i="40"/>
  <c r="I172" i="40"/>
  <c r="J172" i="40"/>
  <c r="K172" i="40"/>
  <c r="M172" i="40"/>
  <c r="N172" i="40"/>
  <c r="O172" i="40"/>
  <c r="P172" i="40"/>
  <c r="Q172" i="40"/>
  <c r="R172" i="40"/>
  <c r="S172" i="40"/>
  <c r="T172" i="40"/>
  <c r="U172" i="40"/>
  <c r="B173" i="40"/>
  <c r="L173" i="40"/>
  <c r="C173" i="40"/>
  <c r="D173" i="40"/>
  <c r="E173" i="40"/>
  <c r="F173" i="40"/>
  <c r="G173" i="40"/>
  <c r="H173" i="40"/>
  <c r="I173" i="40"/>
  <c r="J173" i="40"/>
  <c r="K173" i="40"/>
  <c r="M173" i="40"/>
  <c r="N173" i="40"/>
  <c r="O173" i="40"/>
  <c r="P173" i="40"/>
  <c r="Q173" i="40"/>
  <c r="R173" i="40"/>
  <c r="S173" i="40"/>
  <c r="T173" i="40"/>
  <c r="U173" i="40"/>
  <c r="B174" i="40"/>
  <c r="L174" i="40"/>
  <c r="C174" i="40"/>
  <c r="D174" i="40"/>
  <c r="E174" i="40"/>
  <c r="F174" i="40"/>
  <c r="G174" i="40"/>
  <c r="H174" i="40"/>
  <c r="I174" i="40"/>
  <c r="J174" i="40"/>
  <c r="K174" i="40"/>
  <c r="M174" i="40"/>
  <c r="N174" i="40"/>
  <c r="O174" i="40"/>
  <c r="P174" i="40"/>
  <c r="Q174" i="40"/>
  <c r="R174" i="40"/>
  <c r="S174" i="40"/>
  <c r="T174" i="40"/>
  <c r="U174" i="40"/>
  <c r="B175" i="40"/>
  <c r="L175" i="40"/>
  <c r="C175" i="40"/>
  <c r="D175" i="40"/>
  <c r="E175" i="40"/>
  <c r="F175" i="40"/>
  <c r="G175" i="40"/>
  <c r="H175" i="40"/>
  <c r="I175" i="40"/>
  <c r="J175" i="40"/>
  <c r="K175" i="40"/>
  <c r="M175" i="40"/>
  <c r="N175" i="40"/>
  <c r="O175" i="40"/>
  <c r="P175" i="40"/>
  <c r="Q175" i="40"/>
  <c r="R175" i="40"/>
  <c r="S175" i="40"/>
  <c r="T175" i="40"/>
  <c r="U175" i="40"/>
  <c r="B176" i="40"/>
  <c r="L176" i="40"/>
  <c r="C176" i="40"/>
  <c r="D176" i="40"/>
  <c r="E176" i="40"/>
  <c r="F176" i="40"/>
  <c r="G176" i="40"/>
  <c r="H176" i="40"/>
  <c r="I176" i="40"/>
  <c r="J176" i="40"/>
  <c r="K176" i="40"/>
  <c r="M176" i="40"/>
  <c r="N176" i="40"/>
  <c r="O176" i="40"/>
  <c r="P176" i="40"/>
  <c r="Q176" i="40"/>
  <c r="R176" i="40"/>
  <c r="S176" i="40"/>
  <c r="T176" i="40"/>
  <c r="U176" i="40"/>
  <c r="B177" i="40"/>
  <c r="L177" i="40"/>
  <c r="C177" i="40"/>
  <c r="D177" i="40"/>
  <c r="E177" i="40"/>
  <c r="F177" i="40"/>
  <c r="G177" i="40"/>
  <c r="H177" i="40"/>
  <c r="I177" i="40"/>
  <c r="J177" i="40"/>
  <c r="K177" i="40"/>
  <c r="M177" i="40"/>
  <c r="N177" i="40"/>
  <c r="O177" i="40"/>
  <c r="P177" i="40"/>
  <c r="Q177" i="40"/>
  <c r="R177" i="40"/>
  <c r="S177" i="40"/>
  <c r="T177" i="40"/>
  <c r="U177" i="40"/>
  <c r="L2" i="40"/>
  <c r="U2" i="40"/>
  <c r="T2" i="40"/>
  <c r="S2" i="40"/>
  <c r="R2" i="40"/>
  <c r="Q2" i="40"/>
  <c r="P2" i="40"/>
  <c r="O2" i="40"/>
  <c r="N2" i="40"/>
  <c r="M2" i="40"/>
  <c r="B2" i="40"/>
  <c r="K2" i="40"/>
  <c r="J2" i="40"/>
  <c r="I2" i="40"/>
  <c r="H2" i="40"/>
  <c r="G2" i="40"/>
  <c r="F2" i="40"/>
  <c r="E2" i="40"/>
  <c r="D2" i="40"/>
  <c r="C2" i="40"/>
  <c r="B3" i="41"/>
  <c r="L3" i="41"/>
  <c r="C3" i="41"/>
  <c r="D3" i="41"/>
  <c r="E3" i="41"/>
  <c r="F3" i="41"/>
  <c r="G3" i="41"/>
  <c r="H3" i="41"/>
  <c r="I3" i="41"/>
  <c r="J3" i="41"/>
  <c r="K3" i="41"/>
  <c r="M3" i="41"/>
  <c r="N3" i="41"/>
  <c r="O3" i="41"/>
  <c r="P3" i="41"/>
  <c r="Q3" i="41"/>
  <c r="R3" i="41"/>
  <c r="S3" i="41"/>
  <c r="T3" i="41"/>
  <c r="U3" i="41"/>
  <c r="B4" i="41"/>
  <c r="L4" i="41"/>
  <c r="C4" i="41"/>
  <c r="D4" i="41"/>
  <c r="E4" i="41"/>
  <c r="F4" i="41"/>
  <c r="G4" i="41"/>
  <c r="H4" i="41"/>
  <c r="I4" i="41"/>
  <c r="J4" i="41"/>
  <c r="K4" i="41"/>
  <c r="M4" i="41"/>
  <c r="N4" i="41"/>
  <c r="O4" i="41"/>
  <c r="P4" i="41"/>
  <c r="Q4" i="41"/>
  <c r="R4" i="41"/>
  <c r="S4" i="41"/>
  <c r="T4" i="41"/>
  <c r="U4" i="41"/>
  <c r="B5" i="41"/>
  <c r="L5" i="41"/>
  <c r="C5" i="41"/>
  <c r="D5" i="41"/>
  <c r="E5" i="41"/>
  <c r="F5" i="41"/>
  <c r="G5" i="41"/>
  <c r="H5" i="41"/>
  <c r="I5" i="41"/>
  <c r="J5" i="41"/>
  <c r="K5" i="41"/>
  <c r="M5" i="41"/>
  <c r="N5" i="41"/>
  <c r="O5" i="41"/>
  <c r="P5" i="41"/>
  <c r="Q5" i="41"/>
  <c r="R5" i="41"/>
  <c r="S5" i="41"/>
  <c r="T5" i="41"/>
  <c r="U5" i="41"/>
  <c r="B6" i="41"/>
  <c r="L6" i="41"/>
  <c r="C6" i="41"/>
  <c r="D6" i="41"/>
  <c r="E6" i="41"/>
  <c r="F6" i="41"/>
  <c r="G6" i="41"/>
  <c r="H6" i="41"/>
  <c r="I6" i="41"/>
  <c r="J6" i="41"/>
  <c r="K6" i="41"/>
  <c r="M6" i="41"/>
  <c r="N6" i="41"/>
  <c r="O6" i="41"/>
  <c r="P6" i="41"/>
  <c r="Q6" i="41"/>
  <c r="R6" i="41"/>
  <c r="S6" i="41"/>
  <c r="T6" i="41"/>
  <c r="U6" i="41"/>
  <c r="B7" i="41"/>
  <c r="L7" i="41"/>
  <c r="C7" i="41"/>
  <c r="D7" i="41"/>
  <c r="E7" i="41"/>
  <c r="F7" i="41"/>
  <c r="G7" i="41"/>
  <c r="H7" i="41"/>
  <c r="I7" i="41"/>
  <c r="J7" i="41"/>
  <c r="K7" i="41"/>
  <c r="M7" i="41"/>
  <c r="N7" i="41"/>
  <c r="O7" i="41"/>
  <c r="P7" i="41"/>
  <c r="Q7" i="41"/>
  <c r="R7" i="41"/>
  <c r="S7" i="41"/>
  <c r="T7" i="41"/>
  <c r="U7" i="41"/>
  <c r="B8" i="41"/>
  <c r="L8" i="41"/>
  <c r="C8" i="41"/>
  <c r="D8" i="41"/>
  <c r="E8" i="41"/>
  <c r="F8" i="41"/>
  <c r="G8" i="41"/>
  <c r="H8" i="41"/>
  <c r="I8" i="41"/>
  <c r="J8" i="41"/>
  <c r="K8" i="41"/>
  <c r="M8" i="41"/>
  <c r="N8" i="41"/>
  <c r="O8" i="41"/>
  <c r="P8" i="41"/>
  <c r="Q8" i="41"/>
  <c r="R8" i="41"/>
  <c r="S8" i="41"/>
  <c r="T8" i="41"/>
  <c r="U8" i="41"/>
  <c r="B9" i="41"/>
  <c r="L9" i="41"/>
  <c r="C9" i="41"/>
  <c r="D9" i="41"/>
  <c r="E9" i="41"/>
  <c r="F9" i="41"/>
  <c r="G9" i="41"/>
  <c r="H9" i="41"/>
  <c r="I9" i="41"/>
  <c r="J9" i="41"/>
  <c r="K9" i="41"/>
  <c r="M9" i="41"/>
  <c r="N9" i="41"/>
  <c r="O9" i="41"/>
  <c r="P9" i="41"/>
  <c r="Q9" i="41"/>
  <c r="R9" i="41"/>
  <c r="S9" i="41"/>
  <c r="T9" i="41"/>
  <c r="U9" i="41"/>
  <c r="B10" i="41"/>
  <c r="L10" i="41"/>
  <c r="C10" i="41"/>
  <c r="D10" i="41"/>
  <c r="E10" i="41"/>
  <c r="F10" i="41"/>
  <c r="G10" i="41"/>
  <c r="H10" i="41"/>
  <c r="I10" i="41"/>
  <c r="J10" i="41"/>
  <c r="K10" i="41"/>
  <c r="M10" i="41"/>
  <c r="N10" i="41"/>
  <c r="O10" i="41"/>
  <c r="P10" i="41"/>
  <c r="Q10" i="41"/>
  <c r="R10" i="41"/>
  <c r="S10" i="41"/>
  <c r="T10" i="41"/>
  <c r="U10" i="41"/>
  <c r="B11" i="41"/>
  <c r="L11" i="41"/>
  <c r="C11" i="41"/>
  <c r="D11" i="41"/>
  <c r="E11" i="41"/>
  <c r="F11" i="41"/>
  <c r="G11" i="41"/>
  <c r="H11" i="41"/>
  <c r="I11" i="41"/>
  <c r="J11" i="41"/>
  <c r="K11" i="41"/>
  <c r="M11" i="41"/>
  <c r="N11" i="41"/>
  <c r="O11" i="41"/>
  <c r="P11" i="41"/>
  <c r="Q11" i="41"/>
  <c r="R11" i="41"/>
  <c r="S11" i="41"/>
  <c r="T11" i="41"/>
  <c r="U11" i="41"/>
  <c r="B12" i="41"/>
  <c r="L12" i="41"/>
  <c r="C12" i="41"/>
  <c r="D12" i="41"/>
  <c r="E12" i="41"/>
  <c r="F12" i="41"/>
  <c r="G12" i="41"/>
  <c r="H12" i="41"/>
  <c r="I12" i="41"/>
  <c r="J12" i="41"/>
  <c r="K12" i="41"/>
  <c r="M12" i="41"/>
  <c r="N12" i="41"/>
  <c r="O12" i="41"/>
  <c r="P12" i="41"/>
  <c r="Q12" i="41"/>
  <c r="R12" i="41"/>
  <c r="S12" i="41"/>
  <c r="T12" i="41"/>
  <c r="U12" i="41"/>
  <c r="B13" i="41"/>
  <c r="L13" i="41"/>
  <c r="C13" i="41"/>
  <c r="D13" i="41"/>
  <c r="E13" i="41"/>
  <c r="F13" i="41"/>
  <c r="G13" i="41"/>
  <c r="H13" i="41"/>
  <c r="I13" i="41"/>
  <c r="J13" i="41"/>
  <c r="K13" i="41"/>
  <c r="M13" i="41"/>
  <c r="N13" i="41"/>
  <c r="O13" i="41"/>
  <c r="P13" i="41"/>
  <c r="Q13" i="41"/>
  <c r="R13" i="41"/>
  <c r="S13" i="41"/>
  <c r="T13" i="41"/>
  <c r="U13" i="41"/>
  <c r="B14" i="41"/>
  <c r="L14" i="41"/>
  <c r="C14" i="41"/>
  <c r="D14" i="41"/>
  <c r="E14" i="41"/>
  <c r="F14" i="41"/>
  <c r="G14" i="41"/>
  <c r="H14" i="41"/>
  <c r="I14" i="41"/>
  <c r="J14" i="41"/>
  <c r="K14" i="41"/>
  <c r="M14" i="41"/>
  <c r="N14" i="41"/>
  <c r="O14" i="41"/>
  <c r="P14" i="41"/>
  <c r="Q14" i="41"/>
  <c r="R14" i="41"/>
  <c r="S14" i="41"/>
  <c r="T14" i="41"/>
  <c r="U14" i="41"/>
  <c r="B15" i="41"/>
  <c r="L15" i="41"/>
  <c r="C15" i="41"/>
  <c r="D15" i="41"/>
  <c r="E15" i="41"/>
  <c r="F15" i="41"/>
  <c r="G15" i="41"/>
  <c r="H15" i="41"/>
  <c r="I15" i="41"/>
  <c r="J15" i="41"/>
  <c r="K15" i="41"/>
  <c r="M15" i="41"/>
  <c r="N15" i="41"/>
  <c r="O15" i="41"/>
  <c r="P15" i="41"/>
  <c r="Q15" i="41"/>
  <c r="R15" i="41"/>
  <c r="S15" i="41"/>
  <c r="T15" i="41"/>
  <c r="U15" i="41"/>
  <c r="B16" i="41"/>
  <c r="L16" i="41"/>
  <c r="C16" i="41"/>
  <c r="D16" i="41"/>
  <c r="E16" i="41"/>
  <c r="F16" i="41"/>
  <c r="G16" i="41"/>
  <c r="H16" i="41"/>
  <c r="I16" i="41"/>
  <c r="J16" i="41"/>
  <c r="K16" i="41"/>
  <c r="M16" i="41"/>
  <c r="N16" i="41"/>
  <c r="O16" i="41"/>
  <c r="P16" i="41"/>
  <c r="Q16" i="41"/>
  <c r="R16" i="41"/>
  <c r="S16" i="41"/>
  <c r="T16" i="41"/>
  <c r="U16" i="41"/>
  <c r="B17" i="41"/>
  <c r="L17" i="41"/>
  <c r="C17" i="41"/>
  <c r="D17" i="41"/>
  <c r="E17" i="41"/>
  <c r="F17" i="41"/>
  <c r="G17" i="41"/>
  <c r="H17" i="41"/>
  <c r="I17" i="41"/>
  <c r="J17" i="41"/>
  <c r="K17" i="41"/>
  <c r="M17" i="41"/>
  <c r="N17" i="41"/>
  <c r="O17" i="41"/>
  <c r="P17" i="41"/>
  <c r="Q17" i="41"/>
  <c r="R17" i="41"/>
  <c r="S17" i="41"/>
  <c r="T17" i="41"/>
  <c r="U17" i="41"/>
  <c r="B18" i="41"/>
  <c r="L18" i="41"/>
  <c r="C18" i="41"/>
  <c r="D18" i="41"/>
  <c r="E18" i="41"/>
  <c r="F18" i="41"/>
  <c r="G18" i="41"/>
  <c r="H18" i="41"/>
  <c r="I18" i="41"/>
  <c r="J18" i="41"/>
  <c r="K18" i="41"/>
  <c r="M18" i="41"/>
  <c r="N18" i="41"/>
  <c r="O18" i="41"/>
  <c r="P18" i="41"/>
  <c r="Q18" i="41"/>
  <c r="R18" i="41"/>
  <c r="S18" i="41"/>
  <c r="T18" i="41"/>
  <c r="U18" i="41"/>
  <c r="B19" i="41"/>
  <c r="L19" i="41"/>
  <c r="C19" i="41"/>
  <c r="D19" i="41"/>
  <c r="E19" i="41"/>
  <c r="F19" i="41"/>
  <c r="G19" i="41"/>
  <c r="H19" i="41"/>
  <c r="I19" i="41"/>
  <c r="J19" i="41"/>
  <c r="K19" i="41"/>
  <c r="M19" i="41"/>
  <c r="N19" i="41"/>
  <c r="O19" i="41"/>
  <c r="P19" i="41"/>
  <c r="Q19" i="41"/>
  <c r="R19" i="41"/>
  <c r="S19" i="41"/>
  <c r="T19" i="41"/>
  <c r="U19" i="41"/>
  <c r="B20" i="41"/>
  <c r="L20" i="41"/>
  <c r="C20" i="41"/>
  <c r="D20" i="41"/>
  <c r="E20" i="41"/>
  <c r="F20" i="41"/>
  <c r="G20" i="41"/>
  <c r="H20" i="41"/>
  <c r="I20" i="41"/>
  <c r="J20" i="41"/>
  <c r="K20" i="41"/>
  <c r="M20" i="41"/>
  <c r="N20" i="41"/>
  <c r="O20" i="41"/>
  <c r="P20" i="41"/>
  <c r="Q20" i="41"/>
  <c r="R20" i="41"/>
  <c r="S20" i="41"/>
  <c r="T20" i="41"/>
  <c r="U20" i="41"/>
  <c r="B21" i="41"/>
  <c r="L21" i="41"/>
  <c r="C21" i="41"/>
  <c r="D21" i="41"/>
  <c r="E21" i="41"/>
  <c r="F21" i="41"/>
  <c r="G21" i="41"/>
  <c r="H21" i="41"/>
  <c r="I21" i="41"/>
  <c r="J21" i="41"/>
  <c r="K21" i="41"/>
  <c r="M21" i="41"/>
  <c r="N21" i="41"/>
  <c r="O21" i="41"/>
  <c r="P21" i="41"/>
  <c r="Q21" i="41"/>
  <c r="R21" i="41"/>
  <c r="S21" i="41"/>
  <c r="T21" i="41"/>
  <c r="U21" i="41"/>
  <c r="B22" i="41"/>
  <c r="L22" i="41"/>
  <c r="C22" i="41"/>
  <c r="D22" i="41"/>
  <c r="E22" i="41"/>
  <c r="F22" i="41"/>
  <c r="G22" i="41"/>
  <c r="H22" i="41"/>
  <c r="I22" i="41"/>
  <c r="J22" i="41"/>
  <c r="K22" i="41"/>
  <c r="M22" i="41"/>
  <c r="N22" i="41"/>
  <c r="O22" i="41"/>
  <c r="P22" i="41"/>
  <c r="Q22" i="41"/>
  <c r="R22" i="41"/>
  <c r="S22" i="41"/>
  <c r="T22" i="41"/>
  <c r="U22" i="41"/>
  <c r="B23" i="41"/>
  <c r="L23" i="41"/>
  <c r="C23" i="41"/>
  <c r="D23" i="41"/>
  <c r="E23" i="41"/>
  <c r="F23" i="41"/>
  <c r="G23" i="41"/>
  <c r="H23" i="41"/>
  <c r="I23" i="41"/>
  <c r="J23" i="41"/>
  <c r="K23" i="41"/>
  <c r="M23" i="41"/>
  <c r="N23" i="41"/>
  <c r="O23" i="41"/>
  <c r="P23" i="41"/>
  <c r="Q23" i="41"/>
  <c r="R23" i="41"/>
  <c r="S23" i="41"/>
  <c r="T23" i="41"/>
  <c r="U23" i="41"/>
  <c r="B24" i="41"/>
  <c r="L24" i="41"/>
  <c r="C24" i="41"/>
  <c r="D24" i="41"/>
  <c r="E24" i="41"/>
  <c r="F24" i="41"/>
  <c r="G24" i="41"/>
  <c r="H24" i="41"/>
  <c r="I24" i="41"/>
  <c r="J24" i="41"/>
  <c r="K24" i="41"/>
  <c r="M24" i="41"/>
  <c r="N24" i="41"/>
  <c r="O24" i="41"/>
  <c r="P24" i="41"/>
  <c r="Q24" i="41"/>
  <c r="R24" i="41"/>
  <c r="S24" i="41"/>
  <c r="T24" i="41"/>
  <c r="U24" i="41"/>
  <c r="B25" i="41"/>
  <c r="L25" i="41"/>
  <c r="C25" i="41"/>
  <c r="D25" i="41"/>
  <c r="E25" i="41"/>
  <c r="F25" i="41"/>
  <c r="G25" i="41"/>
  <c r="H25" i="41"/>
  <c r="I25" i="41"/>
  <c r="J25" i="41"/>
  <c r="K25" i="41"/>
  <c r="M25" i="41"/>
  <c r="N25" i="41"/>
  <c r="O25" i="41"/>
  <c r="P25" i="41"/>
  <c r="Q25" i="41"/>
  <c r="R25" i="41"/>
  <c r="S25" i="41"/>
  <c r="T25" i="41"/>
  <c r="U25" i="41"/>
  <c r="B26" i="41"/>
  <c r="L26" i="41"/>
  <c r="C26" i="41"/>
  <c r="D26" i="41"/>
  <c r="E26" i="41"/>
  <c r="F26" i="41"/>
  <c r="G26" i="41"/>
  <c r="H26" i="41"/>
  <c r="I26" i="41"/>
  <c r="J26" i="41"/>
  <c r="K26" i="41"/>
  <c r="M26" i="41"/>
  <c r="N26" i="41"/>
  <c r="O26" i="41"/>
  <c r="P26" i="41"/>
  <c r="Q26" i="41"/>
  <c r="R26" i="41"/>
  <c r="S26" i="41"/>
  <c r="T26" i="41"/>
  <c r="U26" i="41"/>
  <c r="B27" i="41"/>
  <c r="L27" i="41"/>
  <c r="C27" i="41"/>
  <c r="D27" i="41"/>
  <c r="E27" i="41"/>
  <c r="F27" i="41"/>
  <c r="G27" i="41"/>
  <c r="H27" i="41"/>
  <c r="I27" i="41"/>
  <c r="J27" i="41"/>
  <c r="K27" i="41"/>
  <c r="M27" i="41"/>
  <c r="N27" i="41"/>
  <c r="O27" i="41"/>
  <c r="P27" i="41"/>
  <c r="Q27" i="41"/>
  <c r="R27" i="41"/>
  <c r="S27" i="41"/>
  <c r="T27" i="41"/>
  <c r="U27" i="41"/>
  <c r="B28" i="41"/>
  <c r="L28" i="41"/>
  <c r="C28" i="41"/>
  <c r="D28" i="41"/>
  <c r="E28" i="41"/>
  <c r="F28" i="41"/>
  <c r="G28" i="41"/>
  <c r="H28" i="41"/>
  <c r="I28" i="41"/>
  <c r="J28" i="41"/>
  <c r="K28" i="41"/>
  <c r="M28" i="41"/>
  <c r="N28" i="41"/>
  <c r="O28" i="41"/>
  <c r="P28" i="41"/>
  <c r="Q28" i="41"/>
  <c r="R28" i="41"/>
  <c r="S28" i="41"/>
  <c r="T28" i="41"/>
  <c r="U28" i="41"/>
  <c r="B29" i="41"/>
  <c r="L29" i="41"/>
  <c r="C29" i="41"/>
  <c r="D29" i="41"/>
  <c r="E29" i="41"/>
  <c r="F29" i="41"/>
  <c r="G29" i="41"/>
  <c r="H29" i="41"/>
  <c r="I29" i="41"/>
  <c r="J29" i="41"/>
  <c r="K29" i="41"/>
  <c r="M29" i="41"/>
  <c r="N29" i="41"/>
  <c r="O29" i="41"/>
  <c r="P29" i="41"/>
  <c r="Q29" i="41"/>
  <c r="R29" i="41"/>
  <c r="S29" i="41"/>
  <c r="T29" i="41"/>
  <c r="U29" i="41"/>
  <c r="B30" i="41"/>
  <c r="L30" i="41"/>
  <c r="C30" i="41"/>
  <c r="D30" i="41"/>
  <c r="E30" i="41"/>
  <c r="F30" i="41"/>
  <c r="G30" i="41"/>
  <c r="H30" i="41"/>
  <c r="I30" i="41"/>
  <c r="J30" i="41"/>
  <c r="K30" i="41"/>
  <c r="M30" i="41"/>
  <c r="N30" i="41"/>
  <c r="O30" i="41"/>
  <c r="P30" i="41"/>
  <c r="Q30" i="41"/>
  <c r="R30" i="41"/>
  <c r="S30" i="41"/>
  <c r="T30" i="41"/>
  <c r="U30" i="41"/>
  <c r="B31" i="41"/>
  <c r="L31" i="41"/>
  <c r="C31" i="41"/>
  <c r="D31" i="41"/>
  <c r="E31" i="41"/>
  <c r="F31" i="41"/>
  <c r="G31" i="41"/>
  <c r="H31" i="41"/>
  <c r="I31" i="41"/>
  <c r="J31" i="41"/>
  <c r="K31" i="41"/>
  <c r="M31" i="41"/>
  <c r="N31" i="41"/>
  <c r="O31" i="41"/>
  <c r="P31" i="41"/>
  <c r="Q31" i="41"/>
  <c r="R31" i="41"/>
  <c r="S31" i="41"/>
  <c r="T31" i="41"/>
  <c r="U31" i="41"/>
  <c r="B32" i="41"/>
  <c r="L32" i="41"/>
  <c r="C32" i="41"/>
  <c r="D32" i="41"/>
  <c r="E32" i="41"/>
  <c r="F32" i="41"/>
  <c r="G32" i="41"/>
  <c r="H32" i="41"/>
  <c r="I32" i="41"/>
  <c r="J32" i="41"/>
  <c r="K32" i="41"/>
  <c r="M32" i="41"/>
  <c r="N32" i="41"/>
  <c r="O32" i="41"/>
  <c r="P32" i="41"/>
  <c r="Q32" i="41"/>
  <c r="R32" i="41"/>
  <c r="S32" i="41"/>
  <c r="T32" i="41"/>
  <c r="U32" i="41"/>
  <c r="B33" i="41"/>
  <c r="L33" i="41"/>
  <c r="C33" i="41"/>
  <c r="D33" i="41"/>
  <c r="E33" i="41"/>
  <c r="F33" i="41"/>
  <c r="G33" i="41"/>
  <c r="H33" i="41"/>
  <c r="I33" i="41"/>
  <c r="J33" i="41"/>
  <c r="K33" i="41"/>
  <c r="M33" i="41"/>
  <c r="N33" i="41"/>
  <c r="O33" i="41"/>
  <c r="P33" i="41"/>
  <c r="Q33" i="41"/>
  <c r="R33" i="41"/>
  <c r="S33" i="41"/>
  <c r="T33" i="41"/>
  <c r="U33" i="41"/>
  <c r="B34" i="41"/>
  <c r="L34" i="41"/>
  <c r="C34" i="41"/>
  <c r="D34" i="41"/>
  <c r="E34" i="41"/>
  <c r="F34" i="41"/>
  <c r="G34" i="41"/>
  <c r="H34" i="41"/>
  <c r="I34" i="41"/>
  <c r="J34" i="41"/>
  <c r="K34" i="41"/>
  <c r="M34" i="41"/>
  <c r="N34" i="41"/>
  <c r="O34" i="41"/>
  <c r="P34" i="41"/>
  <c r="Q34" i="41"/>
  <c r="R34" i="41"/>
  <c r="S34" i="41"/>
  <c r="T34" i="41"/>
  <c r="U34" i="41"/>
  <c r="B35" i="41"/>
  <c r="L35" i="41"/>
  <c r="C35" i="41"/>
  <c r="D35" i="41"/>
  <c r="E35" i="41"/>
  <c r="F35" i="41"/>
  <c r="G35" i="41"/>
  <c r="H35" i="41"/>
  <c r="I35" i="41"/>
  <c r="J35" i="41"/>
  <c r="K35" i="41"/>
  <c r="M35" i="41"/>
  <c r="N35" i="41"/>
  <c r="O35" i="41"/>
  <c r="P35" i="41"/>
  <c r="Q35" i="41"/>
  <c r="R35" i="41"/>
  <c r="S35" i="41"/>
  <c r="T35" i="41"/>
  <c r="U35" i="41"/>
  <c r="B36" i="41"/>
  <c r="L36" i="41"/>
  <c r="C36" i="41"/>
  <c r="D36" i="41"/>
  <c r="E36" i="41"/>
  <c r="F36" i="41"/>
  <c r="G36" i="41"/>
  <c r="H36" i="41"/>
  <c r="I36" i="41"/>
  <c r="J36" i="41"/>
  <c r="K36" i="41"/>
  <c r="M36" i="41"/>
  <c r="N36" i="41"/>
  <c r="O36" i="41"/>
  <c r="P36" i="41"/>
  <c r="Q36" i="41"/>
  <c r="R36" i="41"/>
  <c r="S36" i="41"/>
  <c r="T36" i="41"/>
  <c r="U36" i="41"/>
  <c r="B37" i="41"/>
  <c r="L37" i="41"/>
  <c r="C37" i="41"/>
  <c r="D37" i="41"/>
  <c r="E37" i="41"/>
  <c r="F37" i="41"/>
  <c r="G37" i="41"/>
  <c r="H37" i="41"/>
  <c r="I37" i="41"/>
  <c r="J37" i="41"/>
  <c r="K37" i="41"/>
  <c r="M37" i="41"/>
  <c r="N37" i="41"/>
  <c r="O37" i="41"/>
  <c r="P37" i="41"/>
  <c r="Q37" i="41"/>
  <c r="R37" i="41"/>
  <c r="S37" i="41"/>
  <c r="T37" i="41"/>
  <c r="U37" i="41"/>
  <c r="B38" i="41"/>
  <c r="L38" i="41"/>
  <c r="C38" i="41"/>
  <c r="D38" i="41"/>
  <c r="E38" i="41"/>
  <c r="F38" i="41"/>
  <c r="G38" i="41"/>
  <c r="H38" i="41"/>
  <c r="I38" i="41"/>
  <c r="J38" i="41"/>
  <c r="K38" i="41"/>
  <c r="M38" i="41"/>
  <c r="N38" i="41"/>
  <c r="O38" i="41"/>
  <c r="P38" i="41"/>
  <c r="Q38" i="41"/>
  <c r="R38" i="41"/>
  <c r="S38" i="41"/>
  <c r="T38" i="41"/>
  <c r="U38" i="41"/>
  <c r="B39" i="41"/>
  <c r="L39" i="41"/>
  <c r="C39" i="41"/>
  <c r="D39" i="41"/>
  <c r="E39" i="41"/>
  <c r="F39" i="41"/>
  <c r="G39" i="41"/>
  <c r="H39" i="41"/>
  <c r="I39" i="41"/>
  <c r="J39" i="41"/>
  <c r="K39" i="41"/>
  <c r="M39" i="41"/>
  <c r="N39" i="41"/>
  <c r="O39" i="41"/>
  <c r="P39" i="41"/>
  <c r="Q39" i="41"/>
  <c r="R39" i="41"/>
  <c r="S39" i="41"/>
  <c r="T39" i="41"/>
  <c r="U39" i="41"/>
  <c r="B40" i="41"/>
  <c r="L40" i="41"/>
  <c r="C40" i="41"/>
  <c r="D40" i="41"/>
  <c r="E40" i="41"/>
  <c r="F40" i="41"/>
  <c r="G40" i="41"/>
  <c r="H40" i="41"/>
  <c r="I40" i="41"/>
  <c r="J40" i="41"/>
  <c r="K40" i="41"/>
  <c r="M40" i="41"/>
  <c r="N40" i="41"/>
  <c r="O40" i="41"/>
  <c r="P40" i="41"/>
  <c r="Q40" i="41"/>
  <c r="R40" i="41"/>
  <c r="S40" i="41"/>
  <c r="T40" i="41"/>
  <c r="U40" i="41"/>
  <c r="B41" i="41"/>
  <c r="L41" i="41"/>
  <c r="C41" i="41"/>
  <c r="D41" i="41"/>
  <c r="E41" i="41"/>
  <c r="F41" i="41"/>
  <c r="G41" i="41"/>
  <c r="H41" i="41"/>
  <c r="I41" i="41"/>
  <c r="J41" i="41"/>
  <c r="K41" i="41"/>
  <c r="M41" i="41"/>
  <c r="N41" i="41"/>
  <c r="O41" i="41"/>
  <c r="P41" i="41"/>
  <c r="Q41" i="41"/>
  <c r="R41" i="41"/>
  <c r="S41" i="41"/>
  <c r="T41" i="41"/>
  <c r="U41" i="41"/>
  <c r="B42" i="41"/>
  <c r="L42" i="41"/>
  <c r="C42" i="41"/>
  <c r="D42" i="41"/>
  <c r="E42" i="41"/>
  <c r="F42" i="41"/>
  <c r="G42" i="41"/>
  <c r="H42" i="41"/>
  <c r="I42" i="41"/>
  <c r="J42" i="41"/>
  <c r="K42" i="41"/>
  <c r="M42" i="41"/>
  <c r="N42" i="41"/>
  <c r="O42" i="41"/>
  <c r="P42" i="41"/>
  <c r="Q42" i="41"/>
  <c r="R42" i="41"/>
  <c r="S42" i="41"/>
  <c r="T42" i="41"/>
  <c r="U42" i="41"/>
  <c r="B43" i="41"/>
  <c r="L43" i="41"/>
  <c r="C43" i="41"/>
  <c r="D43" i="41"/>
  <c r="E43" i="41"/>
  <c r="F43" i="41"/>
  <c r="G43" i="41"/>
  <c r="H43" i="41"/>
  <c r="I43" i="41"/>
  <c r="J43" i="41"/>
  <c r="K43" i="41"/>
  <c r="M43" i="41"/>
  <c r="N43" i="41"/>
  <c r="O43" i="41"/>
  <c r="P43" i="41"/>
  <c r="Q43" i="41"/>
  <c r="R43" i="41"/>
  <c r="S43" i="41"/>
  <c r="T43" i="41"/>
  <c r="U43" i="41"/>
  <c r="B44" i="41"/>
  <c r="L44" i="41"/>
  <c r="C44" i="41"/>
  <c r="D44" i="41"/>
  <c r="E44" i="41"/>
  <c r="F44" i="41"/>
  <c r="G44" i="41"/>
  <c r="H44" i="41"/>
  <c r="I44" i="41"/>
  <c r="J44" i="41"/>
  <c r="K44" i="41"/>
  <c r="M44" i="41"/>
  <c r="N44" i="41"/>
  <c r="O44" i="41"/>
  <c r="P44" i="41"/>
  <c r="Q44" i="41"/>
  <c r="R44" i="41"/>
  <c r="S44" i="41"/>
  <c r="T44" i="41"/>
  <c r="U44" i="41"/>
  <c r="B45" i="41"/>
  <c r="L45" i="41"/>
  <c r="C45" i="41"/>
  <c r="D45" i="41"/>
  <c r="E45" i="41"/>
  <c r="F45" i="41"/>
  <c r="G45" i="41"/>
  <c r="H45" i="41"/>
  <c r="I45" i="41"/>
  <c r="J45" i="41"/>
  <c r="K45" i="41"/>
  <c r="M45" i="41"/>
  <c r="N45" i="41"/>
  <c r="O45" i="41"/>
  <c r="P45" i="41"/>
  <c r="Q45" i="41"/>
  <c r="R45" i="41"/>
  <c r="S45" i="41"/>
  <c r="T45" i="41"/>
  <c r="U45" i="41"/>
  <c r="B46" i="41"/>
  <c r="L46" i="41"/>
  <c r="C46" i="41"/>
  <c r="D46" i="41"/>
  <c r="E46" i="41"/>
  <c r="F46" i="41"/>
  <c r="G46" i="41"/>
  <c r="H46" i="41"/>
  <c r="I46" i="41"/>
  <c r="J46" i="41"/>
  <c r="K46" i="41"/>
  <c r="M46" i="41"/>
  <c r="N46" i="41"/>
  <c r="O46" i="41"/>
  <c r="P46" i="41"/>
  <c r="Q46" i="41"/>
  <c r="R46" i="41"/>
  <c r="S46" i="41"/>
  <c r="T46" i="41"/>
  <c r="U46" i="41"/>
  <c r="B47" i="41"/>
  <c r="L47" i="41"/>
  <c r="C47" i="41"/>
  <c r="D47" i="41"/>
  <c r="E47" i="41"/>
  <c r="F47" i="41"/>
  <c r="G47" i="41"/>
  <c r="H47" i="41"/>
  <c r="I47" i="41"/>
  <c r="J47" i="41"/>
  <c r="K47" i="41"/>
  <c r="M47" i="41"/>
  <c r="N47" i="41"/>
  <c r="O47" i="41"/>
  <c r="P47" i="41"/>
  <c r="Q47" i="41"/>
  <c r="R47" i="41"/>
  <c r="S47" i="41"/>
  <c r="T47" i="41"/>
  <c r="U47" i="41"/>
  <c r="B48" i="41"/>
  <c r="L48" i="41"/>
  <c r="C48" i="41"/>
  <c r="D48" i="41"/>
  <c r="E48" i="41"/>
  <c r="F48" i="41"/>
  <c r="G48" i="41"/>
  <c r="H48" i="41"/>
  <c r="I48" i="41"/>
  <c r="J48" i="41"/>
  <c r="K48" i="41"/>
  <c r="M48" i="41"/>
  <c r="N48" i="41"/>
  <c r="O48" i="41"/>
  <c r="P48" i="41"/>
  <c r="Q48" i="41"/>
  <c r="R48" i="41"/>
  <c r="S48" i="41"/>
  <c r="T48" i="41"/>
  <c r="U48" i="41"/>
  <c r="B49" i="41"/>
  <c r="L49" i="41"/>
  <c r="C49" i="41"/>
  <c r="D49" i="41"/>
  <c r="E49" i="41"/>
  <c r="F49" i="41"/>
  <c r="G49" i="41"/>
  <c r="H49" i="41"/>
  <c r="I49" i="41"/>
  <c r="J49" i="41"/>
  <c r="K49" i="41"/>
  <c r="M49" i="41"/>
  <c r="N49" i="41"/>
  <c r="O49" i="41"/>
  <c r="P49" i="41"/>
  <c r="Q49" i="41"/>
  <c r="R49" i="41"/>
  <c r="S49" i="41"/>
  <c r="T49" i="41"/>
  <c r="U49" i="41"/>
  <c r="B50" i="41"/>
  <c r="L50" i="41"/>
  <c r="C50" i="41"/>
  <c r="D50" i="41"/>
  <c r="E50" i="41"/>
  <c r="F50" i="41"/>
  <c r="G50" i="41"/>
  <c r="H50" i="41"/>
  <c r="I50" i="41"/>
  <c r="J50" i="41"/>
  <c r="K50" i="41"/>
  <c r="M50" i="41"/>
  <c r="N50" i="41"/>
  <c r="O50" i="41"/>
  <c r="P50" i="41"/>
  <c r="Q50" i="41"/>
  <c r="R50" i="41"/>
  <c r="S50" i="41"/>
  <c r="T50" i="41"/>
  <c r="U50" i="41"/>
  <c r="B51" i="41"/>
  <c r="L51" i="41"/>
  <c r="C51" i="41"/>
  <c r="D51" i="41"/>
  <c r="E51" i="41"/>
  <c r="F51" i="41"/>
  <c r="G51" i="41"/>
  <c r="H51" i="41"/>
  <c r="I51" i="41"/>
  <c r="J51" i="41"/>
  <c r="K51" i="41"/>
  <c r="M51" i="41"/>
  <c r="N51" i="41"/>
  <c r="O51" i="41"/>
  <c r="P51" i="41"/>
  <c r="Q51" i="41"/>
  <c r="R51" i="41"/>
  <c r="S51" i="41"/>
  <c r="T51" i="41"/>
  <c r="U51" i="41"/>
  <c r="B52" i="41"/>
  <c r="L52" i="41"/>
  <c r="C52" i="41"/>
  <c r="D52" i="41"/>
  <c r="E52" i="41"/>
  <c r="F52" i="41"/>
  <c r="G52" i="41"/>
  <c r="H52" i="41"/>
  <c r="I52" i="41"/>
  <c r="J52" i="41"/>
  <c r="K52" i="41"/>
  <c r="M52" i="41"/>
  <c r="N52" i="41"/>
  <c r="O52" i="41"/>
  <c r="P52" i="41"/>
  <c r="Q52" i="41"/>
  <c r="R52" i="41"/>
  <c r="S52" i="41"/>
  <c r="T52" i="41"/>
  <c r="U52" i="41"/>
  <c r="B53" i="41"/>
  <c r="L53" i="41"/>
  <c r="C53" i="41"/>
  <c r="D53" i="41"/>
  <c r="E53" i="41"/>
  <c r="F53" i="41"/>
  <c r="G53" i="41"/>
  <c r="H53" i="41"/>
  <c r="I53" i="41"/>
  <c r="J53" i="41"/>
  <c r="K53" i="41"/>
  <c r="M53" i="41"/>
  <c r="N53" i="41"/>
  <c r="O53" i="41"/>
  <c r="P53" i="41"/>
  <c r="Q53" i="41"/>
  <c r="R53" i="41"/>
  <c r="S53" i="41"/>
  <c r="T53" i="41"/>
  <c r="U53" i="41"/>
  <c r="B54" i="41"/>
  <c r="L54" i="41"/>
  <c r="C54" i="41"/>
  <c r="D54" i="41"/>
  <c r="E54" i="41"/>
  <c r="F54" i="41"/>
  <c r="G54" i="41"/>
  <c r="H54" i="41"/>
  <c r="I54" i="41"/>
  <c r="J54" i="41"/>
  <c r="K54" i="41"/>
  <c r="M54" i="41"/>
  <c r="N54" i="41"/>
  <c r="O54" i="41"/>
  <c r="P54" i="41"/>
  <c r="Q54" i="41"/>
  <c r="R54" i="41"/>
  <c r="S54" i="41"/>
  <c r="T54" i="41"/>
  <c r="U54" i="41"/>
  <c r="B55" i="41"/>
  <c r="L55" i="41"/>
  <c r="C55" i="41"/>
  <c r="D55" i="41"/>
  <c r="E55" i="41"/>
  <c r="F55" i="41"/>
  <c r="G55" i="41"/>
  <c r="H55" i="41"/>
  <c r="I55" i="41"/>
  <c r="J55" i="41"/>
  <c r="K55" i="41"/>
  <c r="M55" i="41"/>
  <c r="N55" i="41"/>
  <c r="O55" i="41"/>
  <c r="P55" i="41"/>
  <c r="Q55" i="41"/>
  <c r="R55" i="41"/>
  <c r="S55" i="41"/>
  <c r="T55" i="41"/>
  <c r="U55" i="41"/>
  <c r="B56" i="41"/>
  <c r="L56" i="41"/>
  <c r="C56" i="41"/>
  <c r="D56" i="41"/>
  <c r="E56" i="41"/>
  <c r="F56" i="41"/>
  <c r="G56" i="41"/>
  <c r="H56" i="41"/>
  <c r="I56" i="41"/>
  <c r="J56" i="41"/>
  <c r="K56" i="41"/>
  <c r="M56" i="41"/>
  <c r="N56" i="41"/>
  <c r="O56" i="41"/>
  <c r="P56" i="41"/>
  <c r="Q56" i="41"/>
  <c r="R56" i="41"/>
  <c r="S56" i="41"/>
  <c r="T56" i="41"/>
  <c r="U56" i="41"/>
  <c r="B57" i="41"/>
  <c r="L57" i="41"/>
  <c r="C57" i="41"/>
  <c r="D57" i="41"/>
  <c r="E57" i="41"/>
  <c r="F57" i="41"/>
  <c r="G57" i="41"/>
  <c r="H57" i="41"/>
  <c r="I57" i="41"/>
  <c r="J57" i="41"/>
  <c r="K57" i="41"/>
  <c r="M57" i="41"/>
  <c r="N57" i="41"/>
  <c r="O57" i="41"/>
  <c r="P57" i="41"/>
  <c r="Q57" i="41"/>
  <c r="R57" i="41"/>
  <c r="S57" i="41"/>
  <c r="T57" i="41"/>
  <c r="U57" i="41"/>
  <c r="B58" i="41"/>
  <c r="L58" i="41"/>
  <c r="C58" i="41"/>
  <c r="D58" i="41"/>
  <c r="E58" i="41"/>
  <c r="F58" i="41"/>
  <c r="G58" i="41"/>
  <c r="H58" i="41"/>
  <c r="I58" i="41"/>
  <c r="J58" i="41"/>
  <c r="K58" i="41"/>
  <c r="M58" i="41"/>
  <c r="N58" i="41"/>
  <c r="O58" i="41"/>
  <c r="P58" i="41"/>
  <c r="Q58" i="41"/>
  <c r="R58" i="41"/>
  <c r="S58" i="41"/>
  <c r="T58" i="41"/>
  <c r="U58" i="41"/>
  <c r="B59" i="41"/>
  <c r="L59" i="41"/>
  <c r="C59" i="41"/>
  <c r="D59" i="41"/>
  <c r="E59" i="41"/>
  <c r="F59" i="41"/>
  <c r="G59" i="41"/>
  <c r="H59" i="41"/>
  <c r="I59" i="41"/>
  <c r="J59" i="41"/>
  <c r="K59" i="41"/>
  <c r="M59" i="41"/>
  <c r="N59" i="41"/>
  <c r="O59" i="41"/>
  <c r="P59" i="41"/>
  <c r="Q59" i="41"/>
  <c r="R59" i="41"/>
  <c r="S59" i="41"/>
  <c r="T59" i="41"/>
  <c r="U59" i="41"/>
  <c r="B60" i="41"/>
  <c r="L60" i="41"/>
  <c r="C60" i="41"/>
  <c r="D60" i="41"/>
  <c r="E60" i="41"/>
  <c r="F60" i="41"/>
  <c r="G60" i="41"/>
  <c r="H60" i="41"/>
  <c r="I60" i="41"/>
  <c r="J60" i="41"/>
  <c r="K60" i="41"/>
  <c r="M60" i="41"/>
  <c r="N60" i="41"/>
  <c r="O60" i="41"/>
  <c r="P60" i="41"/>
  <c r="Q60" i="41"/>
  <c r="R60" i="41"/>
  <c r="S60" i="41"/>
  <c r="T60" i="41"/>
  <c r="U60" i="41"/>
  <c r="B61" i="41"/>
  <c r="L61" i="41"/>
  <c r="C61" i="41"/>
  <c r="D61" i="41"/>
  <c r="E61" i="41"/>
  <c r="F61" i="41"/>
  <c r="G61" i="41"/>
  <c r="H61" i="41"/>
  <c r="I61" i="41"/>
  <c r="J61" i="41"/>
  <c r="K61" i="41"/>
  <c r="M61" i="41"/>
  <c r="N61" i="41"/>
  <c r="O61" i="41"/>
  <c r="P61" i="41"/>
  <c r="Q61" i="41"/>
  <c r="R61" i="41"/>
  <c r="S61" i="41"/>
  <c r="T61" i="41"/>
  <c r="U61" i="41"/>
  <c r="B62" i="41"/>
  <c r="L62" i="41"/>
  <c r="C62" i="41"/>
  <c r="D62" i="41"/>
  <c r="E62" i="41"/>
  <c r="F62" i="41"/>
  <c r="G62" i="41"/>
  <c r="H62" i="41"/>
  <c r="I62" i="41"/>
  <c r="J62" i="41"/>
  <c r="K62" i="41"/>
  <c r="M62" i="41"/>
  <c r="N62" i="41"/>
  <c r="O62" i="41"/>
  <c r="P62" i="41"/>
  <c r="Q62" i="41"/>
  <c r="R62" i="41"/>
  <c r="S62" i="41"/>
  <c r="T62" i="41"/>
  <c r="U62" i="41"/>
  <c r="B63" i="41"/>
  <c r="L63" i="41"/>
  <c r="C63" i="41"/>
  <c r="D63" i="41"/>
  <c r="E63" i="41"/>
  <c r="F63" i="41"/>
  <c r="G63" i="41"/>
  <c r="H63" i="41"/>
  <c r="I63" i="41"/>
  <c r="J63" i="41"/>
  <c r="K63" i="41"/>
  <c r="M63" i="41"/>
  <c r="N63" i="41"/>
  <c r="O63" i="41"/>
  <c r="P63" i="41"/>
  <c r="Q63" i="41"/>
  <c r="R63" i="41"/>
  <c r="S63" i="41"/>
  <c r="T63" i="41"/>
  <c r="U63" i="41"/>
  <c r="B64" i="41"/>
  <c r="L64" i="41"/>
  <c r="C64" i="41"/>
  <c r="D64" i="41"/>
  <c r="E64" i="41"/>
  <c r="F64" i="41"/>
  <c r="G64" i="41"/>
  <c r="H64" i="41"/>
  <c r="I64" i="41"/>
  <c r="J64" i="41"/>
  <c r="K64" i="41"/>
  <c r="M64" i="41"/>
  <c r="N64" i="41"/>
  <c r="O64" i="41"/>
  <c r="P64" i="41"/>
  <c r="Q64" i="41"/>
  <c r="R64" i="41"/>
  <c r="S64" i="41"/>
  <c r="T64" i="41"/>
  <c r="U64" i="41"/>
  <c r="B65" i="41"/>
  <c r="L65" i="41"/>
  <c r="C65" i="41"/>
  <c r="D65" i="41"/>
  <c r="E65" i="41"/>
  <c r="F65" i="41"/>
  <c r="G65" i="41"/>
  <c r="H65" i="41"/>
  <c r="I65" i="41"/>
  <c r="J65" i="41"/>
  <c r="K65" i="41"/>
  <c r="M65" i="41"/>
  <c r="N65" i="41"/>
  <c r="O65" i="41"/>
  <c r="P65" i="41"/>
  <c r="Q65" i="41"/>
  <c r="R65" i="41"/>
  <c r="S65" i="41"/>
  <c r="T65" i="41"/>
  <c r="U65" i="41"/>
  <c r="B66" i="41"/>
  <c r="L66" i="41"/>
  <c r="C66" i="41"/>
  <c r="D66" i="41"/>
  <c r="E66" i="41"/>
  <c r="F66" i="41"/>
  <c r="G66" i="41"/>
  <c r="H66" i="41"/>
  <c r="I66" i="41"/>
  <c r="J66" i="41"/>
  <c r="K66" i="41"/>
  <c r="M66" i="41"/>
  <c r="N66" i="41"/>
  <c r="O66" i="41"/>
  <c r="P66" i="41"/>
  <c r="Q66" i="41"/>
  <c r="R66" i="41"/>
  <c r="S66" i="41"/>
  <c r="T66" i="41"/>
  <c r="U66" i="41"/>
  <c r="B67" i="41"/>
  <c r="L67" i="41"/>
  <c r="C67" i="41"/>
  <c r="D67" i="41"/>
  <c r="E67" i="41"/>
  <c r="F67" i="41"/>
  <c r="G67" i="41"/>
  <c r="H67" i="41"/>
  <c r="I67" i="41"/>
  <c r="J67" i="41"/>
  <c r="K67" i="41"/>
  <c r="M67" i="41"/>
  <c r="N67" i="41"/>
  <c r="O67" i="41"/>
  <c r="P67" i="41"/>
  <c r="Q67" i="41"/>
  <c r="R67" i="41"/>
  <c r="S67" i="41"/>
  <c r="T67" i="41"/>
  <c r="U67" i="41"/>
  <c r="B68" i="41"/>
  <c r="L68" i="41"/>
  <c r="C68" i="41"/>
  <c r="D68" i="41"/>
  <c r="E68" i="41"/>
  <c r="F68" i="41"/>
  <c r="G68" i="41"/>
  <c r="H68" i="41"/>
  <c r="I68" i="41"/>
  <c r="J68" i="41"/>
  <c r="K68" i="41"/>
  <c r="M68" i="41"/>
  <c r="N68" i="41"/>
  <c r="O68" i="41"/>
  <c r="P68" i="41"/>
  <c r="Q68" i="41"/>
  <c r="R68" i="41"/>
  <c r="S68" i="41"/>
  <c r="T68" i="41"/>
  <c r="U68" i="41"/>
  <c r="B69" i="41"/>
  <c r="L69" i="41"/>
  <c r="C69" i="41"/>
  <c r="D69" i="41"/>
  <c r="E69" i="41"/>
  <c r="F69" i="41"/>
  <c r="G69" i="41"/>
  <c r="H69" i="41"/>
  <c r="I69" i="41"/>
  <c r="J69" i="41"/>
  <c r="K69" i="41"/>
  <c r="M69" i="41"/>
  <c r="N69" i="41"/>
  <c r="O69" i="41"/>
  <c r="P69" i="41"/>
  <c r="Q69" i="41"/>
  <c r="R69" i="41"/>
  <c r="S69" i="41"/>
  <c r="T69" i="41"/>
  <c r="U69" i="41"/>
  <c r="B70" i="41"/>
  <c r="L70" i="41"/>
  <c r="C70" i="41"/>
  <c r="D70" i="41"/>
  <c r="E70" i="41"/>
  <c r="F70" i="41"/>
  <c r="G70" i="41"/>
  <c r="H70" i="41"/>
  <c r="I70" i="41"/>
  <c r="J70" i="41"/>
  <c r="K70" i="41"/>
  <c r="M70" i="41"/>
  <c r="N70" i="41"/>
  <c r="O70" i="41"/>
  <c r="P70" i="41"/>
  <c r="Q70" i="41"/>
  <c r="R70" i="41"/>
  <c r="S70" i="41"/>
  <c r="T70" i="41"/>
  <c r="U70" i="41"/>
  <c r="B71" i="41"/>
  <c r="L71" i="41"/>
  <c r="C71" i="41"/>
  <c r="D71" i="41"/>
  <c r="E71" i="41"/>
  <c r="F71" i="41"/>
  <c r="G71" i="41"/>
  <c r="H71" i="41"/>
  <c r="I71" i="41"/>
  <c r="J71" i="41"/>
  <c r="K71" i="41"/>
  <c r="M71" i="41"/>
  <c r="N71" i="41"/>
  <c r="O71" i="41"/>
  <c r="P71" i="41"/>
  <c r="Q71" i="41"/>
  <c r="R71" i="41"/>
  <c r="S71" i="41"/>
  <c r="T71" i="41"/>
  <c r="U71" i="41"/>
  <c r="B72" i="41"/>
  <c r="L72" i="41"/>
  <c r="C72" i="41"/>
  <c r="D72" i="41"/>
  <c r="E72" i="41"/>
  <c r="F72" i="41"/>
  <c r="G72" i="41"/>
  <c r="H72" i="41"/>
  <c r="I72" i="41"/>
  <c r="J72" i="41"/>
  <c r="K72" i="41"/>
  <c r="M72" i="41"/>
  <c r="N72" i="41"/>
  <c r="O72" i="41"/>
  <c r="P72" i="41"/>
  <c r="Q72" i="41"/>
  <c r="R72" i="41"/>
  <c r="S72" i="41"/>
  <c r="T72" i="41"/>
  <c r="U72" i="41"/>
  <c r="B73" i="41"/>
  <c r="L73" i="41"/>
  <c r="C73" i="41"/>
  <c r="D73" i="41"/>
  <c r="E73" i="41"/>
  <c r="F73" i="41"/>
  <c r="G73" i="41"/>
  <c r="H73" i="41"/>
  <c r="I73" i="41"/>
  <c r="J73" i="41"/>
  <c r="K73" i="41"/>
  <c r="M73" i="41"/>
  <c r="N73" i="41"/>
  <c r="O73" i="41"/>
  <c r="P73" i="41"/>
  <c r="Q73" i="41"/>
  <c r="R73" i="41"/>
  <c r="S73" i="41"/>
  <c r="T73" i="41"/>
  <c r="U73" i="41"/>
  <c r="B74" i="41"/>
  <c r="L74" i="41"/>
  <c r="C74" i="41"/>
  <c r="D74" i="41"/>
  <c r="E74" i="41"/>
  <c r="F74" i="41"/>
  <c r="G74" i="41"/>
  <c r="H74" i="41"/>
  <c r="I74" i="41"/>
  <c r="J74" i="41"/>
  <c r="K74" i="41"/>
  <c r="M74" i="41"/>
  <c r="N74" i="41"/>
  <c r="O74" i="41"/>
  <c r="P74" i="41"/>
  <c r="Q74" i="41"/>
  <c r="R74" i="41"/>
  <c r="S74" i="41"/>
  <c r="T74" i="41"/>
  <c r="U74" i="41"/>
  <c r="B75" i="41"/>
  <c r="L75" i="41"/>
  <c r="C75" i="41"/>
  <c r="D75" i="41"/>
  <c r="E75" i="41"/>
  <c r="F75" i="41"/>
  <c r="G75" i="41"/>
  <c r="H75" i="41"/>
  <c r="I75" i="41"/>
  <c r="J75" i="41"/>
  <c r="K75" i="41"/>
  <c r="M75" i="41"/>
  <c r="N75" i="41"/>
  <c r="O75" i="41"/>
  <c r="P75" i="41"/>
  <c r="Q75" i="41"/>
  <c r="R75" i="41"/>
  <c r="S75" i="41"/>
  <c r="T75" i="41"/>
  <c r="U75" i="41"/>
  <c r="B76" i="41"/>
  <c r="L76" i="41"/>
  <c r="C76" i="41"/>
  <c r="D76" i="41"/>
  <c r="E76" i="41"/>
  <c r="F76" i="41"/>
  <c r="G76" i="41"/>
  <c r="H76" i="41"/>
  <c r="I76" i="41"/>
  <c r="J76" i="41"/>
  <c r="K76" i="41"/>
  <c r="M76" i="41"/>
  <c r="N76" i="41"/>
  <c r="O76" i="41"/>
  <c r="P76" i="41"/>
  <c r="Q76" i="41"/>
  <c r="R76" i="41"/>
  <c r="S76" i="41"/>
  <c r="T76" i="41"/>
  <c r="U76" i="41"/>
  <c r="B77" i="41"/>
  <c r="L77" i="41"/>
  <c r="C77" i="41"/>
  <c r="D77" i="41"/>
  <c r="E77" i="41"/>
  <c r="F77" i="41"/>
  <c r="G77" i="41"/>
  <c r="H77" i="41"/>
  <c r="I77" i="41"/>
  <c r="J77" i="41"/>
  <c r="K77" i="41"/>
  <c r="M77" i="41"/>
  <c r="N77" i="41"/>
  <c r="O77" i="41"/>
  <c r="P77" i="41"/>
  <c r="Q77" i="41"/>
  <c r="R77" i="41"/>
  <c r="S77" i="41"/>
  <c r="T77" i="41"/>
  <c r="U77" i="41"/>
  <c r="B78" i="41"/>
  <c r="L78" i="41"/>
  <c r="C78" i="41"/>
  <c r="D78" i="41"/>
  <c r="E78" i="41"/>
  <c r="F78" i="41"/>
  <c r="G78" i="41"/>
  <c r="H78" i="41"/>
  <c r="I78" i="41"/>
  <c r="J78" i="41"/>
  <c r="K78" i="41"/>
  <c r="M78" i="41"/>
  <c r="N78" i="41"/>
  <c r="O78" i="41"/>
  <c r="P78" i="41"/>
  <c r="Q78" i="41"/>
  <c r="R78" i="41"/>
  <c r="S78" i="41"/>
  <c r="T78" i="41"/>
  <c r="U78" i="41"/>
  <c r="B79" i="41"/>
  <c r="L79" i="41"/>
  <c r="C79" i="41"/>
  <c r="D79" i="41"/>
  <c r="E79" i="41"/>
  <c r="F79" i="41"/>
  <c r="G79" i="41"/>
  <c r="H79" i="41"/>
  <c r="I79" i="41"/>
  <c r="J79" i="41"/>
  <c r="K79" i="41"/>
  <c r="M79" i="41"/>
  <c r="N79" i="41"/>
  <c r="O79" i="41"/>
  <c r="P79" i="41"/>
  <c r="Q79" i="41"/>
  <c r="R79" i="41"/>
  <c r="S79" i="41"/>
  <c r="T79" i="41"/>
  <c r="U79" i="41"/>
  <c r="B80" i="41"/>
  <c r="L80" i="41"/>
  <c r="C80" i="41"/>
  <c r="D80" i="41"/>
  <c r="E80" i="41"/>
  <c r="F80" i="41"/>
  <c r="G80" i="41"/>
  <c r="H80" i="41"/>
  <c r="I80" i="41"/>
  <c r="J80" i="41"/>
  <c r="K80" i="41"/>
  <c r="M80" i="41"/>
  <c r="N80" i="41"/>
  <c r="O80" i="41"/>
  <c r="P80" i="41"/>
  <c r="Q80" i="41"/>
  <c r="R80" i="41"/>
  <c r="S80" i="41"/>
  <c r="T80" i="41"/>
  <c r="U80" i="41"/>
  <c r="B81" i="41"/>
  <c r="L81" i="41"/>
  <c r="C81" i="41"/>
  <c r="D81" i="41"/>
  <c r="E81" i="41"/>
  <c r="F81" i="41"/>
  <c r="G81" i="41"/>
  <c r="H81" i="41"/>
  <c r="I81" i="41"/>
  <c r="J81" i="41"/>
  <c r="K81" i="41"/>
  <c r="M81" i="41"/>
  <c r="N81" i="41"/>
  <c r="O81" i="41"/>
  <c r="P81" i="41"/>
  <c r="Q81" i="41"/>
  <c r="R81" i="41"/>
  <c r="S81" i="41"/>
  <c r="T81" i="41"/>
  <c r="U81" i="41"/>
  <c r="B82" i="41"/>
  <c r="L82" i="41"/>
  <c r="C82" i="41"/>
  <c r="D82" i="41"/>
  <c r="E82" i="41"/>
  <c r="F82" i="41"/>
  <c r="G82" i="41"/>
  <c r="H82" i="41"/>
  <c r="I82" i="41"/>
  <c r="J82" i="41"/>
  <c r="K82" i="41"/>
  <c r="M82" i="41"/>
  <c r="N82" i="41"/>
  <c r="O82" i="41"/>
  <c r="P82" i="41"/>
  <c r="Q82" i="41"/>
  <c r="R82" i="41"/>
  <c r="S82" i="41"/>
  <c r="T82" i="41"/>
  <c r="U82" i="41"/>
  <c r="B83" i="41"/>
  <c r="L83" i="41"/>
  <c r="C83" i="41"/>
  <c r="D83" i="41"/>
  <c r="E83" i="41"/>
  <c r="F83" i="41"/>
  <c r="G83" i="41"/>
  <c r="H83" i="41"/>
  <c r="I83" i="41"/>
  <c r="J83" i="41"/>
  <c r="K83" i="41"/>
  <c r="M83" i="41"/>
  <c r="N83" i="41"/>
  <c r="O83" i="41"/>
  <c r="P83" i="41"/>
  <c r="Q83" i="41"/>
  <c r="R83" i="41"/>
  <c r="S83" i="41"/>
  <c r="T83" i="41"/>
  <c r="U83" i="41"/>
  <c r="B84" i="41"/>
  <c r="L84" i="41"/>
  <c r="C84" i="41"/>
  <c r="D84" i="41"/>
  <c r="E84" i="41"/>
  <c r="F84" i="41"/>
  <c r="G84" i="41"/>
  <c r="H84" i="41"/>
  <c r="I84" i="41"/>
  <c r="J84" i="41"/>
  <c r="K84" i="41"/>
  <c r="M84" i="41"/>
  <c r="N84" i="41"/>
  <c r="O84" i="41"/>
  <c r="P84" i="41"/>
  <c r="Q84" i="41"/>
  <c r="R84" i="41"/>
  <c r="S84" i="41"/>
  <c r="T84" i="41"/>
  <c r="U84" i="41"/>
  <c r="B85" i="41"/>
  <c r="L85" i="41"/>
  <c r="C85" i="41"/>
  <c r="D85" i="41"/>
  <c r="E85" i="41"/>
  <c r="F85" i="41"/>
  <c r="G85" i="41"/>
  <c r="H85" i="41"/>
  <c r="I85" i="41"/>
  <c r="J85" i="41"/>
  <c r="K85" i="41"/>
  <c r="M85" i="41"/>
  <c r="N85" i="41"/>
  <c r="O85" i="41"/>
  <c r="P85" i="41"/>
  <c r="Q85" i="41"/>
  <c r="R85" i="41"/>
  <c r="S85" i="41"/>
  <c r="T85" i="41"/>
  <c r="U85" i="41"/>
  <c r="B86" i="41"/>
  <c r="L86" i="41"/>
  <c r="C86" i="41"/>
  <c r="D86" i="41"/>
  <c r="E86" i="41"/>
  <c r="F86" i="41"/>
  <c r="G86" i="41"/>
  <c r="H86" i="41"/>
  <c r="I86" i="41"/>
  <c r="J86" i="41"/>
  <c r="K86" i="41"/>
  <c r="M86" i="41"/>
  <c r="N86" i="41"/>
  <c r="O86" i="41"/>
  <c r="P86" i="41"/>
  <c r="Q86" i="41"/>
  <c r="R86" i="41"/>
  <c r="S86" i="41"/>
  <c r="T86" i="41"/>
  <c r="U86" i="41"/>
  <c r="B87" i="41"/>
  <c r="L87" i="41"/>
  <c r="C87" i="41"/>
  <c r="D87" i="41"/>
  <c r="E87" i="41"/>
  <c r="F87" i="41"/>
  <c r="G87" i="41"/>
  <c r="H87" i="41"/>
  <c r="I87" i="41"/>
  <c r="J87" i="41"/>
  <c r="K87" i="41"/>
  <c r="M87" i="41"/>
  <c r="N87" i="41"/>
  <c r="O87" i="41"/>
  <c r="P87" i="41"/>
  <c r="Q87" i="41"/>
  <c r="R87" i="41"/>
  <c r="S87" i="41"/>
  <c r="T87" i="41"/>
  <c r="U87" i="41"/>
  <c r="B88" i="41"/>
  <c r="L88" i="41"/>
  <c r="C88" i="41"/>
  <c r="D88" i="41"/>
  <c r="E88" i="41"/>
  <c r="F88" i="41"/>
  <c r="G88" i="41"/>
  <c r="H88" i="41"/>
  <c r="I88" i="41"/>
  <c r="J88" i="41"/>
  <c r="K88" i="41"/>
  <c r="M88" i="41"/>
  <c r="N88" i="41"/>
  <c r="O88" i="41"/>
  <c r="P88" i="41"/>
  <c r="Q88" i="41"/>
  <c r="R88" i="41"/>
  <c r="S88" i="41"/>
  <c r="T88" i="41"/>
  <c r="U88" i="41"/>
  <c r="B89" i="41"/>
  <c r="L89" i="41"/>
  <c r="C89" i="41"/>
  <c r="D89" i="41"/>
  <c r="E89" i="41"/>
  <c r="F89" i="41"/>
  <c r="G89" i="41"/>
  <c r="H89" i="41"/>
  <c r="I89" i="41"/>
  <c r="J89" i="41"/>
  <c r="K89" i="41"/>
  <c r="M89" i="41"/>
  <c r="N89" i="41"/>
  <c r="O89" i="41"/>
  <c r="P89" i="41"/>
  <c r="Q89" i="41"/>
  <c r="R89" i="41"/>
  <c r="S89" i="41"/>
  <c r="T89" i="41"/>
  <c r="U89" i="41"/>
  <c r="B90" i="41"/>
  <c r="L90" i="41"/>
  <c r="C90" i="41"/>
  <c r="D90" i="41"/>
  <c r="E90" i="41"/>
  <c r="F90" i="41"/>
  <c r="G90" i="41"/>
  <c r="H90" i="41"/>
  <c r="I90" i="41"/>
  <c r="J90" i="41"/>
  <c r="K90" i="41"/>
  <c r="M90" i="41"/>
  <c r="N90" i="41"/>
  <c r="O90" i="41"/>
  <c r="P90" i="41"/>
  <c r="Q90" i="41"/>
  <c r="R90" i="41"/>
  <c r="S90" i="41"/>
  <c r="T90" i="41"/>
  <c r="U90" i="41"/>
  <c r="B91" i="41"/>
  <c r="L91" i="41"/>
  <c r="C91" i="41"/>
  <c r="D91" i="41"/>
  <c r="E91" i="41"/>
  <c r="F91" i="41"/>
  <c r="G91" i="41"/>
  <c r="H91" i="41"/>
  <c r="I91" i="41"/>
  <c r="J91" i="41"/>
  <c r="K91" i="41"/>
  <c r="M91" i="41"/>
  <c r="N91" i="41"/>
  <c r="O91" i="41"/>
  <c r="P91" i="41"/>
  <c r="Q91" i="41"/>
  <c r="R91" i="41"/>
  <c r="S91" i="41"/>
  <c r="T91" i="41"/>
  <c r="U91" i="41"/>
  <c r="B92" i="41"/>
  <c r="L92" i="41"/>
  <c r="C92" i="41"/>
  <c r="D92" i="41"/>
  <c r="E92" i="41"/>
  <c r="F92" i="41"/>
  <c r="G92" i="41"/>
  <c r="H92" i="41"/>
  <c r="I92" i="41"/>
  <c r="J92" i="41"/>
  <c r="K92" i="41"/>
  <c r="M92" i="41"/>
  <c r="N92" i="41"/>
  <c r="O92" i="41"/>
  <c r="P92" i="41"/>
  <c r="Q92" i="41"/>
  <c r="R92" i="41"/>
  <c r="S92" i="41"/>
  <c r="T92" i="41"/>
  <c r="U92" i="41"/>
  <c r="B93" i="41"/>
  <c r="L93" i="41"/>
  <c r="C93" i="41"/>
  <c r="D93" i="41"/>
  <c r="E93" i="41"/>
  <c r="F93" i="41"/>
  <c r="G93" i="41"/>
  <c r="H93" i="41"/>
  <c r="I93" i="41"/>
  <c r="J93" i="41"/>
  <c r="K93" i="41"/>
  <c r="M93" i="41"/>
  <c r="N93" i="41"/>
  <c r="O93" i="41"/>
  <c r="P93" i="41"/>
  <c r="Q93" i="41"/>
  <c r="R93" i="41"/>
  <c r="S93" i="41"/>
  <c r="T93" i="41"/>
  <c r="U93" i="41"/>
  <c r="B94" i="41"/>
  <c r="L94" i="41"/>
  <c r="C94" i="41"/>
  <c r="D94" i="41"/>
  <c r="E94" i="41"/>
  <c r="F94" i="41"/>
  <c r="G94" i="41"/>
  <c r="H94" i="41"/>
  <c r="I94" i="41"/>
  <c r="J94" i="41"/>
  <c r="K94" i="41"/>
  <c r="M94" i="41"/>
  <c r="N94" i="41"/>
  <c r="O94" i="41"/>
  <c r="P94" i="41"/>
  <c r="Q94" i="41"/>
  <c r="R94" i="41"/>
  <c r="S94" i="41"/>
  <c r="T94" i="41"/>
  <c r="U94" i="41"/>
  <c r="B95" i="41"/>
  <c r="L95" i="41"/>
  <c r="C95" i="41"/>
  <c r="D95" i="41"/>
  <c r="E95" i="41"/>
  <c r="F95" i="41"/>
  <c r="G95" i="41"/>
  <c r="H95" i="41"/>
  <c r="I95" i="41"/>
  <c r="J95" i="41"/>
  <c r="K95" i="41"/>
  <c r="M95" i="41"/>
  <c r="N95" i="41"/>
  <c r="O95" i="41"/>
  <c r="P95" i="41"/>
  <c r="Q95" i="41"/>
  <c r="R95" i="41"/>
  <c r="S95" i="41"/>
  <c r="T95" i="41"/>
  <c r="U95" i="41"/>
  <c r="B96" i="41"/>
  <c r="L96" i="41"/>
  <c r="C96" i="41"/>
  <c r="D96" i="41"/>
  <c r="E96" i="41"/>
  <c r="F96" i="41"/>
  <c r="G96" i="41"/>
  <c r="H96" i="41"/>
  <c r="I96" i="41"/>
  <c r="J96" i="41"/>
  <c r="K96" i="41"/>
  <c r="M96" i="41"/>
  <c r="N96" i="41"/>
  <c r="O96" i="41"/>
  <c r="P96" i="41"/>
  <c r="Q96" i="41"/>
  <c r="R96" i="41"/>
  <c r="S96" i="41"/>
  <c r="T96" i="41"/>
  <c r="U96" i="41"/>
  <c r="B97" i="41"/>
  <c r="L97" i="41"/>
  <c r="C97" i="41"/>
  <c r="D97" i="41"/>
  <c r="E97" i="41"/>
  <c r="F97" i="41"/>
  <c r="G97" i="41"/>
  <c r="H97" i="41"/>
  <c r="I97" i="41"/>
  <c r="J97" i="41"/>
  <c r="K97" i="41"/>
  <c r="M97" i="41"/>
  <c r="N97" i="41"/>
  <c r="O97" i="41"/>
  <c r="P97" i="41"/>
  <c r="Q97" i="41"/>
  <c r="R97" i="41"/>
  <c r="S97" i="41"/>
  <c r="T97" i="41"/>
  <c r="U97" i="41"/>
  <c r="B98" i="41"/>
  <c r="L98" i="41"/>
  <c r="C98" i="41"/>
  <c r="D98" i="41"/>
  <c r="E98" i="41"/>
  <c r="F98" i="41"/>
  <c r="G98" i="41"/>
  <c r="H98" i="41"/>
  <c r="I98" i="41"/>
  <c r="J98" i="41"/>
  <c r="K98" i="41"/>
  <c r="M98" i="41"/>
  <c r="N98" i="41"/>
  <c r="O98" i="41"/>
  <c r="P98" i="41"/>
  <c r="Q98" i="41"/>
  <c r="R98" i="41"/>
  <c r="S98" i="41"/>
  <c r="T98" i="41"/>
  <c r="U98" i="41"/>
  <c r="B99" i="41"/>
  <c r="L99" i="41"/>
  <c r="C99" i="41"/>
  <c r="D99" i="41"/>
  <c r="E99" i="41"/>
  <c r="F99" i="41"/>
  <c r="G99" i="41"/>
  <c r="H99" i="41"/>
  <c r="I99" i="41"/>
  <c r="J99" i="41"/>
  <c r="K99" i="41"/>
  <c r="M99" i="41"/>
  <c r="N99" i="41"/>
  <c r="O99" i="41"/>
  <c r="P99" i="41"/>
  <c r="Q99" i="41"/>
  <c r="R99" i="41"/>
  <c r="S99" i="41"/>
  <c r="T99" i="41"/>
  <c r="U99" i="41"/>
  <c r="B100" i="41"/>
  <c r="L100" i="41"/>
  <c r="C100" i="41"/>
  <c r="D100" i="41"/>
  <c r="E100" i="41"/>
  <c r="F100" i="41"/>
  <c r="G100" i="41"/>
  <c r="H100" i="41"/>
  <c r="I100" i="41"/>
  <c r="J100" i="41"/>
  <c r="K100" i="41"/>
  <c r="M100" i="41"/>
  <c r="N100" i="41"/>
  <c r="O100" i="41"/>
  <c r="P100" i="41"/>
  <c r="Q100" i="41"/>
  <c r="R100" i="41"/>
  <c r="S100" i="41"/>
  <c r="T100" i="41"/>
  <c r="U100" i="41"/>
  <c r="B101" i="41"/>
  <c r="L101" i="41"/>
  <c r="C101" i="41"/>
  <c r="D101" i="41"/>
  <c r="E101" i="41"/>
  <c r="F101" i="41"/>
  <c r="G101" i="41"/>
  <c r="H101" i="41"/>
  <c r="I101" i="41"/>
  <c r="J101" i="41"/>
  <c r="K101" i="41"/>
  <c r="M101" i="41"/>
  <c r="N101" i="41"/>
  <c r="O101" i="41"/>
  <c r="P101" i="41"/>
  <c r="Q101" i="41"/>
  <c r="R101" i="41"/>
  <c r="S101" i="41"/>
  <c r="T101" i="41"/>
  <c r="U101" i="41"/>
  <c r="B102" i="41"/>
  <c r="L102" i="41"/>
  <c r="C102" i="41"/>
  <c r="D102" i="41"/>
  <c r="E102" i="41"/>
  <c r="F102" i="41"/>
  <c r="G102" i="41"/>
  <c r="H102" i="41"/>
  <c r="I102" i="41"/>
  <c r="J102" i="41"/>
  <c r="K102" i="41"/>
  <c r="M102" i="41"/>
  <c r="N102" i="41"/>
  <c r="O102" i="41"/>
  <c r="P102" i="41"/>
  <c r="Q102" i="41"/>
  <c r="R102" i="41"/>
  <c r="S102" i="41"/>
  <c r="T102" i="41"/>
  <c r="U102" i="41"/>
  <c r="B103" i="41"/>
  <c r="L103" i="41"/>
  <c r="C103" i="41"/>
  <c r="D103" i="41"/>
  <c r="E103" i="41"/>
  <c r="F103" i="41"/>
  <c r="G103" i="41"/>
  <c r="H103" i="41"/>
  <c r="I103" i="41"/>
  <c r="J103" i="41"/>
  <c r="K103" i="41"/>
  <c r="M103" i="41"/>
  <c r="N103" i="41"/>
  <c r="O103" i="41"/>
  <c r="P103" i="41"/>
  <c r="Q103" i="41"/>
  <c r="R103" i="41"/>
  <c r="S103" i="41"/>
  <c r="T103" i="41"/>
  <c r="U103" i="41"/>
  <c r="B104" i="41"/>
  <c r="L104" i="41"/>
  <c r="C104" i="41"/>
  <c r="D104" i="41"/>
  <c r="E104" i="41"/>
  <c r="F104" i="41"/>
  <c r="G104" i="41"/>
  <c r="H104" i="41"/>
  <c r="I104" i="41"/>
  <c r="J104" i="41"/>
  <c r="K104" i="41"/>
  <c r="M104" i="41"/>
  <c r="N104" i="41"/>
  <c r="O104" i="41"/>
  <c r="P104" i="41"/>
  <c r="Q104" i="41"/>
  <c r="R104" i="41"/>
  <c r="S104" i="41"/>
  <c r="T104" i="41"/>
  <c r="U104" i="41"/>
  <c r="B105" i="41"/>
  <c r="L105" i="41"/>
  <c r="C105" i="41"/>
  <c r="D105" i="41"/>
  <c r="E105" i="41"/>
  <c r="F105" i="41"/>
  <c r="G105" i="41"/>
  <c r="H105" i="41"/>
  <c r="I105" i="41"/>
  <c r="J105" i="41"/>
  <c r="K105" i="41"/>
  <c r="M105" i="41"/>
  <c r="N105" i="41"/>
  <c r="O105" i="41"/>
  <c r="P105" i="41"/>
  <c r="Q105" i="41"/>
  <c r="R105" i="41"/>
  <c r="S105" i="41"/>
  <c r="T105" i="41"/>
  <c r="U105" i="41"/>
  <c r="B106" i="41"/>
  <c r="L106" i="41"/>
  <c r="C106" i="41"/>
  <c r="D106" i="41"/>
  <c r="E106" i="41"/>
  <c r="F106" i="41"/>
  <c r="G106" i="41"/>
  <c r="H106" i="41"/>
  <c r="I106" i="41"/>
  <c r="J106" i="41"/>
  <c r="K106" i="41"/>
  <c r="M106" i="41"/>
  <c r="N106" i="41"/>
  <c r="O106" i="41"/>
  <c r="P106" i="41"/>
  <c r="Q106" i="41"/>
  <c r="R106" i="41"/>
  <c r="S106" i="41"/>
  <c r="T106" i="41"/>
  <c r="U106" i="41"/>
  <c r="B107" i="41"/>
  <c r="L107" i="41"/>
  <c r="C107" i="41"/>
  <c r="D107" i="41"/>
  <c r="E107" i="41"/>
  <c r="F107" i="41"/>
  <c r="G107" i="41"/>
  <c r="H107" i="41"/>
  <c r="I107" i="41"/>
  <c r="J107" i="41"/>
  <c r="K107" i="41"/>
  <c r="M107" i="41"/>
  <c r="N107" i="41"/>
  <c r="O107" i="41"/>
  <c r="P107" i="41"/>
  <c r="Q107" i="41"/>
  <c r="R107" i="41"/>
  <c r="S107" i="41"/>
  <c r="T107" i="41"/>
  <c r="U107" i="41"/>
  <c r="B108" i="41"/>
  <c r="L108" i="41"/>
  <c r="C108" i="41"/>
  <c r="D108" i="41"/>
  <c r="E108" i="41"/>
  <c r="F108" i="41"/>
  <c r="G108" i="41"/>
  <c r="H108" i="41"/>
  <c r="I108" i="41"/>
  <c r="J108" i="41"/>
  <c r="K108" i="41"/>
  <c r="M108" i="41"/>
  <c r="N108" i="41"/>
  <c r="O108" i="41"/>
  <c r="P108" i="41"/>
  <c r="Q108" i="41"/>
  <c r="R108" i="41"/>
  <c r="S108" i="41"/>
  <c r="T108" i="41"/>
  <c r="U108" i="41"/>
  <c r="B109" i="41"/>
  <c r="L109" i="41"/>
  <c r="C109" i="41"/>
  <c r="D109" i="41"/>
  <c r="E109" i="41"/>
  <c r="F109" i="41"/>
  <c r="G109" i="41"/>
  <c r="H109" i="41"/>
  <c r="I109" i="41"/>
  <c r="J109" i="41"/>
  <c r="K109" i="41"/>
  <c r="M109" i="41"/>
  <c r="N109" i="41"/>
  <c r="O109" i="41"/>
  <c r="P109" i="41"/>
  <c r="Q109" i="41"/>
  <c r="R109" i="41"/>
  <c r="S109" i="41"/>
  <c r="T109" i="41"/>
  <c r="U109" i="41"/>
  <c r="B110" i="41"/>
  <c r="L110" i="41"/>
  <c r="C110" i="41"/>
  <c r="D110" i="41"/>
  <c r="E110" i="41"/>
  <c r="F110" i="41"/>
  <c r="G110" i="41"/>
  <c r="H110" i="41"/>
  <c r="I110" i="41"/>
  <c r="J110" i="41"/>
  <c r="K110" i="41"/>
  <c r="M110" i="41"/>
  <c r="N110" i="41"/>
  <c r="O110" i="41"/>
  <c r="P110" i="41"/>
  <c r="Q110" i="41"/>
  <c r="R110" i="41"/>
  <c r="S110" i="41"/>
  <c r="T110" i="41"/>
  <c r="U110" i="41"/>
  <c r="B111" i="41"/>
  <c r="L111" i="41"/>
  <c r="C111" i="41"/>
  <c r="D111" i="41"/>
  <c r="E111" i="41"/>
  <c r="F111" i="41"/>
  <c r="G111" i="41"/>
  <c r="H111" i="41"/>
  <c r="I111" i="41"/>
  <c r="J111" i="41"/>
  <c r="K111" i="41"/>
  <c r="M111" i="41"/>
  <c r="N111" i="41"/>
  <c r="O111" i="41"/>
  <c r="P111" i="41"/>
  <c r="Q111" i="41"/>
  <c r="R111" i="41"/>
  <c r="S111" i="41"/>
  <c r="T111" i="41"/>
  <c r="U111" i="41"/>
  <c r="B112" i="41"/>
  <c r="L112" i="41"/>
  <c r="C112" i="41"/>
  <c r="D112" i="41"/>
  <c r="E112" i="41"/>
  <c r="F112" i="41"/>
  <c r="G112" i="41"/>
  <c r="H112" i="41"/>
  <c r="I112" i="41"/>
  <c r="J112" i="41"/>
  <c r="K112" i="41"/>
  <c r="M112" i="41"/>
  <c r="N112" i="41"/>
  <c r="O112" i="41"/>
  <c r="P112" i="41"/>
  <c r="Q112" i="41"/>
  <c r="R112" i="41"/>
  <c r="S112" i="41"/>
  <c r="T112" i="41"/>
  <c r="U112" i="41"/>
  <c r="B113" i="41"/>
  <c r="L113" i="41"/>
  <c r="C113" i="41"/>
  <c r="D113" i="41"/>
  <c r="E113" i="41"/>
  <c r="F113" i="41"/>
  <c r="G113" i="41"/>
  <c r="H113" i="41"/>
  <c r="I113" i="41"/>
  <c r="J113" i="41"/>
  <c r="K113" i="41"/>
  <c r="M113" i="41"/>
  <c r="N113" i="41"/>
  <c r="O113" i="41"/>
  <c r="P113" i="41"/>
  <c r="Q113" i="41"/>
  <c r="R113" i="41"/>
  <c r="S113" i="41"/>
  <c r="T113" i="41"/>
  <c r="U113" i="41"/>
  <c r="B114" i="41"/>
  <c r="L114" i="41"/>
  <c r="C114" i="41"/>
  <c r="D114" i="41"/>
  <c r="E114" i="41"/>
  <c r="F114" i="41"/>
  <c r="G114" i="41"/>
  <c r="H114" i="41"/>
  <c r="I114" i="41"/>
  <c r="J114" i="41"/>
  <c r="K114" i="41"/>
  <c r="M114" i="41"/>
  <c r="N114" i="41"/>
  <c r="O114" i="41"/>
  <c r="P114" i="41"/>
  <c r="Q114" i="41"/>
  <c r="R114" i="41"/>
  <c r="S114" i="41"/>
  <c r="T114" i="41"/>
  <c r="U114" i="41"/>
  <c r="B115" i="41"/>
  <c r="L115" i="41"/>
  <c r="C115" i="41"/>
  <c r="D115" i="41"/>
  <c r="E115" i="41"/>
  <c r="F115" i="41"/>
  <c r="G115" i="41"/>
  <c r="H115" i="41"/>
  <c r="I115" i="41"/>
  <c r="J115" i="41"/>
  <c r="K115" i="41"/>
  <c r="M115" i="41"/>
  <c r="N115" i="41"/>
  <c r="O115" i="41"/>
  <c r="P115" i="41"/>
  <c r="Q115" i="41"/>
  <c r="R115" i="41"/>
  <c r="S115" i="41"/>
  <c r="T115" i="41"/>
  <c r="U115" i="41"/>
  <c r="B116" i="41"/>
  <c r="L116" i="41"/>
  <c r="C116" i="41"/>
  <c r="D116" i="41"/>
  <c r="E116" i="41"/>
  <c r="F116" i="41"/>
  <c r="G116" i="41"/>
  <c r="H116" i="41"/>
  <c r="I116" i="41"/>
  <c r="J116" i="41"/>
  <c r="K116" i="41"/>
  <c r="M116" i="41"/>
  <c r="N116" i="41"/>
  <c r="O116" i="41"/>
  <c r="P116" i="41"/>
  <c r="Q116" i="41"/>
  <c r="R116" i="41"/>
  <c r="S116" i="41"/>
  <c r="T116" i="41"/>
  <c r="U116" i="41"/>
  <c r="B117" i="41"/>
  <c r="L117" i="41"/>
  <c r="C117" i="41"/>
  <c r="D117" i="41"/>
  <c r="E117" i="41"/>
  <c r="F117" i="41"/>
  <c r="G117" i="41"/>
  <c r="H117" i="41"/>
  <c r="I117" i="41"/>
  <c r="J117" i="41"/>
  <c r="K117" i="41"/>
  <c r="M117" i="41"/>
  <c r="N117" i="41"/>
  <c r="O117" i="41"/>
  <c r="P117" i="41"/>
  <c r="Q117" i="41"/>
  <c r="R117" i="41"/>
  <c r="S117" i="41"/>
  <c r="T117" i="41"/>
  <c r="U117" i="41"/>
  <c r="B118" i="41"/>
  <c r="L118" i="41"/>
  <c r="C118" i="41"/>
  <c r="D118" i="41"/>
  <c r="E118" i="41"/>
  <c r="F118" i="41"/>
  <c r="G118" i="41"/>
  <c r="H118" i="41"/>
  <c r="I118" i="41"/>
  <c r="J118" i="41"/>
  <c r="K118" i="41"/>
  <c r="M118" i="41"/>
  <c r="N118" i="41"/>
  <c r="O118" i="41"/>
  <c r="P118" i="41"/>
  <c r="Q118" i="41"/>
  <c r="R118" i="41"/>
  <c r="S118" i="41"/>
  <c r="T118" i="41"/>
  <c r="U118" i="41"/>
  <c r="B119" i="41"/>
  <c r="L119" i="41"/>
  <c r="C119" i="41"/>
  <c r="D119" i="41"/>
  <c r="E119" i="41"/>
  <c r="F119" i="41"/>
  <c r="G119" i="41"/>
  <c r="H119" i="41"/>
  <c r="I119" i="41"/>
  <c r="J119" i="41"/>
  <c r="K119" i="41"/>
  <c r="M119" i="41"/>
  <c r="N119" i="41"/>
  <c r="O119" i="41"/>
  <c r="P119" i="41"/>
  <c r="Q119" i="41"/>
  <c r="R119" i="41"/>
  <c r="S119" i="41"/>
  <c r="T119" i="41"/>
  <c r="U119" i="41"/>
  <c r="B120" i="41"/>
  <c r="L120" i="41"/>
  <c r="C120" i="41"/>
  <c r="D120" i="41"/>
  <c r="E120" i="41"/>
  <c r="F120" i="41"/>
  <c r="G120" i="41"/>
  <c r="H120" i="41"/>
  <c r="I120" i="41"/>
  <c r="J120" i="41"/>
  <c r="K120" i="41"/>
  <c r="M120" i="41"/>
  <c r="N120" i="41"/>
  <c r="O120" i="41"/>
  <c r="P120" i="41"/>
  <c r="Q120" i="41"/>
  <c r="R120" i="41"/>
  <c r="S120" i="41"/>
  <c r="T120" i="41"/>
  <c r="U120" i="41"/>
  <c r="B121" i="41"/>
  <c r="L121" i="41"/>
  <c r="C121" i="41"/>
  <c r="D121" i="41"/>
  <c r="E121" i="41"/>
  <c r="F121" i="41"/>
  <c r="G121" i="41"/>
  <c r="H121" i="41"/>
  <c r="I121" i="41"/>
  <c r="J121" i="41"/>
  <c r="K121" i="41"/>
  <c r="M121" i="41"/>
  <c r="N121" i="41"/>
  <c r="O121" i="41"/>
  <c r="P121" i="41"/>
  <c r="Q121" i="41"/>
  <c r="R121" i="41"/>
  <c r="S121" i="41"/>
  <c r="T121" i="41"/>
  <c r="U121" i="41"/>
  <c r="B122" i="41"/>
  <c r="L122" i="41"/>
  <c r="C122" i="41"/>
  <c r="D122" i="41"/>
  <c r="E122" i="41"/>
  <c r="F122" i="41"/>
  <c r="G122" i="41"/>
  <c r="H122" i="41"/>
  <c r="I122" i="41"/>
  <c r="J122" i="41"/>
  <c r="K122" i="41"/>
  <c r="M122" i="41"/>
  <c r="N122" i="41"/>
  <c r="O122" i="41"/>
  <c r="P122" i="41"/>
  <c r="Q122" i="41"/>
  <c r="R122" i="41"/>
  <c r="S122" i="41"/>
  <c r="T122" i="41"/>
  <c r="U122" i="41"/>
  <c r="B123" i="41"/>
  <c r="L123" i="41"/>
  <c r="C123" i="41"/>
  <c r="D123" i="41"/>
  <c r="E123" i="41"/>
  <c r="F123" i="41"/>
  <c r="G123" i="41"/>
  <c r="H123" i="41"/>
  <c r="I123" i="41"/>
  <c r="J123" i="41"/>
  <c r="K123" i="41"/>
  <c r="M123" i="41"/>
  <c r="N123" i="41"/>
  <c r="O123" i="41"/>
  <c r="P123" i="41"/>
  <c r="Q123" i="41"/>
  <c r="R123" i="41"/>
  <c r="S123" i="41"/>
  <c r="T123" i="41"/>
  <c r="U123" i="41"/>
  <c r="B124" i="41"/>
  <c r="L124" i="41"/>
  <c r="C124" i="41"/>
  <c r="D124" i="41"/>
  <c r="E124" i="41"/>
  <c r="F124" i="41"/>
  <c r="G124" i="41"/>
  <c r="H124" i="41"/>
  <c r="I124" i="41"/>
  <c r="J124" i="41"/>
  <c r="K124" i="41"/>
  <c r="M124" i="41"/>
  <c r="N124" i="41"/>
  <c r="O124" i="41"/>
  <c r="P124" i="41"/>
  <c r="Q124" i="41"/>
  <c r="R124" i="41"/>
  <c r="S124" i="41"/>
  <c r="T124" i="41"/>
  <c r="U124" i="41"/>
  <c r="B125" i="41"/>
  <c r="L125" i="41"/>
  <c r="C125" i="41"/>
  <c r="D125" i="41"/>
  <c r="E125" i="41"/>
  <c r="F125" i="41"/>
  <c r="G125" i="41"/>
  <c r="H125" i="41"/>
  <c r="I125" i="41"/>
  <c r="J125" i="41"/>
  <c r="K125" i="41"/>
  <c r="M125" i="41"/>
  <c r="N125" i="41"/>
  <c r="O125" i="41"/>
  <c r="P125" i="41"/>
  <c r="Q125" i="41"/>
  <c r="R125" i="41"/>
  <c r="S125" i="41"/>
  <c r="T125" i="41"/>
  <c r="U125" i="41"/>
  <c r="B126" i="41"/>
  <c r="L126" i="41"/>
  <c r="C126" i="41"/>
  <c r="D126" i="41"/>
  <c r="E126" i="41"/>
  <c r="F126" i="41"/>
  <c r="G126" i="41"/>
  <c r="H126" i="41"/>
  <c r="I126" i="41"/>
  <c r="J126" i="41"/>
  <c r="K126" i="41"/>
  <c r="M126" i="41"/>
  <c r="N126" i="41"/>
  <c r="O126" i="41"/>
  <c r="P126" i="41"/>
  <c r="Q126" i="41"/>
  <c r="R126" i="41"/>
  <c r="S126" i="41"/>
  <c r="T126" i="41"/>
  <c r="U126" i="41"/>
  <c r="B127" i="41"/>
  <c r="L127" i="41"/>
  <c r="C127" i="41"/>
  <c r="D127" i="41"/>
  <c r="E127" i="41"/>
  <c r="F127" i="41"/>
  <c r="G127" i="41"/>
  <c r="H127" i="41"/>
  <c r="I127" i="41"/>
  <c r="J127" i="41"/>
  <c r="K127" i="41"/>
  <c r="M127" i="41"/>
  <c r="N127" i="41"/>
  <c r="O127" i="41"/>
  <c r="P127" i="41"/>
  <c r="Q127" i="41"/>
  <c r="R127" i="41"/>
  <c r="S127" i="41"/>
  <c r="T127" i="41"/>
  <c r="U127" i="41"/>
  <c r="B128" i="41"/>
  <c r="L128" i="41"/>
  <c r="C128" i="41"/>
  <c r="D128" i="41"/>
  <c r="E128" i="41"/>
  <c r="F128" i="41"/>
  <c r="G128" i="41"/>
  <c r="H128" i="41"/>
  <c r="I128" i="41"/>
  <c r="J128" i="41"/>
  <c r="K128" i="41"/>
  <c r="M128" i="41"/>
  <c r="N128" i="41"/>
  <c r="O128" i="41"/>
  <c r="P128" i="41"/>
  <c r="Q128" i="41"/>
  <c r="R128" i="41"/>
  <c r="S128" i="41"/>
  <c r="T128" i="41"/>
  <c r="U128" i="41"/>
  <c r="B129" i="41"/>
  <c r="L129" i="41"/>
  <c r="C129" i="41"/>
  <c r="D129" i="41"/>
  <c r="E129" i="41"/>
  <c r="F129" i="41"/>
  <c r="G129" i="41"/>
  <c r="H129" i="41"/>
  <c r="I129" i="41"/>
  <c r="J129" i="41"/>
  <c r="K129" i="41"/>
  <c r="M129" i="41"/>
  <c r="N129" i="41"/>
  <c r="O129" i="41"/>
  <c r="P129" i="41"/>
  <c r="Q129" i="41"/>
  <c r="R129" i="41"/>
  <c r="S129" i="41"/>
  <c r="T129" i="41"/>
  <c r="U129" i="41"/>
  <c r="B130" i="41"/>
  <c r="L130" i="41"/>
  <c r="C130" i="41"/>
  <c r="D130" i="41"/>
  <c r="E130" i="41"/>
  <c r="F130" i="41"/>
  <c r="G130" i="41"/>
  <c r="H130" i="41"/>
  <c r="I130" i="41"/>
  <c r="J130" i="41"/>
  <c r="K130" i="41"/>
  <c r="M130" i="41"/>
  <c r="N130" i="41"/>
  <c r="O130" i="41"/>
  <c r="P130" i="41"/>
  <c r="Q130" i="41"/>
  <c r="R130" i="41"/>
  <c r="S130" i="41"/>
  <c r="T130" i="41"/>
  <c r="U130" i="41"/>
  <c r="B131" i="41"/>
  <c r="L131" i="41"/>
  <c r="C131" i="41"/>
  <c r="D131" i="41"/>
  <c r="E131" i="41"/>
  <c r="F131" i="41"/>
  <c r="G131" i="41"/>
  <c r="H131" i="41"/>
  <c r="I131" i="41"/>
  <c r="J131" i="41"/>
  <c r="K131" i="41"/>
  <c r="M131" i="41"/>
  <c r="N131" i="41"/>
  <c r="O131" i="41"/>
  <c r="P131" i="41"/>
  <c r="Q131" i="41"/>
  <c r="R131" i="41"/>
  <c r="S131" i="41"/>
  <c r="T131" i="41"/>
  <c r="U131" i="41"/>
  <c r="B132" i="41"/>
  <c r="L132" i="41"/>
  <c r="C132" i="41"/>
  <c r="D132" i="41"/>
  <c r="E132" i="41"/>
  <c r="F132" i="41"/>
  <c r="G132" i="41"/>
  <c r="H132" i="41"/>
  <c r="I132" i="41"/>
  <c r="J132" i="41"/>
  <c r="K132" i="41"/>
  <c r="M132" i="41"/>
  <c r="N132" i="41"/>
  <c r="O132" i="41"/>
  <c r="P132" i="41"/>
  <c r="Q132" i="41"/>
  <c r="R132" i="41"/>
  <c r="S132" i="41"/>
  <c r="T132" i="41"/>
  <c r="U132" i="41"/>
  <c r="B133" i="41"/>
  <c r="L133" i="41"/>
  <c r="C133" i="41"/>
  <c r="D133" i="41"/>
  <c r="E133" i="41"/>
  <c r="F133" i="41"/>
  <c r="G133" i="41"/>
  <c r="H133" i="41"/>
  <c r="I133" i="41"/>
  <c r="J133" i="41"/>
  <c r="K133" i="41"/>
  <c r="M133" i="41"/>
  <c r="N133" i="41"/>
  <c r="O133" i="41"/>
  <c r="P133" i="41"/>
  <c r="Q133" i="41"/>
  <c r="R133" i="41"/>
  <c r="S133" i="41"/>
  <c r="T133" i="41"/>
  <c r="U133" i="41"/>
  <c r="B134" i="41"/>
  <c r="L134" i="41"/>
  <c r="C134" i="41"/>
  <c r="D134" i="41"/>
  <c r="E134" i="41"/>
  <c r="F134" i="41"/>
  <c r="G134" i="41"/>
  <c r="H134" i="41"/>
  <c r="I134" i="41"/>
  <c r="J134" i="41"/>
  <c r="K134" i="41"/>
  <c r="M134" i="41"/>
  <c r="N134" i="41"/>
  <c r="O134" i="41"/>
  <c r="P134" i="41"/>
  <c r="Q134" i="41"/>
  <c r="R134" i="41"/>
  <c r="S134" i="41"/>
  <c r="T134" i="41"/>
  <c r="U134" i="41"/>
  <c r="B135" i="41"/>
  <c r="L135" i="41"/>
  <c r="C135" i="41"/>
  <c r="D135" i="41"/>
  <c r="E135" i="41"/>
  <c r="F135" i="41"/>
  <c r="G135" i="41"/>
  <c r="H135" i="41"/>
  <c r="I135" i="41"/>
  <c r="J135" i="41"/>
  <c r="K135" i="41"/>
  <c r="M135" i="41"/>
  <c r="N135" i="41"/>
  <c r="O135" i="41"/>
  <c r="P135" i="41"/>
  <c r="Q135" i="41"/>
  <c r="R135" i="41"/>
  <c r="S135" i="41"/>
  <c r="T135" i="41"/>
  <c r="U135" i="41"/>
  <c r="B136" i="41"/>
  <c r="L136" i="41"/>
  <c r="C136" i="41"/>
  <c r="D136" i="41"/>
  <c r="E136" i="41"/>
  <c r="F136" i="41"/>
  <c r="G136" i="41"/>
  <c r="H136" i="41"/>
  <c r="I136" i="41"/>
  <c r="J136" i="41"/>
  <c r="K136" i="41"/>
  <c r="M136" i="41"/>
  <c r="N136" i="41"/>
  <c r="O136" i="41"/>
  <c r="P136" i="41"/>
  <c r="Q136" i="41"/>
  <c r="R136" i="41"/>
  <c r="S136" i="41"/>
  <c r="T136" i="41"/>
  <c r="U136" i="41"/>
  <c r="B137" i="41"/>
  <c r="L137" i="41"/>
  <c r="C137" i="41"/>
  <c r="D137" i="41"/>
  <c r="E137" i="41"/>
  <c r="F137" i="41"/>
  <c r="G137" i="41"/>
  <c r="H137" i="41"/>
  <c r="I137" i="41"/>
  <c r="J137" i="41"/>
  <c r="K137" i="41"/>
  <c r="M137" i="41"/>
  <c r="N137" i="41"/>
  <c r="O137" i="41"/>
  <c r="P137" i="41"/>
  <c r="Q137" i="41"/>
  <c r="R137" i="41"/>
  <c r="S137" i="41"/>
  <c r="T137" i="41"/>
  <c r="U137" i="41"/>
  <c r="B138" i="41"/>
  <c r="L138" i="41"/>
  <c r="C138" i="41"/>
  <c r="D138" i="41"/>
  <c r="E138" i="41"/>
  <c r="F138" i="41"/>
  <c r="G138" i="41"/>
  <c r="H138" i="41"/>
  <c r="I138" i="41"/>
  <c r="J138" i="41"/>
  <c r="K138" i="41"/>
  <c r="M138" i="41"/>
  <c r="N138" i="41"/>
  <c r="O138" i="41"/>
  <c r="P138" i="41"/>
  <c r="Q138" i="41"/>
  <c r="R138" i="41"/>
  <c r="S138" i="41"/>
  <c r="T138" i="41"/>
  <c r="U138" i="41"/>
  <c r="B139" i="41"/>
  <c r="L139" i="41"/>
  <c r="C139" i="41"/>
  <c r="D139" i="41"/>
  <c r="E139" i="41"/>
  <c r="F139" i="41"/>
  <c r="G139" i="41"/>
  <c r="H139" i="41"/>
  <c r="I139" i="41"/>
  <c r="J139" i="41"/>
  <c r="K139" i="41"/>
  <c r="M139" i="41"/>
  <c r="N139" i="41"/>
  <c r="O139" i="41"/>
  <c r="P139" i="41"/>
  <c r="Q139" i="41"/>
  <c r="R139" i="41"/>
  <c r="S139" i="41"/>
  <c r="T139" i="41"/>
  <c r="U139" i="41"/>
  <c r="B140" i="41"/>
  <c r="L140" i="41"/>
  <c r="C140" i="41"/>
  <c r="D140" i="41"/>
  <c r="E140" i="41"/>
  <c r="F140" i="41"/>
  <c r="G140" i="41"/>
  <c r="H140" i="41"/>
  <c r="I140" i="41"/>
  <c r="J140" i="41"/>
  <c r="K140" i="41"/>
  <c r="M140" i="41"/>
  <c r="N140" i="41"/>
  <c r="O140" i="41"/>
  <c r="P140" i="41"/>
  <c r="Q140" i="41"/>
  <c r="R140" i="41"/>
  <c r="S140" i="41"/>
  <c r="T140" i="41"/>
  <c r="U140" i="41"/>
  <c r="B141" i="41"/>
  <c r="L141" i="41"/>
  <c r="C141" i="41"/>
  <c r="D141" i="41"/>
  <c r="E141" i="41"/>
  <c r="F141" i="41"/>
  <c r="G141" i="41"/>
  <c r="H141" i="41"/>
  <c r="I141" i="41"/>
  <c r="J141" i="41"/>
  <c r="K141" i="41"/>
  <c r="M141" i="41"/>
  <c r="N141" i="41"/>
  <c r="O141" i="41"/>
  <c r="P141" i="41"/>
  <c r="Q141" i="41"/>
  <c r="R141" i="41"/>
  <c r="S141" i="41"/>
  <c r="T141" i="41"/>
  <c r="U141" i="41"/>
  <c r="B142" i="41"/>
  <c r="L142" i="41"/>
  <c r="C142" i="41"/>
  <c r="D142" i="41"/>
  <c r="E142" i="41"/>
  <c r="F142" i="41"/>
  <c r="G142" i="41"/>
  <c r="H142" i="41"/>
  <c r="I142" i="41"/>
  <c r="J142" i="41"/>
  <c r="K142" i="41"/>
  <c r="M142" i="41"/>
  <c r="N142" i="41"/>
  <c r="O142" i="41"/>
  <c r="P142" i="41"/>
  <c r="Q142" i="41"/>
  <c r="R142" i="41"/>
  <c r="S142" i="41"/>
  <c r="T142" i="41"/>
  <c r="U142" i="41"/>
  <c r="B143" i="41"/>
  <c r="L143" i="41"/>
  <c r="C143" i="41"/>
  <c r="D143" i="41"/>
  <c r="E143" i="41"/>
  <c r="F143" i="41"/>
  <c r="G143" i="41"/>
  <c r="H143" i="41"/>
  <c r="I143" i="41"/>
  <c r="J143" i="41"/>
  <c r="K143" i="41"/>
  <c r="M143" i="41"/>
  <c r="N143" i="41"/>
  <c r="O143" i="41"/>
  <c r="P143" i="41"/>
  <c r="Q143" i="41"/>
  <c r="R143" i="41"/>
  <c r="S143" i="41"/>
  <c r="T143" i="41"/>
  <c r="U143" i="41"/>
  <c r="B144" i="41"/>
  <c r="L144" i="41"/>
  <c r="C144" i="41"/>
  <c r="D144" i="41"/>
  <c r="E144" i="41"/>
  <c r="F144" i="41"/>
  <c r="G144" i="41"/>
  <c r="H144" i="41"/>
  <c r="I144" i="41"/>
  <c r="J144" i="41"/>
  <c r="K144" i="41"/>
  <c r="M144" i="41"/>
  <c r="N144" i="41"/>
  <c r="O144" i="41"/>
  <c r="P144" i="41"/>
  <c r="Q144" i="41"/>
  <c r="R144" i="41"/>
  <c r="S144" i="41"/>
  <c r="T144" i="41"/>
  <c r="U144" i="41"/>
  <c r="B145" i="41"/>
  <c r="L145" i="41"/>
  <c r="C145" i="41"/>
  <c r="D145" i="41"/>
  <c r="E145" i="41"/>
  <c r="F145" i="41"/>
  <c r="G145" i="41"/>
  <c r="H145" i="41"/>
  <c r="I145" i="41"/>
  <c r="J145" i="41"/>
  <c r="K145" i="41"/>
  <c r="M145" i="41"/>
  <c r="N145" i="41"/>
  <c r="O145" i="41"/>
  <c r="P145" i="41"/>
  <c r="Q145" i="41"/>
  <c r="R145" i="41"/>
  <c r="S145" i="41"/>
  <c r="T145" i="41"/>
  <c r="U145" i="41"/>
  <c r="B146" i="41"/>
  <c r="L146" i="41"/>
  <c r="C146" i="41"/>
  <c r="D146" i="41"/>
  <c r="E146" i="41"/>
  <c r="F146" i="41"/>
  <c r="G146" i="41"/>
  <c r="H146" i="41"/>
  <c r="I146" i="41"/>
  <c r="J146" i="41"/>
  <c r="K146" i="41"/>
  <c r="M146" i="41"/>
  <c r="N146" i="41"/>
  <c r="O146" i="41"/>
  <c r="P146" i="41"/>
  <c r="Q146" i="41"/>
  <c r="R146" i="41"/>
  <c r="S146" i="41"/>
  <c r="T146" i="41"/>
  <c r="U146" i="41"/>
  <c r="B147" i="41"/>
  <c r="L147" i="41"/>
  <c r="C147" i="41"/>
  <c r="D147" i="41"/>
  <c r="E147" i="41"/>
  <c r="F147" i="41"/>
  <c r="G147" i="41"/>
  <c r="H147" i="41"/>
  <c r="I147" i="41"/>
  <c r="J147" i="41"/>
  <c r="K147" i="41"/>
  <c r="M147" i="41"/>
  <c r="N147" i="41"/>
  <c r="O147" i="41"/>
  <c r="P147" i="41"/>
  <c r="Q147" i="41"/>
  <c r="R147" i="41"/>
  <c r="S147" i="41"/>
  <c r="T147" i="41"/>
  <c r="U147" i="41"/>
  <c r="B148" i="41"/>
  <c r="L148" i="41"/>
  <c r="C148" i="41"/>
  <c r="D148" i="41"/>
  <c r="E148" i="41"/>
  <c r="F148" i="41"/>
  <c r="G148" i="41"/>
  <c r="H148" i="41"/>
  <c r="I148" i="41"/>
  <c r="J148" i="41"/>
  <c r="K148" i="41"/>
  <c r="M148" i="41"/>
  <c r="N148" i="41"/>
  <c r="O148" i="41"/>
  <c r="P148" i="41"/>
  <c r="Q148" i="41"/>
  <c r="R148" i="41"/>
  <c r="S148" i="41"/>
  <c r="T148" i="41"/>
  <c r="U148" i="41"/>
  <c r="B149" i="41"/>
  <c r="L149" i="41"/>
  <c r="C149" i="41"/>
  <c r="D149" i="41"/>
  <c r="E149" i="41"/>
  <c r="F149" i="41"/>
  <c r="G149" i="41"/>
  <c r="H149" i="41"/>
  <c r="I149" i="41"/>
  <c r="J149" i="41"/>
  <c r="K149" i="41"/>
  <c r="M149" i="41"/>
  <c r="N149" i="41"/>
  <c r="O149" i="41"/>
  <c r="P149" i="41"/>
  <c r="Q149" i="41"/>
  <c r="R149" i="41"/>
  <c r="S149" i="41"/>
  <c r="T149" i="41"/>
  <c r="U149" i="41"/>
  <c r="B150" i="41"/>
  <c r="L150" i="41"/>
  <c r="C150" i="41"/>
  <c r="D150" i="41"/>
  <c r="E150" i="41"/>
  <c r="F150" i="41"/>
  <c r="G150" i="41"/>
  <c r="H150" i="41"/>
  <c r="I150" i="41"/>
  <c r="J150" i="41"/>
  <c r="K150" i="41"/>
  <c r="M150" i="41"/>
  <c r="N150" i="41"/>
  <c r="O150" i="41"/>
  <c r="P150" i="41"/>
  <c r="Q150" i="41"/>
  <c r="R150" i="41"/>
  <c r="S150" i="41"/>
  <c r="T150" i="41"/>
  <c r="U150" i="41"/>
  <c r="B151" i="41"/>
  <c r="L151" i="41"/>
  <c r="C151" i="41"/>
  <c r="D151" i="41"/>
  <c r="E151" i="41"/>
  <c r="F151" i="41"/>
  <c r="G151" i="41"/>
  <c r="H151" i="41"/>
  <c r="I151" i="41"/>
  <c r="J151" i="41"/>
  <c r="K151" i="41"/>
  <c r="M151" i="41"/>
  <c r="N151" i="41"/>
  <c r="O151" i="41"/>
  <c r="P151" i="41"/>
  <c r="Q151" i="41"/>
  <c r="R151" i="41"/>
  <c r="S151" i="41"/>
  <c r="T151" i="41"/>
  <c r="U151" i="41"/>
  <c r="B152" i="41"/>
  <c r="L152" i="41"/>
  <c r="C152" i="41"/>
  <c r="D152" i="41"/>
  <c r="E152" i="41"/>
  <c r="F152" i="41"/>
  <c r="G152" i="41"/>
  <c r="H152" i="41"/>
  <c r="I152" i="41"/>
  <c r="J152" i="41"/>
  <c r="K152" i="41"/>
  <c r="M152" i="41"/>
  <c r="N152" i="41"/>
  <c r="O152" i="41"/>
  <c r="P152" i="41"/>
  <c r="Q152" i="41"/>
  <c r="R152" i="41"/>
  <c r="S152" i="41"/>
  <c r="T152" i="41"/>
  <c r="U152" i="41"/>
  <c r="B153" i="41"/>
  <c r="L153" i="41"/>
  <c r="C153" i="41"/>
  <c r="D153" i="41"/>
  <c r="E153" i="41"/>
  <c r="F153" i="41"/>
  <c r="G153" i="41"/>
  <c r="H153" i="41"/>
  <c r="I153" i="41"/>
  <c r="J153" i="41"/>
  <c r="K153" i="41"/>
  <c r="M153" i="41"/>
  <c r="N153" i="41"/>
  <c r="O153" i="41"/>
  <c r="P153" i="41"/>
  <c r="Q153" i="41"/>
  <c r="R153" i="41"/>
  <c r="S153" i="41"/>
  <c r="T153" i="41"/>
  <c r="U153" i="41"/>
  <c r="B154" i="41"/>
  <c r="L154" i="41"/>
  <c r="C154" i="41"/>
  <c r="D154" i="41"/>
  <c r="E154" i="41"/>
  <c r="F154" i="41"/>
  <c r="G154" i="41"/>
  <c r="H154" i="41"/>
  <c r="I154" i="41"/>
  <c r="J154" i="41"/>
  <c r="K154" i="41"/>
  <c r="M154" i="41"/>
  <c r="N154" i="41"/>
  <c r="O154" i="41"/>
  <c r="P154" i="41"/>
  <c r="Q154" i="41"/>
  <c r="R154" i="41"/>
  <c r="S154" i="41"/>
  <c r="T154" i="41"/>
  <c r="U154" i="41"/>
  <c r="B155" i="41"/>
  <c r="L155" i="41"/>
  <c r="C155" i="41"/>
  <c r="D155" i="41"/>
  <c r="E155" i="41"/>
  <c r="F155" i="41"/>
  <c r="G155" i="41"/>
  <c r="H155" i="41"/>
  <c r="I155" i="41"/>
  <c r="J155" i="41"/>
  <c r="K155" i="41"/>
  <c r="M155" i="41"/>
  <c r="N155" i="41"/>
  <c r="O155" i="41"/>
  <c r="P155" i="41"/>
  <c r="Q155" i="41"/>
  <c r="R155" i="41"/>
  <c r="S155" i="41"/>
  <c r="T155" i="41"/>
  <c r="U155" i="41"/>
  <c r="B156" i="41"/>
  <c r="L156" i="41"/>
  <c r="C156" i="41"/>
  <c r="D156" i="41"/>
  <c r="E156" i="41"/>
  <c r="F156" i="41"/>
  <c r="G156" i="41"/>
  <c r="H156" i="41"/>
  <c r="I156" i="41"/>
  <c r="J156" i="41"/>
  <c r="K156" i="41"/>
  <c r="M156" i="41"/>
  <c r="N156" i="41"/>
  <c r="O156" i="41"/>
  <c r="P156" i="41"/>
  <c r="Q156" i="41"/>
  <c r="R156" i="41"/>
  <c r="S156" i="41"/>
  <c r="T156" i="41"/>
  <c r="U156" i="41"/>
  <c r="B157" i="41"/>
  <c r="L157" i="41"/>
  <c r="C157" i="41"/>
  <c r="D157" i="41"/>
  <c r="E157" i="41"/>
  <c r="F157" i="41"/>
  <c r="G157" i="41"/>
  <c r="H157" i="41"/>
  <c r="I157" i="41"/>
  <c r="J157" i="41"/>
  <c r="K157" i="41"/>
  <c r="M157" i="41"/>
  <c r="N157" i="41"/>
  <c r="O157" i="41"/>
  <c r="P157" i="41"/>
  <c r="Q157" i="41"/>
  <c r="R157" i="41"/>
  <c r="S157" i="41"/>
  <c r="T157" i="41"/>
  <c r="U157" i="41"/>
  <c r="B158" i="41"/>
  <c r="L158" i="41"/>
  <c r="C158" i="41"/>
  <c r="D158" i="41"/>
  <c r="E158" i="41"/>
  <c r="F158" i="41"/>
  <c r="G158" i="41"/>
  <c r="H158" i="41"/>
  <c r="I158" i="41"/>
  <c r="J158" i="41"/>
  <c r="K158" i="41"/>
  <c r="M158" i="41"/>
  <c r="N158" i="41"/>
  <c r="O158" i="41"/>
  <c r="P158" i="41"/>
  <c r="Q158" i="41"/>
  <c r="R158" i="41"/>
  <c r="S158" i="41"/>
  <c r="T158" i="41"/>
  <c r="U158" i="41"/>
  <c r="B159" i="41"/>
  <c r="L159" i="41"/>
  <c r="C159" i="41"/>
  <c r="D159" i="41"/>
  <c r="E159" i="41"/>
  <c r="F159" i="41"/>
  <c r="G159" i="41"/>
  <c r="H159" i="41"/>
  <c r="I159" i="41"/>
  <c r="J159" i="41"/>
  <c r="K159" i="41"/>
  <c r="M159" i="41"/>
  <c r="N159" i="41"/>
  <c r="O159" i="41"/>
  <c r="P159" i="41"/>
  <c r="Q159" i="41"/>
  <c r="R159" i="41"/>
  <c r="S159" i="41"/>
  <c r="T159" i="41"/>
  <c r="U159" i="41"/>
  <c r="B160" i="41"/>
  <c r="L160" i="41"/>
  <c r="C160" i="41"/>
  <c r="D160" i="41"/>
  <c r="E160" i="41"/>
  <c r="F160" i="41"/>
  <c r="G160" i="41"/>
  <c r="H160" i="41"/>
  <c r="I160" i="41"/>
  <c r="J160" i="41"/>
  <c r="K160" i="41"/>
  <c r="M160" i="41"/>
  <c r="N160" i="41"/>
  <c r="O160" i="41"/>
  <c r="P160" i="41"/>
  <c r="Q160" i="41"/>
  <c r="R160" i="41"/>
  <c r="S160" i="41"/>
  <c r="T160" i="41"/>
  <c r="U160" i="41"/>
  <c r="B161" i="41"/>
  <c r="L161" i="41"/>
  <c r="C161" i="41"/>
  <c r="D161" i="41"/>
  <c r="E161" i="41"/>
  <c r="F161" i="41"/>
  <c r="G161" i="41"/>
  <c r="H161" i="41"/>
  <c r="I161" i="41"/>
  <c r="J161" i="41"/>
  <c r="K161" i="41"/>
  <c r="M161" i="41"/>
  <c r="N161" i="41"/>
  <c r="O161" i="41"/>
  <c r="P161" i="41"/>
  <c r="Q161" i="41"/>
  <c r="R161" i="41"/>
  <c r="S161" i="41"/>
  <c r="T161" i="41"/>
  <c r="U161" i="41"/>
  <c r="B162" i="41"/>
  <c r="L162" i="41"/>
  <c r="C162" i="41"/>
  <c r="D162" i="41"/>
  <c r="E162" i="41"/>
  <c r="F162" i="41"/>
  <c r="G162" i="41"/>
  <c r="H162" i="41"/>
  <c r="I162" i="41"/>
  <c r="J162" i="41"/>
  <c r="K162" i="41"/>
  <c r="M162" i="41"/>
  <c r="N162" i="41"/>
  <c r="O162" i="41"/>
  <c r="P162" i="41"/>
  <c r="Q162" i="41"/>
  <c r="R162" i="41"/>
  <c r="S162" i="41"/>
  <c r="T162" i="41"/>
  <c r="U162" i="41"/>
  <c r="B163" i="41"/>
  <c r="L163" i="41"/>
  <c r="C163" i="41"/>
  <c r="D163" i="41"/>
  <c r="E163" i="41"/>
  <c r="F163" i="41"/>
  <c r="G163" i="41"/>
  <c r="H163" i="41"/>
  <c r="I163" i="41"/>
  <c r="J163" i="41"/>
  <c r="K163" i="41"/>
  <c r="M163" i="41"/>
  <c r="N163" i="41"/>
  <c r="O163" i="41"/>
  <c r="P163" i="41"/>
  <c r="Q163" i="41"/>
  <c r="R163" i="41"/>
  <c r="S163" i="41"/>
  <c r="T163" i="41"/>
  <c r="U163" i="41"/>
  <c r="B164" i="41"/>
  <c r="L164" i="41"/>
  <c r="C164" i="41"/>
  <c r="D164" i="41"/>
  <c r="E164" i="41"/>
  <c r="F164" i="41"/>
  <c r="G164" i="41"/>
  <c r="H164" i="41"/>
  <c r="I164" i="41"/>
  <c r="J164" i="41"/>
  <c r="K164" i="41"/>
  <c r="M164" i="41"/>
  <c r="N164" i="41"/>
  <c r="O164" i="41"/>
  <c r="P164" i="41"/>
  <c r="Q164" i="41"/>
  <c r="R164" i="41"/>
  <c r="S164" i="41"/>
  <c r="T164" i="41"/>
  <c r="U164" i="41"/>
  <c r="B165" i="41"/>
  <c r="L165" i="41"/>
  <c r="C165" i="41"/>
  <c r="D165" i="41"/>
  <c r="E165" i="41"/>
  <c r="F165" i="41"/>
  <c r="G165" i="41"/>
  <c r="H165" i="41"/>
  <c r="I165" i="41"/>
  <c r="J165" i="41"/>
  <c r="K165" i="41"/>
  <c r="M165" i="41"/>
  <c r="N165" i="41"/>
  <c r="O165" i="41"/>
  <c r="P165" i="41"/>
  <c r="Q165" i="41"/>
  <c r="R165" i="41"/>
  <c r="S165" i="41"/>
  <c r="T165" i="41"/>
  <c r="U165" i="41"/>
  <c r="B166" i="41"/>
  <c r="L166" i="41"/>
  <c r="C166" i="41"/>
  <c r="D166" i="41"/>
  <c r="E166" i="41"/>
  <c r="F166" i="41"/>
  <c r="G166" i="41"/>
  <c r="H166" i="41"/>
  <c r="I166" i="41"/>
  <c r="J166" i="41"/>
  <c r="K166" i="41"/>
  <c r="M166" i="41"/>
  <c r="N166" i="41"/>
  <c r="O166" i="41"/>
  <c r="P166" i="41"/>
  <c r="Q166" i="41"/>
  <c r="R166" i="41"/>
  <c r="S166" i="41"/>
  <c r="T166" i="41"/>
  <c r="U166" i="41"/>
  <c r="B167" i="41"/>
  <c r="L167" i="41"/>
  <c r="C167" i="41"/>
  <c r="D167" i="41"/>
  <c r="E167" i="41"/>
  <c r="F167" i="41"/>
  <c r="G167" i="41"/>
  <c r="H167" i="41"/>
  <c r="I167" i="41"/>
  <c r="J167" i="41"/>
  <c r="K167" i="41"/>
  <c r="M167" i="41"/>
  <c r="N167" i="41"/>
  <c r="O167" i="41"/>
  <c r="P167" i="41"/>
  <c r="Q167" i="41"/>
  <c r="R167" i="41"/>
  <c r="S167" i="41"/>
  <c r="T167" i="41"/>
  <c r="U167" i="41"/>
  <c r="B168" i="41"/>
  <c r="L168" i="41"/>
  <c r="C168" i="41"/>
  <c r="D168" i="41"/>
  <c r="E168" i="41"/>
  <c r="F168" i="41"/>
  <c r="G168" i="41"/>
  <c r="H168" i="41"/>
  <c r="I168" i="41"/>
  <c r="J168" i="41"/>
  <c r="K168" i="41"/>
  <c r="M168" i="41"/>
  <c r="N168" i="41"/>
  <c r="O168" i="41"/>
  <c r="P168" i="41"/>
  <c r="Q168" i="41"/>
  <c r="R168" i="41"/>
  <c r="S168" i="41"/>
  <c r="T168" i="41"/>
  <c r="U168" i="41"/>
  <c r="B169" i="41"/>
  <c r="L169" i="41"/>
  <c r="C169" i="41"/>
  <c r="D169" i="41"/>
  <c r="E169" i="41"/>
  <c r="F169" i="41"/>
  <c r="G169" i="41"/>
  <c r="H169" i="41"/>
  <c r="I169" i="41"/>
  <c r="J169" i="41"/>
  <c r="K169" i="41"/>
  <c r="M169" i="41"/>
  <c r="N169" i="41"/>
  <c r="O169" i="41"/>
  <c r="P169" i="41"/>
  <c r="Q169" i="41"/>
  <c r="R169" i="41"/>
  <c r="S169" i="41"/>
  <c r="T169" i="41"/>
  <c r="U169" i="41"/>
  <c r="B170" i="41"/>
  <c r="L170" i="41"/>
  <c r="C170" i="41"/>
  <c r="D170" i="41"/>
  <c r="E170" i="41"/>
  <c r="F170" i="41"/>
  <c r="G170" i="41"/>
  <c r="H170" i="41"/>
  <c r="I170" i="41"/>
  <c r="J170" i="41"/>
  <c r="K170" i="41"/>
  <c r="M170" i="41"/>
  <c r="N170" i="41"/>
  <c r="O170" i="41"/>
  <c r="P170" i="41"/>
  <c r="Q170" i="41"/>
  <c r="R170" i="41"/>
  <c r="S170" i="41"/>
  <c r="T170" i="41"/>
  <c r="U170" i="41"/>
  <c r="B171" i="41"/>
  <c r="L171" i="41"/>
  <c r="C171" i="41"/>
  <c r="D171" i="41"/>
  <c r="E171" i="41"/>
  <c r="F171" i="41"/>
  <c r="G171" i="41"/>
  <c r="H171" i="41"/>
  <c r="I171" i="41"/>
  <c r="J171" i="41"/>
  <c r="K171" i="41"/>
  <c r="M171" i="41"/>
  <c r="N171" i="41"/>
  <c r="O171" i="41"/>
  <c r="P171" i="41"/>
  <c r="Q171" i="41"/>
  <c r="R171" i="41"/>
  <c r="S171" i="41"/>
  <c r="T171" i="41"/>
  <c r="U171" i="41"/>
  <c r="B172" i="41"/>
  <c r="L172" i="41"/>
  <c r="C172" i="41"/>
  <c r="D172" i="41"/>
  <c r="E172" i="41"/>
  <c r="F172" i="41"/>
  <c r="G172" i="41"/>
  <c r="H172" i="41"/>
  <c r="I172" i="41"/>
  <c r="J172" i="41"/>
  <c r="K172" i="41"/>
  <c r="M172" i="41"/>
  <c r="N172" i="41"/>
  <c r="O172" i="41"/>
  <c r="P172" i="41"/>
  <c r="Q172" i="41"/>
  <c r="R172" i="41"/>
  <c r="S172" i="41"/>
  <c r="T172" i="41"/>
  <c r="U172" i="41"/>
  <c r="B173" i="41"/>
  <c r="L173" i="41"/>
  <c r="C173" i="41"/>
  <c r="D173" i="41"/>
  <c r="E173" i="41"/>
  <c r="F173" i="41"/>
  <c r="G173" i="41"/>
  <c r="H173" i="41"/>
  <c r="I173" i="41"/>
  <c r="J173" i="41"/>
  <c r="K173" i="41"/>
  <c r="M173" i="41"/>
  <c r="N173" i="41"/>
  <c r="O173" i="41"/>
  <c r="P173" i="41"/>
  <c r="Q173" i="41"/>
  <c r="R173" i="41"/>
  <c r="S173" i="41"/>
  <c r="T173" i="41"/>
  <c r="U173" i="41"/>
  <c r="B174" i="41"/>
  <c r="L174" i="41"/>
  <c r="C174" i="41"/>
  <c r="D174" i="41"/>
  <c r="E174" i="41"/>
  <c r="F174" i="41"/>
  <c r="G174" i="41"/>
  <c r="H174" i="41"/>
  <c r="I174" i="41"/>
  <c r="J174" i="41"/>
  <c r="K174" i="41"/>
  <c r="M174" i="41"/>
  <c r="N174" i="41"/>
  <c r="O174" i="41"/>
  <c r="P174" i="41"/>
  <c r="Q174" i="41"/>
  <c r="R174" i="41"/>
  <c r="S174" i="41"/>
  <c r="T174" i="41"/>
  <c r="U174" i="41"/>
  <c r="B175" i="41"/>
  <c r="L175" i="41"/>
  <c r="C175" i="41"/>
  <c r="D175" i="41"/>
  <c r="E175" i="41"/>
  <c r="F175" i="41"/>
  <c r="G175" i="41"/>
  <c r="H175" i="41"/>
  <c r="I175" i="41"/>
  <c r="J175" i="41"/>
  <c r="K175" i="41"/>
  <c r="M175" i="41"/>
  <c r="N175" i="41"/>
  <c r="O175" i="41"/>
  <c r="P175" i="41"/>
  <c r="Q175" i="41"/>
  <c r="R175" i="41"/>
  <c r="S175" i="41"/>
  <c r="T175" i="41"/>
  <c r="U175" i="41"/>
  <c r="B176" i="41"/>
  <c r="L176" i="41"/>
  <c r="C176" i="41"/>
  <c r="D176" i="41"/>
  <c r="E176" i="41"/>
  <c r="F176" i="41"/>
  <c r="G176" i="41"/>
  <c r="H176" i="41"/>
  <c r="I176" i="41"/>
  <c r="J176" i="41"/>
  <c r="K176" i="41"/>
  <c r="M176" i="41"/>
  <c r="N176" i="41"/>
  <c r="O176" i="41"/>
  <c r="P176" i="41"/>
  <c r="Q176" i="41"/>
  <c r="R176" i="41"/>
  <c r="S176" i="41"/>
  <c r="T176" i="41"/>
  <c r="U176" i="41"/>
  <c r="B177" i="41"/>
  <c r="L177" i="41"/>
  <c r="C177" i="41"/>
  <c r="D177" i="41"/>
  <c r="E177" i="41"/>
  <c r="F177" i="41"/>
  <c r="G177" i="41"/>
  <c r="H177" i="41"/>
  <c r="I177" i="41"/>
  <c r="J177" i="41"/>
  <c r="K177" i="41"/>
  <c r="M177" i="41"/>
  <c r="N177" i="41"/>
  <c r="O177" i="41"/>
  <c r="P177" i="41"/>
  <c r="Q177" i="41"/>
  <c r="R177" i="41"/>
  <c r="S177" i="41"/>
  <c r="T177" i="41"/>
  <c r="U177" i="41"/>
  <c r="L2" i="41"/>
  <c r="U2" i="41"/>
  <c r="T2" i="41"/>
  <c r="S2" i="41"/>
  <c r="R2" i="41"/>
  <c r="Q2" i="41"/>
  <c r="P2" i="41"/>
  <c r="O2" i="41"/>
  <c r="N2" i="41"/>
  <c r="M2" i="41"/>
  <c r="B2" i="41"/>
  <c r="K2" i="41"/>
  <c r="J2" i="41"/>
  <c r="I2" i="41"/>
  <c r="H2" i="41"/>
  <c r="G2" i="41"/>
  <c r="F2" i="41"/>
  <c r="E2" i="41"/>
  <c r="D2" i="41"/>
  <c r="C2" i="41"/>
  <c r="B3" i="42"/>
  <c r="L3" i="42"/>
  <c r="C3" i="42"/>
  <c r="D3" i="42"/>
  <c r="E3" i="42"/>
  <c r="F3" i="42"/>
  <c r="G3" i="42"/>
  <c r="H3" i="42"/>
  <c r="I3" i="42"/>
  <c r="J3" i="42"/>
  <c r="K3" i="42"/>
  <c r="M3" i="42"/>
  <c r="N3" i="42"/>
  <c r="O3" i="42"/>
  <c r="P3" i="42"/>
  <c r="Q3" i="42"/>
  <c r="R3" i="42"/>
  <c r="S3" i="42"/>
  <c r="T3" i="42"/>
  <c r="U3" i="42"/>
  <c r="B4" i="42"/>
  <c r="L4" i="42"/>
  <c r="C4" i="42"/>
  <c r="D4" i="42"/>
  <c r="E4" i="42"/>
  <c r="F4" i="42"/>
  <c r="G4" i="42"/>
  <c r="H4" i="42"/>
  <c r="I4" i="42"/>
  <c r="J4" i="42"/>
  <c r="K4" i="42"/>
  <c r="M4" i="42"/>
  <c r="N4" i="42"/>
  <c r="O4" i="42"/>
  <c r="P4" i="42"/>
  <c r="Q4" i="42"/>
  <c r="R4" i="42"/>
  <c r="S4" i="42"/>
  <c r="T4" i="42"/>
  <c r="U4" i="42"/>
  <c r="B5" i="42"/>
  <c r="L5" i="42"/>
  <c r="C5" i="42"/>
  <c r="D5" i="42"/>
  <c r="E5" i="42"/>
  <c r="F5" i="42"/>
  <c r="G5" i="42"/>
  <c r="H5" i="42"/>
  <c r="I5" i="42"/>
  <c r="J5" i="42"/>
  <c r="K5" i="42"/>
  <c r="M5" i="42"/>
  <c r="N5" i="42"/>
  <c r="O5" i="42"/>
  <c r="P5" i="42"/>
  <c r="Q5" i="42"/>
  <c r="R5" i="42"/>
  <c r="S5" i="42"/>
  <c r="T5" i="42"/>
  <c r="U5" i="42"/>
  <c r="B6" i="42"/>
  <c r="L6" i="42"/>
  <c r="C6" i="42"/>
  <c r="D6" i="42"/>
  <c r="E6" i="42"/>
  <c r="F6" i="42"/>
  <c r="G6" i="42"/>
  <c r="H6" i="42"/>
  <c r="I6" i="42"/>
  <c r="J6" i="42"/>
  <c r="K6" i="42"/>
  <c r="M6" i="42"/>
  <c r="N6" i="42"/>
  <c r="O6" i="42"/>
  <c r="P6" i="42"/>
  <c r="Q6" i="42"/>
  <c r="R6" i="42"/>
  <c r="S6" i="42"/>
  <c r="T6" i="42"/>
  <c r="U6" i="42"/>
  <c r="B7" i="42"/>
  <c r="L7" i="42"/>
  <c r="C7" i="42"/>
  <c r="D7" i="42"/>
  <c r="E7" i="42"/>
  <c r="F7" i="42"/>
  <c r="G7" i="42"/>
  <c r="H7" i="42"/>
  <c r="I7" i="42"/>
  <c r="J7" i="42"/>
  <c r="K7" i="42"/>
  <c r="M7" i="42"/>
  <c r="N7" i="42"/>
  <c r="O7" i="42"/>
  <c r="P7" i="42"/>
  <c r="Q7" i="42"/>
  <c r="R7" i="42"/>
  <c r="S7" i="42"/>
  <c r="T7" i="42"/>
  <c r="U7" i="42"/>
  <c r="B8" i="42"/>
  <c r="L8" i="42"/>
  <c r="C8" i="42"/>
  <c r="D8" i="42"/>
  <c r="E8" i="42"/>
  <c r="F8" i="42"/>
  <c r="G8" i="42"/>
  <c r="H8" i="42"/>
  <c r="I8" i="42"/>
  <c r="J8" i="42"/>
  <c r="K8" i="42"/>
  <c r="M8" i="42"/>
  <c r="N8" i="42"/>
  <c r="O8" i="42"/>
  <c r="P8" i="42"/>
  <c r="Q8" i="42"/>
  <c r="R8" i="42"/>
  <c r="S8" i="42"/>
  <c r="T8" i="42"/>
  <c r="U8" i="42"/>
  <c r="B9" i="42"/>
  <c r="L9" i="42"/>
  <c r="C9" i="42"/>
  <c r="D9" i="42"/>
  <c r="E9" i="42"/>
  <c r="F9" i="42"/>
  <c r="G9" i="42"/>
  <c r="H9" i="42"/>
  <c r="I9" i="42"/>
  <c r="J9" i="42"/>
  <c r="K9" i="42"/>
  <c r="M9" i="42"/>
  <c r="N9" i="42"/>
  <c r="O9" i="42"/>
  <c r="P9" i="42"/>
  <c r="Q9" i="42"/>
  <c r="R9" i="42"/>
  <c r="S9" i="42"/>
  <c r="T9" i="42"/>
  <c r="U9" i="42"/>
  <c r="B10" i="42"/>
  <c r="L10" i="42"/>
  <c r="C10" i="42"/>
  <c r="D10" i="42"/>
  <c r="E10" i="42"/>
  <c r="F10" i="42"/>
  <c r="G10" i="42"/>
  <c r="H10" i="42"/>
  <c r="I10" i="42"/>
  <c r="J10" i="42"/>
  <c r="K10" i="42"/>
  <c r="M10" i="42"/>
  <c r="N10" i="42"/>
  <c r="O10" i="42"/>
  <c r="P10" i="42"/>
  <c r="Q10" i="42"/>
  <c r="R10" i="42"/>
  <c r="S10" i="42"/>
  <c r="T10" i="42"/>
  <c r="U10" i="42"/>
  <c r="B11" i="42"/>
  <c r="L11" i="42"/>
  <c r="C11" i="42"/>
  <c r="D11" i="42"/>
  <c r="E11" i="42"/>
  <c r="F11" i="42"/>
  <c r="G11" i="42"/>
  <c r="H11" i="42"/>
  <c r="I11" i="42"/>
  <c r="J11" i="42"/>
  <c r="K11" i="42"/>
  <c r="M11" i="42"/>
  <c r="N11" i="42"/>
  <c r="O11" i="42"/>
  <c r="P11" i="42"/>
  <c r="Q11" i="42"/>
  <c r="R11" i="42"/>
  <c r="S11" i="42"/>
  <c r="T11" i="42"/>
  <c r="U11" i="42"/>
  <c r="B12" i="42"/>
  <c r="L12" i="42"/>
  <c r="C12" i="42"/>
  <c r="D12" i="42"/>
  <c r="E12" i="42"/>
  <c r="F12" i="42"/>
  <c r="G12" i="42"/>
  <c r="H12" i="42"/>
  <c r="I12" i="42"/>
  <c r="J12" i="42"/>
  <c r="K12" i="42"/>
  <c r="M12" i="42"/>
  <c r="N12" i="42"/>
  <c r="O12" i="42"/>
  <c r="P12" i="42"/>
  <c r="Q12" i="42"/>
  <c r="R12" i="42"/>
  <c r="S12" i="42"/>
  <c r="T12" i="42"/>
  <c r="U12" i="42"/>
  <c r="B13" i="42"/>
  <c r="L13" i="42"/>
  <c r="C13" i="42"/>
  <c r="D13" i="42"/>
  <c r="E13" i="42"/>
  <c r="F13" i="42"/>
  <c r="G13" i="42"/>
  <c r="H13" i="42"/>
  <c r="I13" i="42"/>
  <c r="J13" i="42"/>
  <c r="K13" i="42"/>
  <c r="M13" i="42"/>
  <c r="N13" i="42"/>
  <c r="O13" i="42"/>
  <c r="P13" i="42"/>
  <c r="Q13" i="42"/>
  <c r="R13" i="42"/>
  <c r="S13" i="42"/>
  <c r="T13" i="42"/>
  <c r="U13" i="42"/>
  <c r="B14" i="42"/>
  <c r="L14" i="42"/>
  <c r="C14" i="42"/>
  <c r="D14" i="42"/>
  <c r="E14" i="42"/>
  <c r="F14" i="42"/>
  <c r="G14" i="42"/>
  <c r="H14" i="42"/>
  <c r="I14" i="42"/>
  <c r="J14" i="42"/>
  <c r="K14" i="42"/>
  <c r="M14" i="42"/>
  <c r="N14" i="42"/>
  <c r="O14" i="42"/>
  <c r="P14" i="42"/>
  <c r="Q14" i="42"/>
  <c r="R14" i="42"/>
  <c r="S14" i="42"/>
  <c r="T14" i="42"/>
  <c r="U14" i="42"/>
  <c r="B15" i="42"/>
  <c r="L15" i="42"/>
  <c r="C15" i="42"/>
  <c r="D15" i="42"/>
  <c r="E15" i="42"/>
  <c r="F15" i="42"/>
  <c r="G15" i="42"/>
  <c r="H15" i="42"/>
  <c r="I15" i="42"/>
  <c r="J15" i="42"/>
  <c r="K15" i="42"/>
  <c r="M15" i="42"/>
  <c r="N15" i="42"/>
  <c r="O15" i="42"/>
  <c r="P15" i="42"/>
  <c r="Q15" i="42"/>
  <c r="R15" i="42"/>
  <c r="S15" i="42"/>
  <c r="T15" i="42"/>
  <c r="U15" i="42"/>
  <c r="B16" i="42"/>
  <c r="L16" i="42"/>
  <c r="C16" i="42"/>
  <c r="D16" i="42"/>
  <c r="E16" i="42"/>
  <c r="F16" i="42"/>
  <c r="G16" i="42"/>
  <c r="H16" i="42"/>
  <c r="I16" i="42"/>
  <c r="J16" i="42"/>
  <c r="K16" i="42"/>
  <c r="M16" i="42"/>
  <c r="N16" i="42"/>
  <c r="O16" i="42"/>
  <c r="P16" i="42"/>
  <c r="Q16" i="42"/>
  <c r="R16" i="42"/>
  <c r="S16" i="42"/>
  <c r="T16" i="42"/>
  <c r="U16" i="42"/>
  <c r="B17" i="42"/>
  <c r="L17" i="42"/>
  <c r="C17" i="42"/>
  <c r="D17" i="42"/>
  <c r="E17" i="42"/>
  <c r="F17" i="42"/>
  <c r="G17" i="42"/>
  <c r="H17" i="42"/>
  <c r="I17" i="42"/>
  <c r="J17" i="42"/>
  <c r="K17" i="42"/>
  <c r="M17" i="42"/>
  <c r="N17" i="42"/>
  <c r="O17" i="42"/>
  <c r="P17" i="42"/>
  <c r="Q17" i="42"/>
  <c r="R17" i="42"/>
  <c r="S17" i="42"/>
  <c r="T17" i="42"/>
  <c r="U17" i="42"/>
  <c r="B18" i="42"/>
  <c r="L18" i="42"/>
  <c r="C18" i="42"/>
  <c r="D18" i="42"/>
  <c r="E18" i="42"/>
  <c r="F18" i="42"/>
  <c r="G18" i="42"/>
  <c r="H18" i="42"/>
  <c r="I18" i="42"/>
  <c r="J18" i="42"/>
  <c r="K18" i="42"/>
  <c r="M18" i="42"/>
  <c r="N18" i="42"/>
  <c r="O18" i="42"/>
  <c r="P18" i="42"/>
  <c r="Q18" i="42"/>
  <c r="R18" i="42"/>
  <c r="S18" i="42"/>
  <c r="T18" i="42"/>
  <c r="U18" i="42"/>
  <c r="B19" i="42"/>
  <c r="L19" i="42"/>
  <c r="C19" i="42"/>
  <c r="D19" i="42"/>
  <c r="E19" i="42"/>
  <c r="F19" i="42"/>
  <c r="G19" i="42"/>
  <c r="H19" i="42"/>
  <c r="I19" i="42"/>
  <c r="J19" i="42"/>
  <c r="K19" i="42"/>
  <c r="M19" i="42"/>
  <c r="N19" i="42"/>
  <c r="O19" i="42"/>
  <c r="P19" i="42"/>
  <c r="Q19" i="42"/>
  <c r="R19" i="42"/>
  <c r="S19" i="42"/>
  <c r="T19" i="42"/>
  <c r="U19" i="42"/>
  <c r="B20" i="42"/>
  <c r="L20" i="42"/>
  <c r="C20" i="42"/>
  <c r="D20" i="42"/>
  <c r="E20" i="42"/>
  <c r="F20" i="42"/>
  <c r="G20" i="42"/>
  <c r="H20" i="42"/>
  <c r="I20" i="42"/>
  <c r="J20" i="42"/>
  <c r="K20" i="42"/>
  <c r="M20" i="42"/>
  <c r="N20" i="42"/>
  <c r="O20" i="42"/>
  <c r="P20" i="42"/>
  <c r="Q20" i="42"/>
  <c r="R20" i="42"/>
  <c r="S20" i="42"/>
  <c r="T20" i="42"/>
  <c r="U20" i="42"/>
  <c r="B21" i="42"/>
  <c r="L21" i="42"/>
  <c r="C21" i="42"/>
  <c r="D21" i="42"/>
  <c r="E21" i="42"/>
  <c r="F21" i="42"/>
  <c r="G21" i="42"/>
  <c r="H21" i="42"/>
  <c r="I21" i="42"/>
  <c r="J21" i="42"/>
  <c r="K21" i="42"/>
  <c r="M21" i="42"/>
  <c r="N21" i="42"/>
  <c r="O21" i="42"/>
  <c r="P21" i="42"/>
  <c r="Q21" i="42"/>
  <c r="R21" i="42"/>
  <c r="S21" i="42"/>
  <c r="T21" i="42"/>
  <c r="U21" i="42"/>
  <c r="B22" i="42"/>
  <c r="L22" i="42"/>
  <c r="C22" i="42"/>
  <c r="D22" i="42"/>
  <c r="E22" i="42"/>
  <c r="F22" i="42"/>
  <c r="G22" i="42"/>
  <c r="H22" i="42"/>
  <c r="I22" i="42"/>
  <c r="J22" i="42"/>
  <c r="K22" i="42"/>
  <c r="M22" i="42"/>
  <c r="N22" i="42"/>
  <c r="O22" i="42"/>
  <c r="P22" i="42"/>
  <c r="Q22" i="42"/>
  <c r="R22" i="42"/>
  <c r="S22" i="42"/>
  <c r="T22" i="42"/>
  <c r="U22" i="42"/>
  <c r="B23" i="42"/>
  <c r="L23" i="42"/>
  <c r="C23" i="42"/>
  <c r="D23" i="42"/>
  <c r="E23" i="42"/>
  <c r="F23" i="42"/>
  <c r="G23" i="42"/>
  <c r="H23" i="42"/>
  <c r="I23" i="42"/>
  <c r="J23" i="42"/>
  <c r="K23" i="42"/>
  <c r="M23" i="42"/>
  <c r="N23" i="42"/>
  <c r="O23" i="42"/>
  <c r="P23" i="42"/>
  <c r="Q23" i="42"/>
  <c r="R23" i="42"/>
  <c r="S23" i="42"/>
  <c r="T23" i="42"/>
  <c r="U23" i="42"/>
  <c r="B24" i="42"/>
  <c r="L24" i="42"/>
  <c r="C24" i="42"/>
  <c r="D24" i="42"/>
  <c r="E24" i="42"/>
  <c r="F24" i="42"/>
  <c r="G24" i="42"/>
  <c r="H24" i="42"/>
  <c r="I24" i="42"/>
  <c r="J24" i="42"/>
  <c r="K24" i="42"/>
  <c r="M24" i="42"/>
  <c r="N24" i="42"/>
  <c r="O24" i="42"/>
  <c r="P24" i="42"/>
  <c r="Q24" i="42"/>
  <c r="R24" i="42"/>
  <c r="S24" i="42"/>
  <c r="T24" i="42"/>
  <c r="U24" i="42"/>
  <c r="B25" i="42"/>
  <c r="L25" i="42"/>
  <c r="C25" i="42"/>
  <c r="D25" i="42"/>
  <c r="E25" i="42"/>
  <c r="F25" i="42"/>
  <c r="G25" i="42"/>
  <c r="H25" i="42"/>
  <c r="I25" i="42"/>
  <c r="J25" i="42"/>
  <c r="K25" i="42"/>
  <c r="M25" i="42"/>
  <c r="N25" i="42"/>
  <c r="O25" i="42"/>
  <c r="P25" i="42"/>
  <c r="Q25" i="42"/>
  <c r="R25" i="42"/>
  <c r="S25" i="42"/>
  <c r="T25" i="42"/>
  <c r="U25" i="42"/>
  <c r="B26" i="42"/>
  <c r="L26" i="42"/>
  <c r="C26" i="42"/>
  <c r="D26" i="42"/>
  <c r="E26" i="42"/>
  <c r="F26" i="42"/>
  <c r="G26" i="42"/>
  <c r="H26" i="42"/>
  <c r="I26" i="42"/>
  <c r="J26" i="42"/>
  <c r="K26" i="42"/>
  <c r="M26" i="42"/>
  <c r="N26" i="42"/>
  <c r="O26" i="42"/>
  <c r="P26" i="42"/>
  <c r="Q26" i="42"/>
  <c r="R26" i="42"/>
  <c r="S26" i="42"/>
  <c r="T26" i="42"/>
  <c r="U26" i="42"/>
  <c r="B27" i="42"/>
  <c r="L27" i="42"/>
  <c r="C27" i="42"/>
  <c r="D27" i="42"/>
  <c r="E27" i="42"/>
  <c r="F27" i="42"/>
  <c r="G27" i="42"/>
  <c r="H27" i="42"/>
  <c r="I27" i="42"/>
  <c r="J27" i="42"/>
  <c r="K27" i="42"/>
  <c r="M27" i="42"/>
  <c r="N27" i="42"/>
  <c r="O27" i="42"/>
  <c r="P27" i="42"/>
  <c r="Q27" i="42"/>
  <c r="R27" i="42"/>
  <c r="S27" i="42"/>
  <c r="T27" i="42"/>
  <c r="U27" i="42"/>
  <c r="B28" i="42"/>
  <c r="L28" i="42"/>
  <c r="C28" i="42"/>
  <c r="D28" i="42"/>
  <c r="E28" i="42"/>
  <c r="F28" i="42"/>
  <c r="G28" i="42"/>
  <c r="H28" i="42"/>
  <c r="I28" i="42"/>
  <c r="J28" i="42"/>
  <c r="K28" i="42"/>
  <c r="M28" i="42"/>
  <c r="N28" i="42"/>
  <c r="O28" i="42"/>
  <c r="P28" i="42"/>
  <c r="Q28" i="42"/>
  <c r="R28" i="42"/>
  <c r="S28" i="42"/>
  <c r="T28" i="42"/>
  <c r="U28" i="42"/>
  <c r="B29" i="42"/>
  <c r="L29" i="42"/>
  <c r="C29" i="42"/>
  <c r="D29" i="42"/>
  <c r="E29" i="42"/>
  <c r="F29" i="42"/>
  <c r="G29" i="42"/>
  <c r="H29" i="42"/>
  <c r="I29" i="42"/>
  <c r="J29" i="42"/>
  <c r="K29" i="42"/>
  <c r="M29" i="42"/>
  <c r="N29" i="42"/>
  <c r="O29" i="42"/>
  <c r="P29" i="42"/>
  <c r="Q29" i="42"/>
  <c r="R29" i="42"/>
  <c r="S29" i="42"/>
  <c r="T29" i="42"/>
  <c r="U29" i="42"/>
  <c r="B30" i="42"/>
  <c r="L30" i="42"/>
  <c r="C30" i="42"/>
  <c r="D30" i="42"/>
  <c r="E30" i="42"/>
  <c r="F30" i="42"/>
  <c r="G30" i="42"/>
  <c r="H30" i="42"/>
  <c r="I30" i="42"/>
  <c r="J30" i="42"/>
  <c r="K30" i="42"/>
  <c r="M30" i="42"/>
  <c r="N30" i="42"/>
  <c r="O30" i="42"/>
  <c r="P30" i="42"/>
  <c r="Q30" i="42"/>
  <c r="R30" i="42"/>
  <c r="S30" i="42"/>
  <c r="T30" i="42"/>
  <c r="U30" i="42"/>
  <c r="B31" i="42"/>
  <c r="L31" i="42"/>
  <c r="C31" i="42"/>
  <c r="D31" i="42"/>
  <c r="E31" i="42"/>
  <c r="F31" i="42"/>
  <c r="G31" i="42"/>
  <c r="H31" i="42"/>
  <c r="I31" i="42"/>
  <c r="J31" i="42"/>
  <c r="K31" i="42"/>
  <c r="M31" i="42"/>
  <c r="N31" i="42"/>
  <c r="O31" i="42"/>
  <c r="P31" i="42"/>
  <c r="Q31" i="42"/>
  <c r="R31" i="42"/>
  <c r="S31" i="42"/>
  <c r="T31" i="42"/>
  <c r="U31" i="42"/>
  <c r="B32" i="42"/>
  <c r="L32" i="42"/>
  <c r="C32" i="42"/>
  <c r="D32" i="42"/>
  <c r="E32" i="42"/>
  <c r="F32" i="42"/>
  <c r="G32" i="42"/>
  <c r="H32" i="42"/>
  <c r="I32" i="42"/>
  <c r="J32" i="42"/>
  <c r="K32" i="42"/>
  <c r="M32" i="42"/>
  <c r="N32" i="42"/>
  <c r="O32" i="42"/>
  <c r="P32" i="42"/>
  <c r="Q32" i="42"/>
  <c r="R32" i="42"/>
  <c r="S32" i="42"/>
  <c r="T32" i="42"/>
  <c r="U32" i="42"/>
  <c r="B33" i="42"/>
  <c r="L33" i="42"/>
  <c r="C33" i="42"/>
  <c r="D33" i="42"/>
  <c r="E33" i="42"/>
  <c r="F33" i="42"/>
  <c r="G33" i="42"/>
  <c r="H33" i="42"/>
  <c r="I33" i="42"/>
  <c r="J33" i="42"/>
  <c r="K33" i="42"/>
  <c r="M33" i="42"/>
  <c r="N33" i="42"/>
  <c r="O33" i="42"/>
  <c r="P33" i="42"/>
  <c r="Q33" i="42"/>
  <c r="R33" i="42"/>
  <c r="S33" i="42"/>
  <c r="T33" i="42"/>
  <c r="U33" i="42"/>
  <c r="B34" i="42"/>
  <c r="L34" i="42"/>
  <c r="C34" i="42"/>
  <c r="D34" i="42"/>
  <c r="E34" i="42"/>
  <c r="F34" i="42"/>
  <c r="G34" i="42"/>
  <c r="H34" i="42"/>
  <c r="I34" i="42"/>
  <c r="J34" i="42"/>
  <c r="K34" i="42"/>
  <c r="M34" i="42"/>
  <c r="N34" i="42"/>
  <c r="O34" i="42"/>
  <c r="P34" i="42"/>
  <c r="Q34" i="42"/>
  <c r="R34" i="42"/>
  <c r="S34" i="42"/>
  <c r="T34" i="42"/>
  <c r="U34" i="42"/>
  <c r="B35" i="42"/>
  <c r="L35" i="42"/>
  <c r="C35" i="42"/>
  <c r="D35" i="42"/>
  <c r="E35" i="42"/>
  <c r="F35" i="42"/>
  <c r="G35" i="42"/>
  <c r="H35" i="42"/>
  <c r="I35" i="42"/>
  <c r="J35" i="42"/>
  <c r="K35" i="42"/>
  <c r="M35" i="42"/>
  <c r="N35" i="42"/>
  <c r="O35" i="42"/>
  <c r="P35" i="42"/>
  <c r="Q35" i="42"/>
  <c r="R35" i="42"/>
  <c r="S35" i="42"/>
  <c r="T35" i="42"/>
  <c r="U35" i="42"/>
  <c r="B36" i="42"/>
  <c r="L36" i="42"/>
  <c r="C36" i="42"/>
  <c r="D36" i="42"/>
  <c r="E36" i="42"/>
  <c r="F36" i="42"/>
  <c r="G36" i="42"/>
  <c r="H36" i="42"/>
  <c r="I36" i="42"/>
  <c r="J36" i="42"/>
  <c r="K36" i="42"/>
  <c r="M36" i="42"/>
  <c r="N36" i="42"/>
  <c r="O36" i="42"/>
  <c r="P36" i="42"/>
  <c r="Q36" i="42"/>
  <c r="R36" i="42"/>
  <c r="S36" i="42"/>
  <c r="T36" i="42"/>
  <c r="U36" i="42"/>
  <c r="B37" i="42"/>
  <c r="L37" i="42"/>
  <c r="C37" i="42"/>
  <c r="D37" i="42"/>
  <c r="E37" i="42"/>
  <c r="F37" i="42"/>
  <c r="G37" i="42"/>
  <c r="H37" i="42"/>
  <c r="I37" i="42"/>
  <c r="J37" i="42"/>
  <c r="K37" i="42"/>
  <c r="M37" i="42"/>
  <c r="N37" i="42"/>
  <c r="O37" i="42"/>
  <c r="P37" i="42"/>
  <c r="Q37" i="42"/>
  <c r="R37" i="42"/>
  <c r="S37" i="42"/>
  <c r="T37" i="42"/>
  <c r="U37" i="42"/>
  <c r="B38" i="42"/>
  <c r="L38" i="42"/>
  <c r="C38" i="42"/>
  <c r="D38" i="42"/>
  <c r="E38" i="42"/>
  <c r="F38" i="42"/>
  <c r="G38" i="42"/>
  <c r="H38" i="42"/>
  <c r="I38" i="42"/>
  <c r="J38" i="42"/>
  <c r="K38" i="42"/>
  <c r="M38" i="42"/>
  <c r="N38" i="42"/>
  <c r="O38" i="42"/>
  <c r="P38" i="42"/>
  <c r="Q38" i="42"/>
  <c r="R38" i="42"/>
  <c r="S38" i="42"/>
  <c r="T38" i="42"/>
  <c r="U38" i="42"/>
  <c r="B39" i="42"/>
  <c r="L39" i="42"/>
  <c r="C39" i="42"/>
  <c r="D39" i="42"/>
  <c r="E39" i="42"/>
  <c r="F39" i="42"/>
  <c r="G39" i="42"/>
  <c r="H39" i="42"/>
  <c r="I39" i="42"/>
  <c r="J39" i="42"/>
  <c r="K39" i="42"/>
  <c r="M39" i="42"/>
  <c r="N39" i="42"/>
  <c r="O39" i="42"/>
  <c r="P39" i="42"/>
  <c r="Q39" i="42"/>
  <c r="R39" i="42"/>
  <c r="S39" i="42"/>
  <c r="T39" i="42"/>
  <c r="U39" i="42"/>
  <c r="B40" i="42"/>
  <c r="L40" i="42"/>
  <c r="C40" i="42"/>
  <c r="D40" i="42"/>
  <c r="E40" i="42"/>
  <c r="F40" i="42"/>
  <c r="G40" i="42"/>
  <c r="H40" i="42"/>
  <c r="I40" i="42"/>
  <c r="J40" i="42"/>
  <c r="K40" i="42"/>
  <c r="M40" i="42"/>
  <c r="N40" i="42"/>
  <c r="O40" i="42"/>
  <c r="P40" i="42"/>
  <c r="Q40" i="42"/>
  <c r="R40" i="42"/>
  <c r="S40" i="42"/>
  <c r="T40" i="42"/>
  <c r="U40" i="42"/>
  <c r="B41" i="42"/>
  <c r="L41" i="42"/>
  <c r="C41" i="42"/>
  <c r="D41" i="42"/>
  <c r="E41" i="42"/>
  <c r="F41" i="42"/>
  <c r="G41" i="42"/>
  <c r="H41" i="42"/>
  <c r="I41" i="42"/>
  <c r="J41" i="42"/>
  <c r="K41" i="42"/>
  <c r="M41" i="42"/>
  <c r="N41" i="42"/>
  <c r="O41" i="42"/>
  <c r="P41" i="42"/>
  <c r="Q41" i="42"/>
  <c r="R41" i="42"/>
  <c r="S41" i="42"/>
  <c r="T41" i="42"/>
  <c r="U41" i="42"/>
  <c r="B42" i="42"/>
  <c r="L42" i="42"/>
  <c r="C42" i="42"/>
  <c r="D42" i="42"/>
  <c r="E42" i="42"/>
  <c r="F42" i="42"/>
  <c r="G42" i="42"/>
  <c r="H42" i="42"/>
  <c r="I42" i="42"/>
  <c r="J42" i="42"/>
  <c r="K42" i="42"/>
  <c r="M42" i="42"/>
  <c r="N42" i="42"/>
  <c r="O42" i="42"/>
  <c r="P42" i="42"/>
  <c r="Q42" i="42"/>
  <c r="R42" i="42"/>
  <c r="S42" i="42"/>
  <c r="T42" i="42"/>
  <c r="U42" i="42"/>
  <c r="B43" i="42"/>
  <c r="L43" i="42"/>
  <c r="C43" i="42"/>
  <c r="D43" i="42"/>
  <c r="E43" i="42"/>
  <c r="F43" i="42"/>
  <c r="G43" i="42"/>
  <c r="H43" i="42"/>
  <c r="I43" i="42"/>
  <c r="J43" i="42"/>
  <c r="K43" i="42"/>
  <c r="M43" i="42"/>
  <c r="N43" i="42"/>
  <c r="O43" i="42"/>
  <c r="P43" i="42"/>
  <c r="Q43" i="42"/>
  <c r="R43" i="42"/>
  <c r="S43" i="42"/>
  <c r="T43" i="42"/>
  <c r="U43" i="42"/>
  <c r="B44" i="42"/>
  <c r="L44" i="42"/>
  <c r="C44" i="42"/>
  <c r="D44" i="42"/>
  <c r="E44" i="42"/>
  <c r="F44" i="42"/>
  <c r="G44" i="42"/>
  <c r="H44" i="42"/>
  <c r="I44" i="42"/>
  <c r="J44" i="42"/>
  <c r="K44" i="42"/>
  <c r="M44" i="42"/>
  <c r="N44" i="42"/>
  <c r="O44" i="42"/>
  <c r="P44" i="42"/>
  <c r="Q44" i="42"/>
  <c r="R44" i="42"/>
  <c r="S44" i="42"/>
  <c r="T44" i="42"/>
  <c r="U44" i="42"/>
  <c r="B45" i="42"/>
  <c r="L45" i="42"/>
  <c r="C45" i="42"/>
  <c r="D45" i="42"/>
  <c r="E45" i="42"/>
  <c r="F45" i="42"/>
  <c r="G45" i="42"/>
  <c r="H45" i="42"/>
  <c r="I45" i="42"/>
  <c r="J45" i="42"/>
  <c r="K45" i="42"/>
  <c r="M45" i="42"/>
  <c r="N45" i="42"/>
  <c r="O45" i="42"/>
  <c r="P45" i="42"/>
  <c r="Q45" i="42"/>
  <c r="R45" i="42"/>
  <c r="S45" i="42"/>
  <c r="T45" i="42"/>
  <c r="U45" i="42"/>
  <c r="B46" i="42"/>
  <c r="L46" i="42"/>
  <c r="C46" i="42"/>
  <c r="D46" i="42"/>
  <c r="E46" i="42"/>
  <c r="F46" i="42"/>
  <c r="G46" i="42"/>
  <c r="H46" i="42"/>
  <c r="I46" i="42"/>
  <c r="J46" i="42"/>
  <c r="K46" i="42"/>
  <c r="M46" i="42"/>
  <c r="N46" i="42"/>
  <c r="O46" i="42"/>
  <c r="P46" i="42"/>
  <c r="Q46" i="42"/>
  <c r="R46" i="42"/>
  <c r="S46" i="42"/>
  <c r="T46" i="42"/>
  <c r="U46" i="42"/>
  <c r="B47" i="42"/>
  <c r="L47" i="42"/>
  <c r="C47" i="42"/>
  <c r="D47" i="42"/>
  <c r="E47" i="42"/>
  <c r="F47" i="42"/>
  <c r="G47" i="42"/>
  <c r="H47" i="42"/>
  <c r="I47" i="42"/>
  <c r="J47" i="42"/>
  <c r="K47" i="42"/>
  <c r="M47" i="42"/>
  <c r="N47" i="42"/>
  <c r="O47" i="42"/>
  <c r="P47" i="42"/>
  <c r="Q47" i="42"/>
  <c r="R47" i="42"/>
  <c r="S47" i="42"/>
  <c r="T47" i="42"/>
  <c r="U47" i="42"/>
  <c r="B48" i="42"/>
  <c r="L48" i="42"/>
  <c r="C48" i="42"/>
  <c r="D48" i="42"/>
  <c r="E48" i="42"/>
  <c r="F48" i="42"/>
  <c r="G48" i="42"/>
  <c r="H48" i="42"/>
  <c r="I48" i="42"/>
  <c r="J48" i="42"/>
  <c r="K48" i="42"/>
  <c r="M48" i="42"/>
  <c r="N48" i="42"/>
  <c r="O48" i="42"/>
  <c r="P48" i="42"/>
  <c r="Q48" i="42"/>
  <c r="R48" i="42"/>
  <c r="S48" i="42"/>
  <c r="T48" i="42"/>
  <c r="U48" i="42"/>
  <c r="B49" i="42"/>
  <c r="L49" i="42"/>
  <c r="C49" i="42"/>
  <c r="D49" i="42"/>
  <c r="E49" i="42"/>
  <c r="F49" i="42"/>
  <c r="G49" i="42"/>
  <c r="H49" i="42"/>
  <c r="I49" i="42"/>
  <c r="J49" i="42"/>
  <c r="K49" i="42"/>
  <c r="M49" i="42"/>
  <c r="N49" i="42"/>
  <c r="O49" i="42"/>
  <c r="P49" i="42"/>
  <c r="Q49" i="42"/>
  <c r="R49" i="42"/>
  <c r="S49" i="42"/>
  <c r="T49" i="42"/>
  <c r="U49" i="42"/>
  <c r="B50" i="42"/>
  <c r="L50" i="42"/>
  <c r="C50" i="42"/>
  <c r="D50" i="42"/>
  <c r="E50" i="42"/>
  <c r="F50" i="42"/>
  <c r="G50" i="42"/>
  <c r="H50" i="42"/>
  <c r="I50" i="42"/>
  <c r="J50" i="42"/>
  <c r="K50" i="42"/>
  <c r="M50" i="42"/>
  <c r="N50" i="42"/>
  <c r="O50" i="42"/>
  <c r="P50" i="42"/>
  <c r="Q50" i="42"/>
  <c r="R50" i="42"/>
  <c r="S50" i="42"/>
  <c r="T50" i="42"/>
  <c r="U50" i="42"/>
  <c r="B51" i="42"/>
  <c r="L51" i="42"/>
  <c r="C51" i="42"/>
  <c r="D51" i="42"/>
  <c r="E51" i="42"/>
  <c r="F51" i="42"/>
  <c r="G51" i="42"/>
  <c r="H51" i="42"/>
  <c r="I51" i="42"/>
  <c r="J51" i="42"/>
  <c r="K51" i="42"/>
  <c r="M51" i="42"/>
  <c r="N51" i="42"/>
  <c r="O51" i="42"/>
  <c r="P51" i="42"/>
  <c r="Q51" i="42"/>
  <c r="R51" i="42"/>
  <c r="S51" i="42"/>
  <c r="T51" i="42"/>
  <c r="U51" i="42"/>
  <c r="B52" i="42"/>
  <c r="L52" i="42"/>
  <c r="C52" i="42"/>
  <c r="D52" i="42"/>
  <c r="E52" i="42"/>
  <c r="F52" i="42"/>
  <c r="G52" i="42"/>
  <c r="H52" i="42"/>
  <c r="I52" i="42"/>
  <c r="J52" i="42"/>
  <c r="K52" i="42"/>
  <c r="M52" i="42"/>
  <c r="N52" i="42"/>
  <c r="O52" i="42"/>
  <c r="P52" i="42"/>
  <c r="Q52" i="42"/>
  <c r="R52" i="42"/>
  <c r="S52" i="42"/>
  <c r="T52" i="42"/>
  <c r="U52" i="42"/>
  <c r="B53" i="42"/>
  <c r="L53" i="42"/>
  <c r="C53" i="42"/>
  <c r="D53" i="42"/>
  <c r="E53" i="42"/>
  <c r="F53" i="42"/>
  <c r="G53" i="42"/>
  <c r="H53" i="42"/>
  <c r="I53" i="42"/>
  <c r="J53" i="42"/>
  <c r="K53" i="42"/>
  <c r="M53" i="42"/>
  <c r="N53" i="42"/>
  <c r="O53" i="42"/>
  <c r="P53" i="42"/>
  <c r="Q53" i="42"/>
  <c r="R53" i="42"/>
  <c r="S53" i="42"/>
  <c r="T53" i="42"/>
  <c r="U53" i="42"/>
  <c r="B54" i="42"/>
  <c r="L54" i="42"/>
  <c r="C54" i="42"/>
  <c r="D54" i="42"/>
  <c r="E54" i="42"/>
  <c r="F54" i="42"/>
  <c r="G54" i="42"/>
  <c r="H54" i="42"/>
  <c r="I54" i="42"/>
  <c r="J54" i="42"/>
  <c r="K54" i="42"/>
  <c r="M54" i="42"/>
  <c r="N54" i="42"/>
  <c r="O54" i="42"/>
  <c r="P54" i="42"/>
  <c r="Q54" i="42"/>
  <c r="R54" i="42"/>
  <c r="S54" i="42"/>
  <c r="T54" i="42"/>
  <c r="U54" i="42"/>
  <c r="B55" i="42"/>
  <c r="L55" i="42"/>
  <c r="C55" i="42"/>
  <c r="D55" i="42"/>
  <c r="E55" i="42"/>
  <c r="F55" i="42"/>
  <c r="G55" i="42"/>
  <c r="H55" i="42"/>
  <c r="I55" i="42"/>
  <c r="J55" i="42"/>
  <c r="K55" i="42"/>
  <c r="M55" i="42"/>
  <c r="N55" i="42"/>
  <c r="O55" i="42"/>
  <c r="P55" i="42"/>
  <c r="Q55" i="42"/>
  <c r="R55" i="42"/>
  <c r="S55" i="42"/>
  <c r="T55" i="42"/>
  <c r="U55" i="42"/>
  <c r="B56" i="42"/>
  <c r="L56" i="42"/>
  <c r="C56" i="42"/>
  <c r="D56" i="42"/>
  <c r="E56" i="42"/>
  <c r="F56" i="42"/>
  <c r="G56" i="42"/>
  <c r="H56" i="42"/>
  <c r="I56" i="42"/>
  <c r="J56" i="42"/>
  <c r="K56" i="42"/>
  <c r="M56" i="42"/>
  <c r="N56" i="42"/>
  <c r="O56" i="42"/>
  <c r="P56" i="42"/>
  <c r="Q56" i="42"/>
  <c r="R56" i="42"/>
  <c r="S56" i="42"/>
  <c r="T56" i="42"/>
  <c r="U56" i="42"/>
  <c r="B57" i="42"/>
  <c r="L57" i="42"/>
  <c r="C57" i="42"/>
  <c r="D57" i="42"/>
  <c r="E57" i="42"/>
  <c r="F57" i="42"/>
  <c r="G57" i="42"/>
  <c r="H57" i="42"/>
  <c r="I57" i="42"/>
  <c r="J57" i="42"/>
  <c r="K57" i="42"/>
  <c r="M57" i="42"/>
  <c r="N57" i="42"/>
  <c r="O57" i="42"/>
  <c r="P57" i="42"/>
  <c r="Q57" i="42"/>
  <c r="R57" i="42"/>
  <c r="S57" i="42"/>
  <c r="T57" i="42"/>
  <c r="U57" i="42"/>
  <c r="B58" i="42"/>
  <c r="L58" i="42"/>
  <c r="C58" i="42"/>
  <c r="D58" i="42"/>
  <c r="E58" i="42"/>
  <c r="F58" i="42"/>
  <c r="G58" i="42"/>
  <c r="H58" i="42"/>
  <c r="I58" i="42"/>
  <c r="J58" i="42"/>
  <c r="K58" i="42"/>
  <c r="M58" i="42"/>
  <c r="N58" i="42"/>
  <c r="O58" i="42"/>
  <c r="P58" i="42"/>
  <c r="Q58" i="42"/>
  <c r="R58" i="42"/>
  <c r="S58" i="42"/>
  <c r="T58" i="42"/>
  <c r="U58" i="42"/>
  <c r="B59" i="42"/>
  <c r="L59" i="42"/>
  <c r="C59" i="42"/>
  <c r="D59" i="42"/>
  <c r="E59" i="42"/>
  <c r="F59" i="42"/>
  <c r="G59" i="42"/>
  <c r="H59" i="42"/>
  <c r="I59" i="42"/>
  <c r="J59" i="42"/>
  <c r="K59" i="42"/>
  <c r="M59" i="42"/>
  <c r="N59" i="42"/>
  <c r="O59" i="42"/>
  <c r="P59" i="42"/>
  <c r="Q59" i="42"/>
  <c r="R59" i="42"/>
  <c r="S59" i="42"/>
  <c r="T59" i="42"/>
  <c r="U59" i="42"/>
  <c r="B60" i="42"/>
  <c r="L60" i="42"/>
  <c r="C60" i="42"/>
  <c r="D60" i="42"/>
  <c r="E60" i="42"/>
  <c r="F60" i="42"/>
  <c r="G60" i="42"/>
  <c r="H60" i="42"/>
  <c r="I60" i="42"/>
  <c r="J60" i="42"/>
  <c r="K60" i="42"/>
  <c r="M60" i="42"/>
  <c r="N60" i="42"/>
  <c r="O60" i="42"/>
  <c r="P60" i="42"/>
  <c r="Q60" i="42"/>
  <c r="R60" i="42"/>
  <c r="S60" i="42"/>
  <c r="T60" i="42"/>
  <c r="U60" i="42"/>
  <c r="B61" i="42"/>
  <c r="L61" i="42"/>
  <c r="C61" i="42"/>
  <c r="D61" i="42"/>
  <c r="E61" i="42"/>
  <c r="F61" i="42"/>
  <c r="G61" i="42"/>
  <c r="H61" i="42"/>
  <c r="I61" i="42"/>
  <c r="J61" i="42"/>
  <c r="K61" i="42"/>
  <c r="M61" i="42"/>
  <c r="N61" i="42"/>
  <c r="O61" i="42"/>
  <c r="P61" i="42"/>
  <c r="Q61" i="42"/>
  <c r="R61" i="42"/>
  <c r="S61" i="42"/>
  <c r="T61" i="42"/>
  <c r="U61" i="42"/>
  <c r="B62" i="42"/>
  <c r="L62" i="42"/>
  <c r="C62" i="42"/>
  <c r="D62" i="42"/>
  <c r="E62" i="42"/>
  <c r="F62" i="42"/>
  <c r="G62" i="42"/>
  <c r="H62" i="42"/>
  <c r="I62" i="42"/>
  <c r="J62" i="42"/>
  <c r="K62" i="42"/>
  <c r="M62" i="42"/>
  <c r="N62" i="42"/>
  <c r="O62" i="42"/>
  <c r="P62" i="42"/>
  <c r="Q62" i="42"/>
  <c r="R62" i="42"/>
  <c r="S62" i="42"/>
  <c r="T62" i="42"/>
  <c r="U62" i="42"/>
  <c r="B63" i="42"/>
  <c r="L63" i="42"/>
  <c r="C63" i="42"/>
  <c r="D63" i="42"/>
  <c r="E63" i="42"/>
  <c r="F63" i="42"/>
  <c r="G63" i="42"/>
  <c r="H63" i="42"/>
  <c r="I63" i="42"/>
  <c r="J63" i="42"/>
  <c r="K63" i="42"/>
  <c r="M63" i="42"/>
  <c r="N63" i="42"/>
  <c r="O63" i="42"/>
  <c r="P63" i="42"/>
  <c r="Q63" i="42"/>
  <c r="R63" i="42"/>
  <c r="S63" i="42"/>
  <c r="T63" i="42"/>
  <c r="U63" i="42"/>
  <c r="B64" i="42"/>
  <c r="L64" i="42"/>
  <c r="C64" i="42"/>
  <c r="D64" i="42"/>
  <c r="E64" i="42"/>
  <c r="F64" i="42"/>
  <c r="G64" i="42"/>
  <c r="H64" i="42"/>
  <c r="I64" i="42"/>
  <c r="J64" i="42"/>
  <c r="K64" i="42"/>
  <c r="M64" i="42"/>
  <c r="N64" i="42"/>
  <c r="O64" i="42"/>
  <c r="P64" i="42"/>
  <c r="Q64" i="42"/>
  <c r="R64" i="42"/>
  <c r="S64" i="42"/>
  <c r="T64" i="42"/>
  <c r="U64" i="42"/>
  <c r="B65" i="42"/>
  <c r="L65" i="42"/>
  <c r="C65" i="42"/>
  <c r="D65" i="42"/>
  <c r="E65" i="42"/>
  <c r="F65" i="42"/>
  <c r="G65" i="42"/>
  <c r="H65" i="42"/>
  <c r="I65" i="42"/>
  <c r="J65" i="42"/>
  <c r="K65" i="42"/>
  <c r="M65" i="42"/>
  <c r="N65" i="42"/>
  <c r="O65" i="42"/>
  <c r="P65" i="42"/>
  <c r="Q65" i="42"/>
  <c r="R65" i="42"/>
  <c r="S65" i="42"/>
  <c r="T65" i="42"/>
  <c r="U65" i="42"/>
  <c r="B66" i="42"/>
  <c r="L66" i="42"/>
  <c r="C66" i="42"/>
  <c r="D66" i="42"/>
  <c r="E66" i="42"/>
  <c r="F66" i="42"/>
  <c r="G66" i="42"/>
  <c r="H66" i="42"/>
  <c r="I66" i="42"/>
  <c r="J66" i="42"/>
  <c r="K66" i="42"/>
  <c r="M66" i="42"/>
  <c r="N66" i="42"/>
  <c r="O66" i="42"/>
  <c r="P66" i="42"/>
  <c r="Q66" i="42"/>
  <c r="R66" i="42"/>
  <c r="S66" i="42"/>
  <c r="T66" i="42"/>
  <c r="U66" i="42"/>
  <c r="B67" i="42"/>
  <c r="L67" i="42"/>
  <c r="C67" i="42"/>
  <c r="D67" i="42"/>
  <c r="E67" i="42"/>
  <c r="F67" i="42"/>
  <c r="G67" i="42"/>
  <c r="H67" i="42"/>
  <c r="I67" i="42"/>
  <c r="J67" i="42"/>
  <c r="K67" i="42"/>
  <c r="M67" i="42"/>
  <c r="N67" i="42"/>
  <c r="O67" i="42"/>
  <c r="P67" i="42"/>
  <c r="Q67" i="42"/>
  <c r="R67" i="42"/>
  <c r="S67" i="42"/>
  <c r="T67" i="42"/>
  <c r="U67" i="42"/>
  <c r="B68" i="42"/>
  <c r="L68" i="42"/>
  <c r="C68" i="42"/>
  <c r="D68" i="42"/>
  <c r="E68" i="42"/>
  <c r="F68" i="42"/>
  <c r="G68" i="42"/>
  <c r="H68" i="42"/>
  <c r="I68" i="42"/>
  <c r="J68" i="42"/>
  <c r="K68" i="42"/>
  <c r="M68" i="42"/>
  <c r="N68" i="42"/>
  <c r="O68" i="42"/>
  <c r="P68" i="42"/>
  <c r="Q68" i="42"/>
  <c r="R68" i="42"/>
  <c r="S68" i="42"/>
  <c r="T68" i="42"/>
  <c r="U68" i="42"/>
  <c r="B69" i="42"/>
  <c r="L69" i="42"/>
  <c r="C69" i="42"/>
  <c r="D69" i="42"/>
  <c r="E69" i="42"/>
  <c r="F69" i="42"/>
  <c r="G69" i="42"/>
  <c r="H69" i="42"/>
  <c r="I69" i="42"/>
  <c r="J69" i="42"/>
  <c r="K69" i="42"/>
  <c r="M69" i="42"/>
  <c r="N69" i="42"/>
  <c r="O69" i="42"/>
  <c r="P69" i="42"/>
  <c r="Q69" i="42"/>
  <c r="R69" i="42"/>
  <c r="S69" i="42"/>
  <c r="T69" i="42"/>
  <c r="U69" i="42"/>
  <c r="B70" i="42"/>
  <c r="L70" i="42"/>
  <c r="C70" i="42"/>
  <c r="D70" i="42"/>
  <c r="E70" i="42"/>
  <c r="F70" i="42"/>
  <c r="G70" i="42"/>
  <c r="H70" i="42"/>
  <c r="I70" i="42"/>
  <c r="J70" i="42"/>
  <c r="K70" i="42"/>
  <c r="M70" i="42"/>
  <c r="N70" i="42"/>
  <c r="O70" i="42"/>
  <c r="P70" i="42"/>
  <c r="Q70" i="42"/>
  <c r="R70" i="42"/>
  <c r="S70" i="42"/>
  <c r="T70" i="42"/>
  <c r="U70" i="42"/>
  <c r="B71" i="42"/>
  <c r="L71" i="42"/>
  <c r="C71" i="42"/>
  <c r="D71" i="42"/>
  <c r="E71" i="42"/>
  <c r="F71" i="42"/>
  <c r="G71" i="42"/>
  <c r="H71" i="42"/>
  <c r="I71" i="42"/>
  <c r="J71" i="42"/>
  <c r="K71" i="42"/>
  <c r="M71" i="42"/>
  <c r="N71" i="42"/>
  <c r="O71" i="42"/>
  <c r="P71" i="42"/>
  <c r="Q71" i="42"/>
  <c r="R71" i="42"/>
  <c r="S71" i="42"/>
  <c r="T71" i="42"/>
  <c r="U71" i="42"/>
  <c r="B72" i="42"/>
  <c r="L72" i="42"/>
  <c r="C72" i="42"/>
  <c r="D72" i="42"/>
  <c r="E72" i="42"/>
  <c r="F72" i="42"/>
  <c r="G72" i="42"/>
  <c r="H72" i="42"/>
  <c r="I72" i="42"/>
  <c r="J72" i="42"/>
  <c r="K72" i="42"/>
  <c r="M72" i="42"/>
  <c r="N72" i="42"/>
  <c r="O72" i="42"/>
  <c r="P72" i="42"/>
  <c r="Q72" i="42"/>
  <c r="R72" i="42"/>
  <c r="S72" i="42"/>
  <c r="T72" i="42"/>
  <c r="U72" i="42"/>
  <c r="B73" i="42"/>
  <c r="L73" i="42"/>
  <c r="C73" i="42"/>
  <c r="D73" i="42"/>
  <c r="E73" i="42"/>
  <c r="F73" i="42"/>
  <c r="G73" i="42"/>
  <c r="H73" i="42"/>
  <c r="I73" i="42"/>
  <c r="J73" i="42"/>
  <c r="K73" i="42"/>
  <c r="M73" i="42"/>
  <c r="N73" i="42"/>
  <c r="O73" i="42"/>
  <c r="P73" i="42"/>
  <c r="Q73" i="42"/>
  <c r="R73" i="42"/>
  <c r="S73" i="42"/>
  <c r="T73" i="42"/>
  <c r="U73" i="42"/>
  <c r="B74" i="42"/>
  <c r="L74" i="42"/>
  <c r="C74" i="42"/>
  <c r="D74" i="42"/>
  <c r="E74" i="42"/>
  <c r="F74" i="42"/>
  <c r="G74" i="42"/>
  <c r="H74" i="42"/>
  <c r="I74" i="42"/>
  <c r="J74" i="42"/>
  <c r="K74" i="42"/>
  <c r="M74" i="42"/>
  <c r="N74" i="42"/>
  <c r="O74" i="42"/>
  <c r="P74" i="42"/>
  <c r="Q74" i="42"/>
  <c r="R74" i="42"/>
  <c r="S74" i="42"/>
  <c r="T74" i="42"/>
  <c r="U74" i="42"/>
  <c r="B75" i="42"/>
  <c r="L75" i="42"/>
  <c r="C75" i="42"/>
  <c r="D75" i="42"/>
  <c r="E75" i="42"/>
  <c r="F75" i="42"/>
  <c r="G75" i="42"/>
  <c r="H75" i="42"/>
  <c r="I75" i="42"/>
  <c r="J75" i="42"/>
  <c r="K75" i="42"/>
  <c r="M75" i="42"/>
  <c r="N75" i="42"/>
  <c r="O75" i="42"/>
  <c r="P75" i="42"/>
  <c r="Q75" i="42"/>
  <c r="R75" i="42"/>
  <c r="S75" i="42"/>
  <c r="T75" i="42"/>
  <c r="U75" i="42"/>
  <c r="B76" i="42"/>
  <c r="L76" i="42"/>
  <c r="C76" i="42"/>
  <c r="D76" i="42"/>
  <c r="E76" i="42"/>
  <c r="F76" i="42"/>
  <c r="G76" i="42"/>
  <c r="H76" i="42"/>
  <c r="I76" i="42"/>
  <c r="J76" i="42"/>
  <c r="K76" i="42"/>
  <c r="M76" i="42"/>
  <c r="N76" i="42"/>
  <c r="O76" i="42"/>
  <c r="P76" i="42"/>
  <c r="Q76" i="42"/>
  <c r="R76" i="42"/>
  <c r="S76" i="42"/>
  <c r="T76" i="42"/>
  <c r="U76" i="42"/>
  <c r="B77" i="42"/>
  <c r="L77" i="42"/>
  <c r="C77" i="42"/>
  <c r="D77" i="42"/>
  <c r="E77" i="42"/>
  <c r="F77" i="42"/>
  <c r="G77" i="42"/>
  <c r="H77" i="42"/>
  <c r="I77" i="42"/>
  <c r="J77" i="42"/>
  <c r="K77" i="42"/>
  <c r="M77" i="42"/>
  <c r="N77" i="42"/>
  <c r="O77" i="42"/>
  <c r="P77" i="42"/>
  <c r="Q77" i="42"/>
  <c r="R77" i="42"/>
  <c r="S77" i="42"/>
  <c r="T77" i="42"/>
  <c r="U77" i="42"/>
  <c r="B78" i="42"/>
  <c r="L78" i="42"/>
  <c r="C78" i="42"/>
  <c r="D78" i="42"/>
  <c r="E78" i="42"/>
  <c r="F78" i="42"/>
  <c r="G78" i="42"/>
  <c r="H78" i="42"/>
  <c r="I78" i="42"/>
  <c r="J78" i="42"/>
  <c r="K78" i="42"/>
  <c r="M78" i="42"/>
  <c r="N78" i="42"/>
  <c r="O78" i="42"/>
  <c r="P78" i="42"/>
  <c r="Q78" i="42"/>
  <c r="R78" i="42"/>
  <c r="S78" i="42"/>
  <c r="T78" i="42"/>
  <c r="U78" i="42"/>
  <c r="B79" i="42"/>
  <c r="L79" i="42"/>
  <c r="C79" i="42"/>
  <c r="D79" i="42"/>
  <c r="E79" i="42"/>
  <c r="F79" i="42"/>
  <c r="G79" i="42"/>
  <c r="H79" i="42"/>
  <c r="I79" i="42"/>
  <c r="J79" i="42"/>
  <c r="K79" i="42"/>
  <c r="M79" i="42"/>
  <c r="N79" i="42"/>
  <c r="O79" i="42"/>
  <c r="P79" i="42"/>
  <c r="Q79" i="42"/>
  <c r="R79" i="42"/>
  <c r="S79" i="42"/>
  <c r="T79" i="42"/>
  <c r="U79" i="42"/>
  <c r="B80" i="42"/>
  <c r="L80" i="42"/>
  <c r="C80" i="42"/>
  <c r="D80" i="42"/>
  <c r="E80" i="42"/>
  <c r="F80" i="42"/>
  <c r="G80" i="42"/>
  <c r="H80" i="42"/>
  <c r="I80" i="42"/>
  <c r="J80" i="42"/>
  <c r="K80" i="42"/>
  <c r="M80" i="42"/>
  <c r="N80" i="42"/>
  <c r="O80" i="42"/>
  <c r="P80" i="42"/>
  <c r="Q80" i="42"/>
  <c r="R80" i="42"/>
  <c r="S80" i="42"/>
  <c r="T80" i="42"/>
  <c r="U80" i="42"/>
  <c r="B81" i="42"/>
  <c r="L81" i="42"/>
  <c r="C81" i="42"/>
  <c r="D81" i="42"/>
  <c r="E81" i="42"/>
  <c r="F81" i="42"/>
  <c r="G81" i="42"/>
  <c r="H81" i="42"/>
  <c r="I81" i="42"/>
  <c r="J81" i="42"/>
  <c r="K81" i="42"/>
  <c r="M81" i="42"/>
  <c r="N81" i="42"/>
  <c r="O81" i="42"/>
  <c r="P81" i="42"/>
  <c r="Q81" i="42"/>
  <c r="R81" i="42"/>
  <c r="S81" i="42"/>
  <c r="T81" i="42"/>
  <c r="U81" i="42"/>
  <c r="B82" i="42"/>
  <c r="L82" i="42"/>
  <c r="C82" i="42"/>
  <c r="D82" i="42"/>
  <c r="E82" i="42"/>
  <c r="F82" i="42"/>
  <c r="G82" i="42"/>
  <c r="H82" i="42"/>
  <c r="I82" i="42"/>
  <c r="J82" i="42"/>
  <c r="K82" i="42"/>
  <c r="M82" i="42"/>
  <c r="N82" i="42"/>
  <c r="O82" i="42"/>
  <c r="P82" i="42"/>
  <c r="Q82" i="42"/>
  <c r="R82" i="42"/>
  <c r="S82" i="42"/>
  <c r="T82" i="42"/>
  <c r="U82" i="42"/>
  <c r="B83" i="42"/>
  <c r="L83" i="42"/>
  <c r="C83" i="42"/>
  <c r="D83" i="42"/>
  <c r="E83" i="42"/>
  <c r="F83" i="42"/>
  <c r="G83" i="42"/>
  <c r="H83" i="42"/>
  <c r="I83" i="42"/>
  <c r="J83" i="42"/>
  <c r="K83" i="42"/>
  <c r="M83" i="42"/>
  <c r="N83" i="42"/>
  <c r="O83" i="42"/>
  <c r="P83" i="42"/>
  <c r="Q83" i="42"/>
  <c r="R83" i="42"/>
  <c r="S83" i="42"/>
  <c r="T83" i="42"/>
  <c r="U83" i="42"/>
  <c r="B84" i="42"/>
  <c r="L84" i="42"/>
  <c r="C84" i="42"/>
  <c r="D84" i="42"/>
  <c r="E84" i="42"/>
  <c r="F84" i="42"/>
  <c r="G84" i="42"/>
  <c r="H84" i="42"/>
  <c r="I84" i="42"/>
  <c r="J84" i="42"/>
  <c r="K84" i="42"/>
  <c r="M84" i="42"/>
  <c r="N84" i="42"/>
  <c r="O84" i="42"/>
  <c r="P84" i="42"/>
  <c r="Q84" i="42"/>
  <c r="R84" i="42"/>
  <c r="S84" i="42"/>
  <c r="T84" i="42"/>
  <c r="U84" i="42"/>
  <c r="B85" i="42"/>
  <c r="L85" i="42"/>
  <c r="C85" i="42"/>
  <c r="D85" i="42"/>
  <c r="E85" i="42"/>
  <c r="F85" i="42"/>
  <c r="G85" i="42"/>
  <c r="H85" i="42"/>
  <c r="I85" i="42"/>
  <c r="J85" i="42"/>
  <c r="K85" i="42"/>
  <c r="M85" i="42"/>
  <c r="N85" i="42"/>
  <c r="O85" i="42"/>
  <c r="P85" i="42"/>
  <c r="Q85" i="42"/>
  <c r="R85" i="42"/>
  <c r="S85" i="42"/>
  <c r="T85" i="42"/>
  <c r="U85" i="42"/>
  <c r="B86" i="42"/>
  <c r="L86" i="42"/>
  <c r="C86" i="42"/>
  <c r="D86" i="42"/>
  <c r="E86" i="42"/>
  <c r="F86" i="42"/>
  <c r="G86" i="42"/>
  <c r="H86" i="42"/>
  <c r="I86" i="42"/>
  <c r="J86" i="42"/>
  <c r="K86" i="42"/>
  <c r="M86" i="42"/>
  <c r="N86" i="42"/>
  <c r="O86" i="42"/>
  <c r="P86" i="42"/>
  <c r="Q86" i="42"/>
  <c r="R86" i="42"/>
  <c r="S86" i="42"/>
  <c r="T86" i="42"/>
  <c r="U86" i="42"/>
  <c r="B87" i="42"/>
  <c r="L87" i="42"/>
  <c r="C87" i="42"/>
  <c r="D87" i="42"/>
  <c r="E87" i="42"/>
  <c r="F87" i="42"/>
  <c r="G87" i="42"/>
  <c r="H87" i="42"/>
  <c r="I87" i="42"/>
  <c r="J87" i="42"/>
  <c r="K87" i="42"/>
  <c r="M87" i="42"/>
  <c r="N87" i="42"/>
  <c r="O87" i="42"/>
  <c r="P87" i="42"/>
  <c r="Q87" i="42"/>
  <c r="R87" i="42"/>
  <c r="S87" i="42"/>
  <c r="T87" i="42"/>
  <c r="U87" i="42"/>
  <c r="B88" i="42"/>
  <c r="L88" i="42"/>
  <c r="C88" i="42"/>
  <c r="D88" i="42"/>
  <c r="E88" i="42"/>
  <c r="F88" i="42"/>
  <c r="G88" i="42"/>
  <c r="H88" i="42"/>
  <c r="I88" i="42"/>
  <c r="J88" i="42"/>
  <c r="K88" i="42"/>
  <c r="M88" i="42"/>
  <c r="N88" i="42"/>
  <c r="O88" i="42"/>
  <c r="P88" i="42"/>
  <c r="Q88" i="42"/>
  <c r="R88" i="42"/>
  <c r="S88" i="42"/>
  <c r="T88" i="42"/>
  <c r="U88" i="42"/>
  <c r="B89" i="42"/>
  <c r="L89" i="42"/>
  <c r="C89" i="42"/>
  <c r="D89" i="42"/>
  <c r="E89" i="42"/>
  <c r="F89" i="42"/>
  <c r="G89" i="42"/>
  <c r="H89" i="42"/>
  <c r="I89" i="42"/>
  <c r="J89" i="42"/>
  <c r="K89" i="42"/>
  <c r="M89" i="42"/>
  <c r="N89" i="42"/>
  <c r="O89" i="42"/>
  <c r="P89" i="42"/>
  <c r="Q89" i="42"/>
  <c r="R89" i="42"/>
  <c r="S89" i="42"/>
  <c r="T89" i="42"/>
  <c r="U89" i="42"/>
  <c r="B90" i="42"/>
  <c r="L90" i="42"/>
  <c r="C90" i="42"/>
  <c r="D90" i="42"/>
  <c r="E90" i="42"/>
  <c r="F90" i="42"/>
  <c r="G90" i="42"/>
  <c r="H90" i="42"/>
  <c r="I90" i="42"/>
  <c r="J90" i="42"/>
  <c r="K90" i="42"/>
  <c r="M90" i="42"/>
  <c r="N90" i="42"/>
  <c r="O90" i="42"/>
  <c r="P90" i="42"/>
  <c r="Q90" i="42"/>
  <c r="R90" i="42"/>
  <c r="S90" i="42"/>
  <c r="T90" i="42"/>
  <c r="U90" i="42"/>
  <c r="B91" i="42"/>
  <c r="L91" i="42"/>
  <c r="C91" i="42"/>
  <c r="D91" i="42"/>
  <c r="E91" i="42"/>
  <c r="F91" i="42"/>
  <c r="G91" i="42"/>
  <c r="H91" i="42"/>
  <c r="I91" i="42"/>
  <c r="J91" i="42"/>
  <c r="K91" i="42"/>
  <c r="M91" i="42"/>
  <c r="N91" i="42"/>
  <c r="O91" i="42"/>
  <c r="P91" i="42"/>
  <c r="Q91" i="42"/>
  <c r="R91" i="42"/>
  <c r="S91" i="42"/>
  <c r="T91" i="42"/>
  <c r="U91" i="42"/>
  <c r="B92" i="42"/>
  <c r="L92" i="42"/>
  <c r="C92" i="42"/>
  <c r="D92" i="42"/>
  <c r="E92" i="42"/>
  <c r="F92" i="42"/>
  <c r="G92" i="42"/>
  <c r="H92" i="42"/>
  <c r="I92" i="42"/>
  <c r="J92" i="42"/>
  <c r="K92" i="42"/>
  <c r="M92" i="42"/>
  <c r="N92" i="42"/>
  <c r="O92" i="42"/>
  <c r="P92" i="42"/>
  <c r="Q92" i="42"/>
  <c r="R92" i="42"/>
  <c r="S92" i="42"/>
  <c r="T92" i="42"/>
  <c r="U92" i="42"/>
  <c r="B93" i="42"/>
  <c r="L93" i="42"/>
  <c r="C93" i="42"/>
  <c r="D93" i="42"/>
  <c r="E93" i="42"/>
  <c r="F93" i="42"/>
  <c r="G93" i="42"/>
  <c r="H93" i="42"/>
  <c r="I93" i="42"/>
  <c r="J93" i="42"/>
  <c r="K93" i="42"/>
  <c r="M93" i="42"/>
  <c r="N93" i="42"/>
  <c r="O93" i="42"/>
  <c r="P93" i="42"/>
  <c r="Q93" i="42"/>
  <c r="R93" i="42"/>
  <c r="S93" i="42"/>
  <c r="T93" i="42"/>
  <c r="U93" i="42"/>
  <c r="B94" i="42"/>
  <c r="L94" i="42"/>
  <c r="C94" i="42"/>
  <c r="D94" i="42"/>
  <c r="E94" i="42"/>
  <c r="F94" i="42"/>
  <c r="G94" i="42"/>
  <c r="H94" i="42"/>
  <c r="I94" i="42"/>
  <c r="J94" i="42"/>
  <c r="K94" i="42"/>
  <c r="M94" i="42"/>
  <c r="N94" i="42"/>
  <c r="O94" i="42"/>
  <c r="P94" i="42"/>
  <c r="Q94" i="42"/>
  <c r="R94" i="42"/>
  <c r="S94" i="42"/>
  <c r="T94" i="42"/>
  <c r="U94" i="42"/>
  <c r="B95" i="42"/>
  <c r="L95" i="42"/>
  <c r="C95" i="42"/>
  <c r="D95" i="42"/>
  <c r="E95" i="42"/>
  <c r="F95" i="42"/>
  <c r="G95" i="42"/>
  <c r="H95" i="42"/>
  <c r="I95" i="42"/>
  <c r="J95" i="42"/>
  <c r="K95" i="42"/>
  <c r="M95" i="42"/>
  <c r="N95" i="42"/>
  <c r="O95" i="42"/>
  <c r="P95" i="42"/>
  <c r="Q95" i="42"/>
  <c r="R95" i="42"/>
  <c r="S95" i="42"/>
  <c r="T95" i="42"/>
  <c r="U95" i="42"/>
  <c r="B96" i="42"/>
  <c r="L96" i="42"/>
  <c r="C96" i="42"/>
  <c r="D96" i="42"/>
  <c r="E96" i="42"/>
  <c r="F96" i="42"/>
  <c r="G96" i="42"/>
  <c r="H96" i="42"/>
  <c r="I96" i="42"/>
  <c r="J96" i="42"/>
  <c r="K96" i="42"/>
  <c r="M96" i="42"/>
  <c r="N96" i="42"/>
  <c r="O96" i="42"/>
  <c r="P96" i="42"/>
  <c r="Q96" i="42"/>
  <c r="R96" i="42"/>
  <c r="S96" i="42"/>
  <c r="T96" i="42"/>
  <c r="U96" i="42"/>
  <c r="B97" i="42"/>
  <c r="L97" i="42"/>
  <c r="C97" i="42"/>
  <c r="D97" i="42"/>
  <c r="E97" i="42"/>
  <c r="F97" i="42"/>
  <c r="G97" i="42"/>
  <c r="H97" i="42"/>
  <c r="I97" i="42"/>
  <c r="J97" i="42"/>
  <c r="K97" i="42"/>
  <c r="M97" i="42"/>
  <c r="N97" i="42"/>
  <c r="O97" i="42"/>
  <c r="P97" i="42"/>
  <c r="Q97" i="42"/>
  <c r="R97" i="42"/>
  <c r="S97" i="42"/>
  <c r="T97" i="42"/>
  <c r="U97" i="42"/>
  <c r="B98" i="42"/>
  <c r="L98" i="42"/>
  <c r="C98" i="42"/>
  <c r="D98" i="42"/>
  <c r="E98" i="42"/>
  <c r="F98" i="42"/>
  <c r="G98" i="42"/>
  <c r="H98" i="42"/>
  <c r="I98" i="42"/>
  <c r="J98" i="42"/>
  <c r="K98" i="42"/>
  <c r="M98" i="42"/>
  <c r="N98" i="42"/>
  <c r="O98" i="42"/>
  <c r="P98" i="42"/>
  <c r="Q98" i="42"/>
  <c r="R98" i="42"/>
  <c r="S98" i="42"/>
  <c r="T98" i="42"/>
  <c r="U98" i="42"/>
  <c r="B99" i="42"/>
  <c r="L99" i="42"/>
  <c r="C99" i="42"/>
  <c r="D99" i="42"/>
  <c r="E99" i="42"/>
  <c r="F99" i="42"/>
  <c r="G99" i="42"/>
  <c r="H99" i="42"/>
  <c r="I99" i="42"/>
  <c r="J99" i="42"/>
  <c r="K99" i="42"/>
  <c r="M99" i="42"/>
  <c r="N99" i="42"/>
  <c r="O99" i="42"/>
  <c r="P99" i="42"/>
  <c r="Q99" i="42"/>
  <c r="R99" i="42"/>
  <c r="S99" i="42"/>
  <c r="T99" i="42"/>
  <c r="U99" i="42"/>
  <c r="B100" i="42"/>
  <c r="L100" i="42"/>
  <c r="C100" i="42"/>
  <c r="D100" i="42"/>
  <c r="E100" i="42"/>
  <c r="F100" i="42"/>
  <c r="G100" i="42"/>
  <c r="H100" i="42"/>
  <c r="I100" i="42"/>
  <c r="J100" i="42"/>
  <c r="K100" i="42"/>
  <c r="M100" i="42"/>
  <c r="N100" i="42"/>
  <c r="O100" i="42"/>
  <c r="P100" i="42"/>
  <c r="Q100" i="42"/>
  <c r="R100" i="42"/>
  <c r="S100" i="42"/>
  <c r="T100" i="42"/>
  <c r="U100" i="42"/>
  <c r="B101" i="42"/>
  <c r="L101" i="42"/>
  <c r="C101" i="42"/>
  <c r="D101" i="42"/>
  <c r="E101" i="42"/>
  <c r="F101" i="42"/>
  <c r="G101" i="42"/>
  <c r="H101" i="42"/>
  <c r="I101" i="42"/>
  <c r="J101" i="42"/>
  <c r="K101" i="42"/>
  <c r="M101" i="42"/>
  <c r="N101" i="42"/>
  <c r="O101" i="42"/>
  <c r="P101" i="42"/>
  <c r="Q101" i="42"/>
  <c r="R101" i="42"/>
  <c r="S101" i="42"/>
  <c r="T101" i="42"/>
  <c r="U101" i="42"/>
  <c r="B102" i="42"/>
  <c r="L102" i="42"/>
  <c r="C102" i="42"/>
  <c r="D102" i="42"/>
  <c r="E102" i="42"/>
  <c r="F102" i="42"/>
  <c r="G102" i="42"/>
  <c r="H102" i="42"/>
  <c r="I102" i="42"/>
  <c r="J102" i="42"/>
  <c r="K102" i="42"/>
  <c r="M102" i="42"/>
  <c r="N102" i="42"/>
  <c r="O102" i="42"/>
  <c r="P102" i="42"/>
  <c r="Q102" i="42"/>
  <c r="R102" i="42"/>
  <c r="S102" i="42"/>
  <c r="T102" i="42"/>
  <c r="U102" i="42"/>
  <c r="B103" i="42"/>
  <c r="L103" i="42"/>
  <c r="C103" i="42"/>
  <c r="D103" i="42"/>
  <c r="E103" i="42"/>
  <c r="F103" i="42"/>
  <c r="G103" i="42"/>
  <c r="H103" i="42"/>
  <c r="I103" i="42"/>
  <c r="J103" i="42"/>
  <c r="K103" i="42"/>
  <c r="M103" i="42"/>
  <c r="N103" i="42"/>
  <c r="O103" i="42"/>
  <c r="P103" i="42"/>
  <c r="Q103" i="42"/>
  <c r="R103" i="42"/>
  <c r="S103" i="42"/>
  <c r="T103" i="42"/>
  <c r="U103" i="42"/>
  <c r="B104" i="42"/>
  <c r="L104" i="42"/>
  <c r="C104" i="42"/>
  <c r="D104" i="42"/>
  <c r="E104" i="42"/>
  <c r="F104" i="42"/>
  <c r="G104" i="42"/>
  <c r="H104" i="42"/>
  <c r="I104" i="42"/>
  <c r="J104" i="42"/>
  <c r="K104" i="42"/>
  <c r="M104" i="42"/>
  <c r="N104" i="42"/>
  <c r="O104" i="42"/>
  <c r="P104" i="42"/>
  <c r="Q104" i="42"/>
  <c r="R104" i="42"/>
  <c r="S104" i="42"/>
  <c r="T104" i="42"/>
  <c r="U104" i="42"/>
  <c r="B105" i="42"/>
  <c r="L105" i="42"/>
  <c r="C105" i="42"/>
  <c r="D105" i="42"/>
  <c r="E105" i="42"/>
  <c r="F105" i="42"/>
  <c r="G105" i="42"/>
  <c r="H105" i="42"/>
  <c r="I105" i="42"/>
  <c r="J105" i="42"/>
  <c r="K105" i="42"/>
  <c r="M105" i="42"/>
  <c r="N105" i="42"/>
  <c r="O105" i="42"/>
  <c r="P105" i="42"/>
  <c r="Q105" i="42"/>
  <c r="R105" i="42"/>
  <c r="S105" i="42"/>
  <c r="T105" i="42"/>
  <c r="U105" i="42"/>
  <c r="B106" i="42"/>
  <c r="L106" i="42"/>
  <c r="C106" i="42"/>
  <c r="D106" i="42"/>
  <c r="E106" i="42"/>
  <c r="F106" i="42"/>
  <c r="G106" i="42"/>
  <c r="H106" i="42"/>
  <c r="I106" i="42"/>
  <c r="J106" i="42"/>
  <c r="K106" i="42"/>
  <c r="M106" i="42"/>
  <c r="N106" i="42"/>
  <c r="O106" i="42"/>
  <c r="P106" i="42"/>
  <c r="Q106" i="42"/>
  <c r="R106" i="42"/>
  <c r="S106" i="42"/>
  <c r="T106" i="42"/>
  <c r="U106" i="42"/>
  <c r="B107" i="42"/>
  <c r="L107" i="42"/>
  <c r="C107" i="42"/>
  <c r="D107" i="42"/>
  <c r="E107" i="42"/>
  <c r="F107" i="42"/>
  <c r="G107" i="42"/>
  <c r="H107" i="42"/>
  <c r="I107" i="42"/>
  <c r="J107" i="42"/>
  <c r="K107" i="42"/>
  <c r="M107" i="42"/>
  <c r="N107" i="42"/>
  <c r="O107" i="42"/>
  <c r="P107" i="42"/>
  <c r="Q107" i="42"/>
  <c r="R107" i="42"/>
  <c r="S107" i="42"/>
  <c r="T107" i="42"/>
  <c r="U107" i="42"/>
  <c r="B108" i="42"/>
  <c r="L108" i="42"/>
  <c r="C108" i="42"/>
  <c r="D108" i="42"/>
  <c r="E108" i="42"/>
  <c r="F108" i="42"/>
  <c r="G108" i="42"/>
  <c r="H108" i="42"/>
  <c r="I108" i="42"/>
  <c r="J108" i="42"/>
  <c r="K108" i="42"/>
  <c r="M108" i="42"/>
  <c r="N108" i="42"/>
  <c r="O108" i="42"/>
  <c r="P108" i="42"/>
  <c r="Q108" i="42"/>
  <c r="R108" i="42"/>
  <c r="S108" i="42"/>
  <c r="T108" i="42"/>
  <c r="U108" i="42"/>
  <c r="B109" i="42"/>
  <c r="L109" i="42"/>
  <c r="C109" i="42"/>
  <c r="D109" i="42"/>
  <c r="E109" i="42"/>
  <c r="F109" i="42"/>
  <c r="G109" i="42"/>
  <c r="H109" i="42"/>
  <c r="I109" i="42"/>
  <c r="J109" i="42"/>
  <c r="K109" i="42"/>
  <c r="M109" i="42"/>
  <c r="N109" i="42"/>
  <c r="O109" i="42"/>
  <c r="P109" i="42"/>
  <c r="Q109" i="42"/>
  <c r="R109" i="42"/>
  <c r="S109" i="42"/>
  <c r="T109" i="42"/>
  <c r="U109" i="42"/>
  <c r="B110" i="42"/>
  <c r="L110" i="42"/>
  <c r="C110" i="42"/>
  <c r="D110" i="42"/>
  <c r="E110" i="42"/>
  <c r="F110" i="42"/>
  <c r="G110" i="42"/>
  <c r="H110" i="42"/>
  <c r="I110" i="42"/>
  <c r="J110" i="42"/>
  <c r="K110" i="42"/>
  <c r="M110" i="42"/>
  <c r="N110" i="42"/>
  <c r="O110" i="42"/>
  <c r="P110" i="42"/>
  <c r="Q110" i="42"/>
  <c r="R110" i="42"/>
  <c r="S110" i="42"/>
  <c r="T110" i="42"/>
  <c r="U110" i="42"/>
  <c r="B111" i="42"/>
  <c r="L111" i="42"/>
  <c r="C111" i="42"/>
  <c r="D111" i="42"/>
  <c r="E111" i="42"/>
  <c r="F111" i="42"/>
  <c r="G111" i="42"/>
  <c r="H111" i="42"/>
  <c r="I111" i="42"/>
  <c r="J111" i="42"/>
  <c r="K111" i="42"/>
  <c r="M111" i="42"/>
  <c r="N111" i="42"/>
  <c r="O111" i="42"/>
  <c r="P111" i="42"/>
  <c r="Q111" i="42"/>
  <c r="R111" i="42"/>
  <c r="S111" i="42"/>
  <c r="T111" i="42"/>
  <c r="U111" i="42"/>
  <c r="B112" i="42"/>
  <c r="L112" i="42"/>
  <c r="C112" i="42"/>
  <c r="D112" i="42"/>
  <c r="E112" i="42"/>
  <c r="F112" i="42"/>
  <c r="G112" i="42"/>
  <c r="H112" i="42"/>
  <c r="I112" i="42"/>
  <c r="J112" i="42"/>
  <c r="K112" i="42"/>
  <c r="M112" i="42"/>
  <c r="N112" i="42"/>
  <c r="O112" i="42"/>
  <c r="P112" i="42"/>
  <c r="Q112" i="42"/>
  <c r="R112" i="42"/>
  <c r="S112" i="42"/>
  <c r="T112" i="42"/>
  <c r="U112" i="42"/>
  <c r="B113" i="42"/>
  <c r="L113" i="42"/>
  <c r="C113" i="42"/>
  <c r="D113" i="42"/>
  <c r="E113" i="42"/>
  <c r="F113" i="42"/>
  <c r="G113" i="42"/>
  <c r="H113" i="42"/>
  <c r="I113" i="42"/>
  <c r="J113" i="42"/>
  <c r="K113" i="42"/>
  <c r="M113" i="42"/>
  <c r="N113" i="42"/>
  <c r="O113" i="42"/>
  <c r="P113" i="42"/>
  <c r="Q113" i="42"/>
  <c r="R113" i="42"/>
  <c r="S113" i="42"/>
  <c r="T113" i="42"/>
  <c r="U113" i="42"/>
  <c r="B114" i="42"/>
  <c r="L114" i="42"/>
  <c r="C114" i="42"/>
  <c r="D114" i="42"/>
  <c r="E114" i="42"/>
  <c r="F114" i="42"/>
  <c r="G114" i="42"/>
  <c r="H114" i="42"/>
  <c r="I114" i="42"/>
  <c r="J114" i="42"/>
  <c r="K114" i="42"/>
  <c r="M114" i="42"/>
  <c r="N114" i="42"/>
  <c r="O114" i="42"/>
  <c r="P114" i="42"/>
  <c r="Q114" i="42"/>
  <c r="R114" i="42"/>
  <c r="S114" i="42"/>
  <c r="T114" i="42"/>
  <c r="U114" i="42"/>
  <c r="B115" i="42"/>
  <c r="L115" i="42"/>
  <c r="C115" i="42"/>
  <c r="D115" i="42"/>
  <c r="E115" i="42"/>
  <c r="F115" i="42"/>
  <c r="G115" i="42"/>
  <c r="H115" i="42"/>
  <c r="I115" i="42"/>
  <c r="J115" i="42"/>
  <c r="K115" i="42"/>
  <c r="M115" i="42"/>
  <c r="N115" i="42"/>
  <c r="O115" i="42"/>
  <c r="P115" i="42"/>
  <c r="Q115" i="42"/>
  <c r="R115" i="42"/>
  <c r="S115" i="42"/>
  <c r="T115" i="42"/>
  <c r="U115" i="42"/>
  <c r="B116" i="42"/>
  <c r="L116" i="42"/>
  <c r="C116" i="42"/>
  <c r="D116" i="42"/>
  <c r="E116" i="42"/>
  <c r="F116" i="42"/>
  <c r="G116" i="42"/>
  <c r="H116" i="42"/>
  <c r="I116" i="42"/>
  <c r="J116" i="42"/>
  <c r="K116" i="42"/>
  <c r="M116" i="42"/>
  <c r="N116" i="42"/>
  <c r="O116" i="42"/>
  <c r="P116" i="42"/>
  <c r="Q116" i="42"/>
  <c r="R116" i="42"/>
  <c r="S116" i="42"/>
  <c r="T116" i="42"/>
  <c r="U116" i="42"/>
  <c r="B117" i="42"/>
  <c r="L117" i="42"/>
  <c r="C117" i="42"/>
  <c r="D117" i="42"/>
  <c r="E117" i="42"/>
  <c r="F117" i="42"/>
  <c r="G117" i="42"/>
  <c r="H117" i="42"/>
  <c r="I117" i="42"/>
  <c r="J117" i="42"/>
  <c r="K117" i="42"/>
  <c r="M117" i="42"/>
  <c r="N117" i="42"/>
  <c r="O117" i="42"/>
  <c r="P117" i="42"/>
  <c r="Q117" i="42"/>
  <c r="R117" i="42"/>
  <c r="S117" i="42"/>
  <c r="T117" i="42"/>
  <c r="U117" i="42"/>
  <c r="B118" i="42"/>
  <c r="L118" i="42"/>
  <c r="C118" i="42"/>
  <c r="D118" i="42"/>
  <c r="E118" i="42"/>
  <c r="F118" i="42"/>
  <c r="G118" i="42"/>
  <c r="H118" i="42"/>
  <c r="I118" i="42"/>
  <c r="J118" i="42"/>
  <c r="K118" i="42"/>
  <c r="M118" i="42"/>
  <c r="N118" i="42"/>
  <c r="O118" i="42"/>
  <c r="P118" i="42"/>
  <c r="Q118" i="42"/>
  <c r="R118" i="42"/>
  <c r="S118" i="42"/>
  <c r="T118" i="42"/>
  <c r="U118" i="42"/>
  <c r="B119" i="42"/>
  <c r="L119" i="42"/>
  <c r="C119" i="42"/>
  <c r="D119" i="42"/>
  <c r="E119" i="42"/>
  <c r="F119" i="42"/>
  <c r="G119" i="42"/>
  <c r="H119" i="42"/>
  <c r="I119" i="42"/>
  <c r="J119" i="42"/>
  <c r="K119" i="42"/>
  <c r="M119" i="42"/>
  <c r="N119" i="42"/>
  <c r="O119" i="42"/>
  <c r="P119" i="42"/>
  <c r="Q119" i="42"/>
  <c r="R119" i="42"/>
  <c r="S119" i="42"/>
  <c r="T119" i="42"/>
  <c r="U119" i="42"/>
  <c r="B120" i="42"/>
  <c r="L120" i="42"/>
  <c r="C120" i="42"/>
  <c r="D120" i="42"/>
  <c r="E120" i="42"/>
  <c r="F120" i="42"/>
  <c r="G120" i="42"/>
  <c r="H120" i="42"/>
  <c r="I120" i="42"/>
  <c r="J120" i="42"/>
  <c r="K120" i="42"/>
  <c r="M120" i="42"/>
  <c r="N120" i="42"/>
  <c r="O120" i="42"/>
  <c r="P120" i="42"/>
  <c r="Q120" i="42"/>
  <c r="R120" i="42"/>
  <c r="S120" i="42"/>
  <c r="T120" i="42"/>
  <c r="U120" i="42"/>
  <c r="B121" i="42"/>
  <c r="L121" i="42"/>
  <c r="C121" i="42"/>
  <c r="D121" i="42"/>
  <c r="E121" i="42"/>
  <c r="F121" i="42"/>
  <c r="G121" i="42"/>
  <c r="H121" i="42"/>
  <c r="I121" i="42"/>
  <c r="J121" i="42"/>
  <c r="K121" i="42"/>
  <c r="M121" i="42"/>
  <c r="N121" i="42"/>
  <c r="O121" i="42"/>
  <c r="P121" i="42"/>
  <c r="Q121" i="42"/>
  <c r="R121" i="42"/>
  <c r="S121" i="42"/>
  <c r="T121" i="42"/>
  <c r="U121" i="42"/>
  <c r="B122" i="42"/>
  <c r="L122" i="42"/>
  <c r="C122" i="42"/>
  <c r="D122" i="42"/>
  <c r="E122" i="42"/>
  <c r="F122" i="42"/>
  <c r="G122" i="42"/>
  <c r="H122" i="42"/>
  <c r="I122" i="42"/>
  <c r="J122" i="42"/>
  <c r="K122" i="42"/>
  <c r="M122" i="42"/>
  <c r="N122" i="42"/>
  <c r="O122" i="42"/>
  <c r="P122" i="42"/>
  <c r="Q122" i="42"/>
  <c r="R122" i="42"/>
  <c r="S122" i="42"/>
  <c r="T122" i="42"/>
  <c r="U122" i="42"/>
  <c r="B123" i="42"/>
  <c r="L123" i="42"/>
  <c r="C123" i="42"/>
  <c r="D123" i="42"/>
  <c r="E123" i="42"/>
  <c r="F123" i="42"/>
  <c r="G123" i="42"/>
  <c r="H123" i="42"/>
  <c r="I123" i="42"/>
  <c r="J123" i="42"/>
  <c r="K123" i="42"/>
  <c r="M123" i="42"/>
  <c r="N123" i="42"/>
  <c r="O123" i="42"/>
  <c r="P123" i="42"/>
  <c r="Q123" i="42"/>
  <c r="R123" i="42"/>
  <c r="S123" i="42"/>
  <c r="T123" i="42"/>
  <c r="U123" i="42"/>
  <c r="B124" i="42"/>
  <c r="L124" i="42"/>
  <c r="C124" i="42"/>
  <c r="D124" i="42"/>
  <c r="E124" i="42"/>
  <c r="F124" i="42"/>
  <c r="G124" i="42"/>
  <c r="H124" i="42"/>
  <c r="I124" i="42"/>
  <c r="J124" i="42"/>
  <c r="K124" i="42"/>
  <c r="M124" i="42"/>
  <c r="N124" i="42"/>
  <c r="O124" i="42"/>
  <c r="P124" i="42"/>
  <c r="Q124" i="42"/>
  <c r="R124" i="42"/>
  <c r="S124" i="42"/>
  <c r="T124" i="42"/>
  <c r="U124" i="42"/>
  <c r="B125" i="42"/>
  <c r="L125" i="42"/>
  <c r="C125" i="42"/>
  <c r="D125" i="42"/>
  <c r="E125" i="42"/>
  <c r="F125" i="42"/>
  <c r="G125" i="42"/>
  <c r="H125" i="42"/>
  <c r="I125" i="42"/>
  <c r="J125" i="42"/>
  <c r="K125" i="42"/>
  <c r="M125" i="42"/>
  <c r="N125" i="42"/>
  <c r="O125" i="42"/>
  <c r="P125" i="42"/>
  <c r="Q125" i="42"/>
  <c r="R125" i="42"/>
  <c r="S125" i="42"/>
  <c r="T125" i="42"/>
  <c r="U125" i="42"/>
  <c r="B126" i="42"/>
  <c r="L126" i="42"/>
  <c r="C126" i="42"/>
  <c r="D126" i="42"/>
  <c r="E126" i="42"/>
  <c r="F126" i="42"/>
  <c r="G126" i="42"/>
  <c r="H126" i="42"/>
  <c r="I126" i="42"/>
  <c r="J126" i="42"/>
  <c r="K126" i="42"/>
  <c r="M126" i="42"/>
  <c r="N126" i="42"/>
  <c r="O126" i="42"/>
  <c r="P126" i="42"/>
  <c r="Q126" i="42"/>
  <c r="R126" i="42"/>
  <c r="S126" i="42"/>
  <c r="T126" i="42"/>
  <c r="U126" i="42"/>
  <c r="B127" i="42"/>
  <c r="L127" i="42"/>
  <c r="C127" i="42"/>
  <c r="D127" i="42"/>
  <c r="E127" i="42"/>
  <c r="F127" i="42"/>
  <c r="G127" i="42"/>
  <c r="H127" i="42"/>
  <c r="I127" i="42"/>
  <c r="J127" i="42"/>
  <c r="K127" i="42"/>
  <c r="M127" i="42"/>
  <c r="N127" i="42"/>
  <c r="O127" i="42"/>
  <c r="P127" i="42"/>
  <c r="Q127" i="42"/>
  <c r="R127" i="42"/>
  <c r="S127" i="42"/>
  <c r="T127" i="42"/>
  <c r="U127" i="42"/>
  <c r="B128" i="42"/>
  <c r="L128" i="42"/>
  <c r="C128" i="42"/>
  <c r="D128" i="42"/>
  <c r="E128" i="42"/>
  <c r="F128" i="42"/>
  <c r="G128" i="42"/>
  <c r="H128" i="42"/>
  <c r="I128" i="42"/>
  <c r="J128" i="42"/>
  <c r="K128" i="42"/>
  <c r="M128" i="42"/>
  <c r="N128" i="42"/>
  <c r="O128" i="42"/>
  <c r="P128" i="42"/>
  <c r="Q128" i="42"/>
  <c r="R128" i="42"/>
  <c r="S128" i="42"/>
  <c r="T128" i="42"/>
  <c r="U128" i="42"/>
  <c r="B129" i="42"/>
  <c r="L129" i="42"/>
  <c r="C129" i="42"/>
  <c r="D129" i="42"/>
  <c r="E129" i="42"/>
  <c r="F129" i="42"/>
  <c r="G129" i="42"/>
  <c r="H129" i="42"/>
  <c r="I129" i="42"/>
  <c r="J129" i="42"/>
  <c r="K129" i="42"/>
  <c r="M129" i="42"/>
  <c r="N129" i="42"/>
  <c r="O129" i="42"/>
  <c r="P129" i="42"/>
  <c r="Q129" i="42"/>
  <c r="R129" i="42"/>
  <c r="S129" i="42"/>
  <c r="T129" i="42"/>
  <c r="U129" i="42"/>
  <c r="B130" i="42"/>
  <c r="L130" i="42"/>
  <c r="C130" i="42"/>
  <c r="D130" i="42"/>
  <c r="E130" i="42"/>
  <c r="F130" i="42"/>
  <c r="G130" i="42"/>
  <c r="H130" i="42"/>
  <c r="I130" i="42"/>
  <c r="J130" i="42"/>
  <c r="K130" i="42"/>
  <c r="M130" i="42"/>
  <c r="N130" i="42"/>
  <c r="O130" i="42"/>
  <c r="P130" i="42"/>
  <c r="Q130" i="42"/>
  <c r="R130" i="42"/>
  <c r="S130" i="42"/>
  <c r="T130" i="42"/>
  <c r="U130" i="42"/>
  <c r="B131" i="42"/>
  <c r="L131" i="42"/>
  <c r="C131" i="42"/>
  <c r="D131" i="42"/>
  <c r="E131" i="42"/>
  <c r="F131" i="42"/>
  <c r="G131" i="42"/>
  <c r="H131" i="42"/>
  <c r="I131" i="42"/>
  <c r="J131" i="42"/>
  <c r="K131" i="42"/>
  <c r="M131" i="42"/>
  <c r="N131" i="42"/>
  <c r="O131" i="42"/>
  <c r="P131" i="42"/>
  <c r="Q131" i="42"/>
  <c r="R131" i="42"/>
  <c r="S131" i="42"/>
  <c r="T131" i="42"/>
  <c r="U131" i="42"/>
  <c r="B132" i="42"/>
  <c r="L132" i="42"/>
  <c r="C132" i="42"/>
  <c r="D132" i="42"/>
  <c r="E132" i="42"/>
  <c r="F132" i="42"/>
  <c r="G132" i="42"/>
  <c r="H132" i="42"/>
  <c r="I132" i="42"/>
  <c r="J132" i="42"/>
  <c r="K132" i="42"/>
  <c r="M132" i="42"/>
  <c r="N132" i="42"/>
  <c r="O132" i="42"/>
  <c r="P132" i="42"/>
  <c r="Q132" i="42"/>
  <c r="R132" i="42"/>
  <c r="S132" i="42"/>
  <c r="T132" i="42"/>
  <c r="U132" i="42"/>
  <c r="B133" i="42"/>
  <c r="L133" i="42"/>
  <c r="C133" i="42"/>
  <c r="D133" i="42"/>
  <c r="E133" i="42"/>
  <c r="F133" i="42"/>
  <c r="G133" i="42"/>
  <c r="H133" i="42"/>
  <c r="I133" i="42"/>
  <c r="J133" i="42"/>
  <c r="K133" i="42"/>
  <c r="M133" i="42"/>
  <c r="N133" i="42"/>
  <c r="O133" i="42"/>
  <c r="P133" i="42"/>
  <c r="Q133" i="42"/>
  <c r="R133" i="42"/>
  <c r="S133" i="42"/>
  <c r="T133" i="42"/>
  <c r="U133" i="42"/>
  <c r="B134" i="42"/>
  <c r="L134" i="42"/>
  <c r="C134" i="42"/>
  <c r="D134" i="42"/>
  <c r="E134" i="42"/>
  <c r="F134" i="42"/>
  <c r="G134" i="42"/>
  <c r="H134" i="42"/>
  <c r="I134" i="42"/>
  <c r="J134" i="42"/>
  <c r="K134" i="42"/>
  <c r="M134" i="42"/>
  <c r="N134" i="42"/>
  <c r="O134" i="42"/>
  <c r="P134" i="42"/>
  <c r="Q134" i="42"/>
  <c r="R134" i="42"/>
  <c r="S134" i="42"/>
  <c r="T134" i="42"/>
  <c r="U134" i="42"/>
  <c r="B135" i="42"/>
  <c r="L135" i="42"/>
  <c r="C135" i="42"/>
  <c r="D135" i="42"/>
  <c r="E135" i="42"/>
  <c r="F135" i="42"/>
  <c r="G135" i="42"/>
  <c r="H135" i="42"/>
  <c r="I135" i="42"/>
  <c r="J135" i="42"/>
  <c r="K135" i="42"/>
  <c r="M135" i="42"/>
  <c r="N135" i="42"/>
  <c r="O135" i="42"/>
  <c r="P135" i="42"/>
  <c r="Q135" i="42"/>
  <c r="R135" i="42"/>
  <c r="S135" i="42"/>
  <c r="T135" i="42"/>
  <c r="U135" i="42"/>
  <c r="B136" i="42"/>
  <c r="L136" i="42"/>
  <c r="C136" i="42"/>
  <c r="D136" i="42"/>
  <c r="E136" i="42"/>
  <c r="F136" i="42"/>
  <c r="G136" i="42"/>
  <c r="H136" i="42"/>
  <c r="I136" i="42"/>
  <c r="J136" i="42"/>
  <c r="K136" i="42"/>
  <c r="M136" i="42"/>
  <c r="N136" i="42"/>
  <c r="O136" i="42"/>
  <c r="P136" i="42"/>
  <c r="Q136" i="42"/>
  <c r="R136" i="42"/>
  <c r="S136" i="42"/>
  <c r="T136" i="42"/>
  <c r="U136" i="42"/>
  <c r="B137" i="42"/>
  <c r="L137" i="42"/>
  <c r="C137" i="42"/>
  <c r="D137" i="42"/>
  <c r="E137" i="42"/>
  <c r="F137" i="42"/>
  <c r="G137" i="42"/>
  <c r="H137" i="42"/>
  <c r="I137" i="42"/>
  <c r="J137" i="42"/>
  <c r="K137" i="42"/>
  <c r="M137" i="42"/>
  <c r="N137" i="42"/>
  <c r="O137" i="42"/>
  <c r="P137" i="42"/>
  <c r="Q137" i="42"/>
  <c r="R137" i="42"/>
  <c r="S137" i="42"/>
  <c r="T137" i="42"/>
  <c r="U137" i="42"/>
  <c r="B138" i="42"/>
  <c r="L138" i="42"/>
  <c r="C138" i="42"/>
  <c r="D138" i="42"/>
  <c r="E138" i="42"/>
  <c r="F138" i="42"/>
  <c r="G138" i="42"/>
  <c r="H138" i="42"/>
  <c r="I138" i="42"/>
  <c r="J138" i="42"/>
  <c r="K138" i="42"/>
  <c r="M138" i="42"/>
  <c r="N138" i="42"/>
  <c r="O138" i="42"/>
  <c r="P138" i="42"/>
  <c r="Q138" i="42"/>
  <c r="R138" i="42"/>
  <c r="S138" i="42"/>
  <c r="T138" i="42"/>
  <c r="U138" i="42"/>
  <c r="B139" i="42"/>
  <c r="L139" i="42"/>
  <c r="C139" i="42"/>
  <c r="D139" i="42"/>
  <c r="E139" i="42"/>
  <c r="F139" i="42"/>
  <c r="G139" i="42"/>
  <c r="H139" i="42"/>
  <c r="I139" i="42"/>
  <c r="J139" i="42"/>
  <c r="K139" i="42"/>
  <c r="M139" i="42"/>
  <c r="N139" i="42"/>
  <c r="O139" i="42"/>
  <c r="P139" i="42"/>
  <c r="Q139" i="42"/>
  <c r="R139" i="42"/>
  <c r="S139" i="42"/>
  <c r="T139" i="42"/>
  <c r="U139" i="42"/>
  <c r="B140" i="42"/>
  <c r="L140" i="42"/>
  <c r="C140" i="42"/>
  <c r="D140" i="42"/>
  <c r="E140" i="42"/>
  <c r="F140" i="42"/>
  <c r="G140" i="42"/>
  <c r="H140" i="42"/>
  <c r="I140" i="42"/>
  <c r="J140" i="42"/>
  <c r="K140" i="42"/>
  <c r="M140" i="42"/>
  <c r="N140" i="42"/>
  <c r="O140" i="42"/>
  <c r="P140" i="42"/>
  <c r="Q140" i="42"/>
  <c r="R140" i="42"/>
  <c r="S140" i="42"/>
  <c r="T140" i="42"/>
  <c r="U140" i="42"/>
  <c r="B141" i="42"/>
  <c r="L141" i="42"/>
  <c r="C141" i="42"/>
  <c r="D141" i="42"/>
  <c r="E141" i="42"/>
  <c r="F141" i="42"/>
  <c r="G141" i="42"/>
  <c r="H141" i="42"/>
  <c r="I141" i="42"/>
  <c r="J141" i="42"/>
  <c r="K141" i="42"/>
  <c r="M141" i="42"/>
  <c r="N141" i="42"/>
  <c r="O141" i="42"/>
  <c r="P141" i="42"/>
  <c r="Q141" i="42"/>
  <c r="R141" i="42"/>
  <c r="S141" i="42"/>
  <c r="T141" i="42"/>
  <c r="U141" i="42"/>
  <c r="B142" i="42"/>
  <c r="L142" i="42"/>
  <c r="C142" i="42"/>
  <c r="D142" i="42"/>
  <c r="E142" i="42"/>
  <c r="F142" i="42"/>
  <c r="G142" i="42"/>
  <c r="H142" i="42"/>
  <c r="I142" i="42"/>
  <c r="J142" i="42"/>
  <c r="K142" i="42"/>
  <c r="M142" i="42"/>
  <c r="N142" i="42"/>
  <c r="O142" i="42"/>
  <c r="P142" i="42"/>
  <c r="Q142" i="42"/>
  <c r="R142" i="42"/>
  <c r="S142" i="42"/>
  <c r="T142" i="42"/>
  <c r="U142" i="42"/>
  <c r="B143" i="42"/>
  <c r="L143" i="42"/>
  <c r="C143" i="42"/>
  <c r="D143" i="42"/>
  <c r="E143" i="42"/>
  <c r="F143" i="42"/>
  <c r="G143" i="42"/>
  <c r="H143" i="42"/>
  <c r="I143" i="42"/>
  <c r="J143" i="42"/>
  <c r="K143" i="42"/>
  <c r="M143" i="42"/>
  <c r="N143" i="42"/>
  <c r="O143" i="42"/>
  <c r="P143" i="42"/>
  <c r="Q143" i="42"/>
  <c r="R143" i="42"/>
  <c r="S143" i="42"/>
  <c r="T143" i="42"/>
  <c r="U143" i="42"/>
  <c r="B144" i="42"/>
  <c r="L144" i="42"/>
  <c r="C144" i="42"/>
  <c r="D144" i="42"/>
  <c r="E144" i="42"/>
  <c r="F144" i="42"/>
  <c r="G144" i="42"/>
  <c r="H144" i="42"/>
  <c r="I144" i="42"/>
  <c r="J144" i="42"/>
  <c r="K144" i="42"/>
  <c r="M144" i="42"/>
  <c r="N144" i="42"/>
  <c r="O144" i="42"/>
  <c r="P144" i="42"/>
  <c r="Q144" i="42"/>
  <c r="R144" i="42"/>
  <c r="S144" i="42"/>
  <c r="T144" i="42"/>
  <c r="U144" i="42"/>
  <c r="B145" i="42"/>
  <c r="L145" i="42"/>
  <c r="C145" i="42"/>
  <c r="D145" i="42"/>
  <c r="E145" i="42"/>
  <c r="F145" i="42"/>
  <c r="G145" i="42"/>
  <c r="H145" i="42"/>
  <c r="I145" i="42"/>
  <c r="J145" i="42"/>
  <c r="K145" i="42"/>
  <c r="M145" i="42"/>
  <c r="N145" i="42"/>
  <c r="O145" i="42"/>
  <c r="P145" i="42"/>
  <c r="Q145" i="42"/>
  <c r="R145" i="42"/>
  <c r="S145" i="42"/>
  <c r="T145" i="42"/>
  <c r="U145" i="42"/>
  <c r="B146" i="42"/>
  <c r="L146" i="42"/>
  <c r="C146" i="42"/>
  <c r="D146" i="42"/>
  <c r="E146" i="42"/>
  <c r="F146" i="42"/>
  <c r="G146" i="42"/>
  <c r="H146" i="42"/>
  <c r="I146" i="42"/>
  <c r="J146" i="42"/>
  <c r="K146" i="42"/>
  <c r="M146" i="42"/>
  <c r="N146" i="42"/>
  <c r="O146" i="42"/>
  <c r="P146" i="42"/>
  <c r="Q146" i="42"/>
  <c r="R146" i="42"/>
  <c r="S146" i="42"/>
  <c r="T146" i="42"/>
  <c r="U146" i="42"/>
  <c r="B147" i="42"/>
  <c r="L147" i="42"/>
  <c r="C147" i="42"/>
  <c r="D147" i="42"/>
  <c r="E147" i="42"/>
  <c r="F147" i="42"/>
  <c r="G147" i="42"/>
  <c r="H147" i="42"/>
  <c r="I147" i="42"/>
  <c r="J147" i="42"/>
  <c r="K147" i="42"/>
  <c r="M147" i="42"/>
  <c r="N147" i="42"/>
  <c r="O147" i="42"/>
  <c r="P147" i="42"/>
  <c r="Q147" i="42"/>
  <c r="R147" i="42"/>
  <c r="S147" i="42"/>
  <c r="T147" i="42"/>
  <c r="U147" i="42"/>
  <c r="B148" i="42"/>
  <c r="L148" i="42"/>
  <c r="C148" i="42"/>
  <c r="D148" i="42"/>
  <c r="E148" i="42"/>
  <c r="F148" i="42"/>
  <c r="G148" i="42"/>
  <c r="H148" i="42"/>
  <c r="I148" i="42"/>
  <c r="J148" i="42"/>
  <c r="K148" i="42"/>
  <c r="M148" i="42"/>
  <c r="N148" i="42"/>
  <c r="O148" i="42"/>
  <c r="P148" i="42"/>
  <c r="Q148" i="42"/>
  <c r="R148" i="42"/>
  <c r="S148" i="42"/>
  <c r="T148" i="42"/>
  <c r="U148" i="42"/>
  <c r="B149" i="42"/>
  <c r="L149" i="42"/>
  <c r="C149" i="42"/>
  <c r="D149" i="42"/>
  <c r="E149" i="42"/>
  <c r="F149" i="42"/>
  <c r="G149" i="42"/>
  <c r="H149" i="42"/>
  <c r="I149" i="42"/>
  <c r="J149" i="42"/>
  <c r="K149" i="42"/>
  <c r="M149" i="42"/>
  <c r="N149" i="42"/>
  <c r="O149" i="42"/>
  <c r="P149" i="42"/>
  <c r="Q149" i="42"/>
  <c r="R149" i="42"/>
  <c r="S149" i="42"/>
  <c r="T149" i="42"/>
  <c r="U149" i="42"/>
  <c r="B150" i="42"/>
  <c r="L150" i="42"/>
  <c r="C150" i="42"/>
  <c r="D150" i="42"/>
  <c r="E150" i="42"/>
  <c r="F150" i="42"/>
  <c r="G150" i="42"/>
  <c r="H150" i="42"/>
  <c r="I150" i="42"/>
  <c r="J150" i="42"/>
  <c r="K150" i="42"/>
  <c r="M150" i="42"/>
  <c r="N150" i="42"/>
  <c r="O150" i="42"/>
  <c r="P150" i="42"/>
  <c r="Q150" i="42"/>
  <c r="R150" i="42"/>
  <c r="S150" i="42"/>
  <c r="T150" i="42"/>
  <c r="U150" i="42"/>
  <c r="B151" i="42"/>
  <c r="L151" i="42"/>
  <c r="C151" i="42"/>
  <c r="D151" i="42"/>
  <c r="E151" i="42"/>
  <c r="F151" i="42"/>
  <c r="G151" i="42"/>
  <c r="H151" i="42"/>
  <c r="I151" i="42"/>
  <c r="J151" i="42"/>
  <c r="K151" i="42"/>
  <c r="M151" i="42"/>
  <c r="N151" i="42"/>
  <c r="O151" i="42"/>
  <c r="P151" i="42"/>
  <c r="Q151" i="42"/>
  <c r="R151" i="42"/>
  <c r="S151" i="42"/>
  <c r="T151" i="42"/>
  <c r="U151" i="42"/>
  <c r="B152" i="42"/>
  <c r="L152" i="42"/>
  <c r="C152" i="42"/>
  <c r="D152" i="42"/>
  <c r="E152" i="42"/>
  <c r="F152" i="42"/>
  <c r="G152" i="42"/>
  <c r="H152" i="42"/>
  <c r="I152" i="42"/>
  <c r="J152" i="42"/>
  <c r="K152" i="42"/>
  <c r="M152" i="42"/>
  <c r="N152" i="42"/>
  <c r="O152" i="42"/>
  <c r="P152" i="42"/>
  <c r="Q152" i="42"/>
  <c r="R152" i="42"/>
  <c r="S152" i="42"/>
  <c r="T152" i="42"/>
  <c r="U152" i="42"/>
  <c r="B153" i="42"/>
  <c r="L153" i="42"/>
  <c r="C153" i="42"/>
  <c r="D153" i="42"/>
  <c r="E153" i="42"/>
  <c r="F153" i="42"/>
  <c r="G153" i="42"/>
  <c r="H153" i="42"/>
  <c r="I153" i="42"/>
  <c r="J153" i="42"/>
  <c r="K153" i="42"/>
  <c r="M153" i="42"/>
  <c r="N153" i="42"/>
  <c r="O153" i="42"/>
  <c r="P153" i="42"/>
  <c r="Q153" i="42"/>
  <c r="R153" i="42"/>
  <c r="S153" i="42"/>
  <c r="T153" i="42"/>
  <c r="U153" i="42"/>
  <c r="B154" i="42"/>
  <c r="L154" i="42"/>
  <c r="C154" i="42"/>
  <c r="D154" i="42"/>
  <c r="E154" i="42"/>
  <c r="F154" i="42"/>
  <c r="G154" i="42"/>
  <c r="H154" i="42"/>
  <c r="I154" i="42"/>
  <c r="J154" i="42"/>
  <c r="K154" i="42"/>
  <c r="M154" i="42"/>
  <c r="N154" i="42"/>
  <c r="O154" i="42"/>
  <c r="P154" i="42"/>
  <c r="Q154" i="42"/>
  <c r="R154" i="42"/>
  <c r="S154" i="42"/>
  <c r="T154" i="42"/>
  <c r="U154" i="42"/>
  <c r="B155" i="42"/>
  <c r="L155" i="42"/>
  <c r="C155" i="42"/>
  <c r="D155" i="42"/>
  <c r="E155" i="42"/>
  <c r="F155" i="42"/>
  <c r="G155" i="42"/>
  <c r="H155" i="42"/>
  <c r="I155" i="42"/>
  <c r="J155" i="42"/>
  <c r="K155" i="42"/>
  <c r="M155" i="42"/>
  <c r="N155" i="42"/>
  <c r="O155" i="42"/>
  <c r="P155" i="42"/>
  <c r="Q155" i="42"/>
  <c r="R155" i="42"/>
  <c r="S155" i="42"/>
  <c r="T155" i="42"/>
  <c r="U155" i="42"/>
  <c r="B156" i="42"/>
  <c r="L156" i="42"/>
  <c r="C156" i="42"/>
  <c r="D156" i="42"/>
  <c r="E156" i="42"/>
  <c r="F156" i="42"/>
  <c r="G156" i="42"/>
  <c r="H156" i="42"/>
  <c r="I156" i="42"/>
  <c r="J156" i="42"/>
  <c r="K156" i="42"/>
  <c r="M156" i="42"/>
  <c r="N156" i="42"/>
  <c r="O156" i="42"/>
  <c r="P156" i="42"/>
  <c r="Q156" i="42"/>
  <c r="R156" i="42"/>
  <c r="S156" i="42"/>
  <c r="T156" i="42"/>
  <c r="U156" i="42"/>
  <c r="B157" i="42"/>
  <c r="L157" i="42"/>
  <c r="C157" i="42"/>
  <c r="D157" i="42"/>
  <c r="E157" i="42"/>
  <c r="F157" i="42"/>
  <c r="G157" i="42"/>
  <c r="H157" i="42"/>
  <c r="I157" i="42"/>
  <c r="J157" i="42"/>
  <c r="K157" i="42"/>
  <c r="M157" i="42"/>
  <c r="N157" i="42"/>
  <c r="O157" i="42"/>
  <c r="P157" i="42"/>
  <c r="Q157" i="42"/>
  <c r="R157" i="42"/>
  <c r="S157" i="42"/>
  <c r="T157" i="42"/>
  <c r="U157" i="42"/>
  <c r="B158" i="42"/>
  <c r="L158" i="42"/>
  <c r="C158" i="42"/>
  <c r="D158" i="42"/>
  <c r="E158" i="42"/>
  <c r="F158" i="42"/>
  <c r="G158" i="42"/>
  <c r="H158" i="42"/>
  <c r="I158" i="42"/>
  <c r="J158" i="42"/>
  <c r="K158" i="42"/>
  <c r="M158" i="42"/>
  <c r="N158" i="42"/>
  <c r="O158" i="42"/>
  <c r="P158" i="42"/>
  <c r="Q158" i="42"/>
  <c r="R158" i="42"/>
  <c r="S158" i="42"/>
  <c r="T158" i="42"/>
  <c r="U158" i="42"/>
  <c r="B159" i="42"/>
  <c r="L159" i="42"/>
  <c r="C159" i="42"/>
  <c r="D159" i="42"/>
  <c r="E159" i="42"/>
  <c r="F159" i="42"/>
  <c r="G159" i="42"/>
  <c r="H159" i="42"/>
  <c r="I159" i="42"/>
  <c r="J159" i="42"/>
  <c r="K159" i="42"/>
  <c r="M159" i="42"/>
  <c r="N159" i="42"/>
  <c r="O159" i="42"/>
  <c r="P159" i="42"/>
  <c r="Q159" i="42"/>
  <c r="R159" i="42"/>
  <c r="S159" i="42"/>
  <c r="T159" i="42"/>
  <c r="U159" i="42"/>
  <c r="B160" i="42"/>
  <c r="L160" i="42"/>
  <c r="C160" i="42"/>
  <c r="D160" i="42"/>
  <c r="E160" i="42"/>
  <c r="F160" i="42"/>
  <c r="G160" i="42"/>
  <c r="H160" i="42"/>
  <c r="I160" i="42"/>
  <c r="J160" i="42"/>
  <c r="K160" i="42"/>
  <c r="M160" i="42"/>
  <c r="N160" i="42"/>
  <c r="O160" i="42"/>
  <c r="P160" i="42"/>
  <c r="Q160" i="42"/>
  <c r="R160" i="42"/>
  <c r="S160" i="42"/>
  <c r="T160" i="42"/>
  <c r="U160" i="42"/>
  <c r="B161" i="42"/>
  <c r="L161" i="42"/>
  <c r="C161" i="42"/>
  <c r="D161" i="42"/>
  <c r="E161" i="42"/>
  <c r="F161" i="42"/>
  <c r="G161" i="42"/>
  <c r="H161" i="42"/>
  <c r="I161" i="42"/>
  <c r="J161" i="42"/>
  <c r="K161" i="42"/>
  <c r="M161" i="42"/>
  <c r="N161" i="42"/>
  <c r="O161" i="42"/>
  <c r="P161" i="42"/>
  <c r="Q161" i="42"/>
  <c r="R161" i="42"/>
  <c r="S161" i="42"/>
  <c r="T161" i="42"/>
  <c r="U161" i="42"/>
  <c r="B162" i="42"/>
  <c r="L162" i="42"/>
  <c r="C162" i="42"/>
  <c r="D162" i="42"/>
  <c r="E162" i="42"/>
  <c r="F162" i="42"/>
  <c r="G162" i="42"/>
  <c r="H162" i="42"/>
  <c r="I162" i="42"/>
  <c r="J162" i="42"/>
  <c r="K162" i="42"/>
  <c r="M162" i="42"/>
  <c r="N162" i="42"/>
  <c r="O162" i="42"/>
  <c r="P162" i="42"/>
  <c r="Q162" i="42"/>
  <c r="R162" i="42"/>
  <c r="S162" i="42"/>
  <c r="T162" i="42"/>
  <c r="U162" i="42"/>
  <c r="B163" i="42"/>
  <c r="L163" i="42"/>
  <c r="C163" i="42"/>
  <c r="D163" i="42"/>
  <c r="E163" i="42"/>
  <c r="F163" i="42"/>
  <c r="G163" i="42"/>
  <c r="H163" i="42"/>
  <c r="I163" i="42"/>
  <c r="J163" i="42"/>
  <c r="K163" i="42"/>
  <c r="M163" i="42"/>
  <c r="N163" i="42"/>
  <c r="O163" i="42"/>
  <c r="P163" i="42"/>
  <c r="Q163" i="42"/>
  <c r="R163" i="42"/>
  <c r="S163" i="42"/>
  <c r="T163" i="42"/>
  <c r="U163" i="42"/>
  <c r="B164" i="42"/>
  <c r="L164" i="42"/>
  <c r="C164" i="42"/>
  <c r="D164" i="42"/>
  <c r="E164" i="42"/>
  <c r="F164" i="42"/>
  <c r="G164" i="42"/>
  <c r="H164" i="42"/>
  <c r="I164" i="42"/>
  <c r="J164" i="42"/>
  <c r="K164" i="42"/>
  <c r="M164" i="42"/>
  <c r="N164" i="42"/>
  <c r="O164" i="42"/>
  <c r="P164" i="42"/>
  <c r="Q164" i="42"/>
  <c r="R164" i="42"/>
  <c r="S164" i="42"/>
  <c r="T164" i="42"/>
  <c r="U164" i="42"/>
  <c r="B165" i="42"/>
  <c r="L165" i="42"/>
  <c r="C165" i="42"/>
  <c r="D165" i="42"/>
  <c r="E165" i="42"/>
  <c r="F165" i="42"/>
  <c r="G165" i="42"/>
  <c r="H165" i="42"/>
  <c r="I165" i="42"/>
  <c r="J165" i="42"/>
  <c r="K165" i="42"/>
  <c r="M165" i="42"/>
  <c r="N165" i="42"/>
  <c r="O165" i="42"/>
  <c r="P165" i="42"/>
  <c r="Q165" i="42"/>
  <c r="R165" i="42"/>
  <c r="S165" i="42"/>
  <c r="T165" i="42"/>
  <c r="U165" i="42"/>
  <c r="B166" i="42"/>
  <c r="L166" i="42"/>
  <c r="C166" i="42"/>
  <c r="D166" i="42"/>
  <c r="E166" i="42"/>
  <c r="F166" i="42"/>
  <c r="G166" i="42"/>
  <c r="H166" i="42"/>
  <c r="I166" i="42"/>
  <c r="J166" i="42"/>
  <c r="K166" i="42"/>
  <c r="M166" i="42"/>
  <c r="N166" i="42"/>
  <c r="O166" i="42"/>
  <c r="P166" i="42"/>
  <c r="Q166" i="42"/>
  <c r="R166" i="42"/>
  <c r="S166" i="42"/>
  <c r="T166" i="42"/>
  <c r="U166" i="42"/>
  <c r="B167" i="42"/>
  <c r="L167" i="42"/>
  <c r="C167" i="42"/>
  <c r="D167" i="42"/>
  <c r="E167" i="42"/>
  <c r="F167" i="42"/>
  <c r="G167" i="42"/>
  <c r="H167" i="42"/>
  <c r="I167" i="42"/>
  <c r="J167" i="42"/>
  <c r="K167" i="42"/>
  <c r="M167" i="42"/>
  <c r="N167" i="42"/>
  <c r="O167" i="42"/>
  <c r="P167" i="42"/>
  <c r="Q167" i="42"/>
  <c r="R167" i="42"/>
  <c r="S167" i="42"/>
  <c r="T167" i="42"/>
  <c r="U167" i="42"/>
  <c r="B168" i="42"/>
  <c r="L168" i="42"/>
  <c r="C168" i="42"/>
  <c r="D168" i="42"/>
  <c r="E168" i="42"/>
  <c r="F168" i="42"/>
  <c r="G168" i="42"/>
  <c r="H168" i="42"/>
  <c r="I168" i="42"/>
  <c r="J168" i="42"/>
  <c r="K168" i="42"/>
  <c r="M168" i="42"/>
  <c r="N168" i="42"/>
  <c r="O168" i="42"/>
  <c r="P168" i="42"/>
  <c r="Q168" i="42"/>
  <c r="R168" i="42"/>
  <c r="S168" i="42"/>
  <c r="T168" i="42"/>
  <c r="U168" i="42"/>
  <c r="B169" i="42"/>
  <c r="L169" i="42"/>
  <c r="C169" i="42"/>
  <c r="D169" i="42"/>
  <c r="E169" i="42"/>
  <c r="F169" i="42"/>
  <c r="G169" i="42"/>
  <c r="H169" i="42"/>
  <c r="I169" i="42"/>
  <c r="J169" i="42"/>
  <c r="K169" i="42"/>
  <c r="M169" i="42"/>
  <c r="N169" i="42"/>
  <c r="O169" i="42"/>
  <c r="P169" i="42"/>
  <c r="Q169" i="42"/>
  <c r="R169" i="42"/>
  <c r="S169" i="42"/>
  <c r="T169" i="42"/>
  <c r="U169" i="42"/>
  <c r="B170" i="42"/>
  <c r="L170" i="42"/>
  <c r="C170" i="42"/>
  <c r="D170" i="42"/>
  <c r="E170" i="42"/>
  <c r="F170" i="42"/>
  <c r="G170" i="42"/>
  <c r="H170" i="42"/>
  <c r="I170" i="42"/>
  <c r="J170" i="42"/>
  <c r="K170" i="42"/>
  <c r="M170" i="42"/>
  <c r="N170" i="42"/>
  <c r="O170" i="42"/>
  <c r="P170" i="42"/>
  <c r="Q170" i="42"/>
  <c r="R170" i="42"/>
  <c r="S170" i="42"/>
  <c r="T170" i="42"/>
  <c r="U170" i="42"/>
  <c r="B171" i="42"/>
  <c r="L171" i="42"/>
  <c r="C171" i="42"/>
  <c r="D171" i="42"/>
  <c r="E171" i="42"/>
  <c r="F171" i="42"/>
  <c r="G171" i="42"/>
  <c r="H171" i="42"/>
  <c r="I171" i="42"/>
  <c r="J171" i="42"/>
  <c r="K171" i="42"/>
  <c r="M171" i="42"/>
  <c r="N171" i="42"/>
  <c r="O171" i="42"/>
  <c r="P171" i="42"/>
  <c r="Q171" i="42"/>
  <c r="R171" i="42"/>
  <c r="S171" i="42"/>
  <c r="T171" i="42"/>
  <c r="U171" i="42"/>
  <c r="B172" i="42"/>
  <c r="L172" i="42"/>
  <c r="C172" i="42"/>
  <c r="D172" i="42"/>
  <c r="E172" i="42"/>
  <c r="F172" i="42"/>
  <c r="G172" i="42"/>
  <c r="H172" i="42"/>
  <c r="I172" i="42"/>
  <c r="J172" i="42"/>
  <c r="K172" i="42"/>
  <c r="M172" i="42"/>
  <c r="N172" i="42"/>
  <c r="O172" i="42"/>
  <c r="P172" i="42"/>
  <c r="Q172" i="42"/>
  <c r="R172" i="42"/>
  <c r="S172" i="42"/>
  <c r="T172" i="42"/>
  <c r="U172" i="42"/>
  <c r="B173" i="42"/>
  <c r="L173" i="42"/>
  <c r="C173" i="42"/>
  <c r="D173" i="42"/>
  <c r="E173" i="42"/>
  <c r="F173" i="42"/>
  <c r="G173" i="42"/>
  <c r="H173" i="42"/>
  <c r="I173" i="42"/>
  <c r="J173" i="42"/>
  <c r="K173" i="42"/>
  <c r="M173" i="42"/>
  <c r="N173" i="42"/>
  <c r="O173" i="42"/>
  <c r="P173" i="42"/>
  <c r="Q173" i="42"/>
  <c r="R173" i="42"/>
  <c r="S173" i="42"/>
  <c r="T173" i="42"/>
  <c r="U173" i="42"/>
  <c r="B174" i="42"/>
  <c r="L174" i="42"/>
  <c r="C174" i="42"/>
  <c r="D174" i="42"/>
  <c r="E174" i="42"/>
  <c r="F174" i="42"/>
  <c r="G174" i="42"/>
  <c r="H174" i="42"/>
  <c r="I174" i="42"/>
  <c r="J174" i="42"/>
  <c r="K174" i="42"/>
  <c r="M174" i="42"/>
  <c r="N174" i="42"/>
  <c r="O174" i="42"/>
  <c r="P174" i="42"/>
  <c r="Q174" i="42"/>
  <c r="R174" i="42"/>
  <c r="S174" i="42"/>
  <c r="T174" i="42"/>
  <c r="U174" i="42"/>
  <c r="B175" i="42"/>
  <c r="L175" i="42"/>
  <c r="C175" i="42"/>
  <c r="D175" i="42"/>
  <c r="E175" i="42"/>
  <c r="F175" i="42"/>
  <c r="G175" i="42"/>
  <c r="H175" i="42"/>
  <c r="I175" i="42"/>
  <c r="J175" i="42"/>
  <c r="K175" i="42"/>
  <c r="M175" i="42"/>
  <c r="N175" i="42"/>
  <c r="O175" i="42"/>
  <c r="P175" i="42"/>
  <c r="Q175" i="42"/>
  <c r="R175" i="42"/>
  <c r="S175" i="42"/>
  <c r="T175" i="42"/>
  <c r="U175" i="42"/>
  <c r="B176" i="42"/>
  <c r="L176" i="42"/>
  <c r="C176" i="42"/>
  <c r="D176" i="42"/>
  <c r="E176" i="42"/>
  <c r="F176" i="42"/>
  <c r="G176" i="42"/>
  <c r="H176" i="42"/>
  <c r="I176" i="42"/>
  <c r="J176" i="42"/>
  <c r="K176" i="42"/>
  <c r="M176" i="42"/>
  <c r="N176" i="42"/>
  <c r="O176" i="42"/>
  <c r="P176" i="42"/>
  <c r="Q176" i="42"/>
  <c r="R176" i="42"/>
  <c r="S176" i="42"/>
  <c r="T176" i="42"/>
  <c r="U176" i="42"/>
  <c r="B177" i="42"/>
  <c r="L177" i="42"/>
  <c r="C177" i="42"/>
  <c r="D177" i="42"/>
  <c r="E177" i="42"/>
  <c r="F177" i="42"/>
  <c r="G177" i="42"/>
  <c r="H177" i="42"/>
  <c r="I177" i="42"/>
  <c r="J177" i="42"/>
  <c r="K177" i="42"/>
  <c r="M177" i="42"/>
  <c r="N177" i="42"/>
  <c r="O177" i="42"/>
  <c r="P177" i="42"/>
  <c r="Q177" i="42"/>
  <c r="R177" i="42"/>
  <c r="S177" i="42"/>
  <c r="T177" i="42"/>
  <c r="U177" i="42"/>
  <c r="L2" i="42"/>
  <c r="N2" i="42"/>
  <c r="O2" i="42"/>
  <c r="P2" i="42"/>
  <c r="Q2" i="42"/>
  <c r="R2" i="42"/>
  <c r="S2" i="42"/>
  <c r="T2" i="42"/>
  <c r="U2" i="42"/>
  <c r="M2" i="42"/>
  <c r="B2" i="42"/>
  <c r="D2" i="42"/>
  <c r="E2" i="42"/>
  <c r="F2" i="42"/>
  <c r="G2" i="42"/>
  <c r="H2" i="42"/>
  <c r="I2" i="42"/>
  <c r="J2" i="42"/>
  <c r="K2" i="42"/>
  <c r="C2" i="42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/>
</calcChain>
</file>

<file path=xl/sharedStrings.xml><?xml version="1.0" encoding="utf-8"?>
<sst xmlns="http://schemas.openxmlformats.org/spreadsheetml/2006/main" count="12851" uniqueCount="290">
  <si>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</si>
  <si>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</si>
  <si>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</si>
  <si>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</si>
  <si>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</si>
  <si>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</si>
  <si>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</si>
  <si>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</si>
  <si>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</si>
  <si>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</si>
  <si>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</si>
  <si>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</si>
  <si>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</si>
  <si>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</si>
  <si>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</si>
  <si>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</si>
  <si>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</si>
  <si>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</si>
  <si>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</si>
  <si>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</si>
  <si>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</si>
  <si>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</si>
  <si>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</si>
  <si>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</si>
  <si>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</si>
  <si>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</si>
  <si>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</si>
  <si>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</si>
  <si>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</si>
  <si>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</si>
  <si>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</si>
  <si>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</si>
  <si>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</si>
  <si>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</si>
  <si>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</si>
  <si>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</si>
  <si>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</si>
  <si>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</si>
  <si>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</si>
  <si>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</si>
  <si>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</si>
  <si>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</si>
  <si>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</si>
  <si>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</si>
  <si>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</si>
  <si>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</si>
  <si>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</si>
  <si>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</si>
  <si>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</si>
  <si>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</si>
  <si>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</si>
  <si>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</si>
  <si>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</si>
  <si>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</si>
  <si>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</si>
  <si>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</si>
  <si>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</si>
  <si>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</si>
  <si>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</si>
  <si>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</si>
  <si>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</si>
  <si>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</si>
  <si>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</si>
  <si>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</si>
  <si>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</si>
  <si>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</si>
  <si>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</si>
  <si>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</si>
  <si>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</si>
  <si>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</si>
  <si>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</si>
  <si>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</si>
  <si>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</si>
  <si>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</si>
  <si>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</si>
  <si>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</si>
  <si>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</si>
  <si>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</si>
  <si>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</si>
  <si>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</si>
  <si>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</si>
  <si>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</si>
  <si>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</si>
  <si>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</si>
  <si>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</si>
  <si>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</si>
  <si>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</si>
  <si>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</si>
  <si>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</si>
  <si>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</si>
  <si>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</si>
  <si>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</si>
  <si>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</si>
  <si>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</si>
  <si>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</si>
  <si>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</si>
  <si>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</si>
  <si>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</si>
  <si>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</si>
  <si>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</si>
  <si>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</si>
  <si>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</si>
  <si>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</si>
  <si>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</si>
  <si>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</si>
  <si>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</si>
  <si>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</si>
  <si>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</si>
  <si>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</si>
  <si>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</si>
  <si>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</si>
  <si>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</si>
  <si>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</si>
  <si>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</si>
  <si>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</si>
  <si>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</si>
  <si>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</si>
  <si>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</si>
  <si>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</si>
  <si>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</si>
  <si>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</si>
  <si>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</si>
  <si>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</si>
  <si>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</si>
  <si>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</si>
  <si>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</si>
  <si>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</si>
  <si>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</si>
  <si>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</si>
  <si>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</si>
  <si>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</si>
  <si>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</si>
  <si>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</si>
  <si>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</si>
  <si>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</si>
  <si>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</si>
  <si>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</si>
  <si>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</si>
  <si>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</si>
  <si>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</si>
  <si>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</si>
  <si>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</si>
  <si>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</si>
  <si>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</si>
  <si>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</si>
  <si>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</si>
  <si>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</si>
  <si>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</si>
  <si>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</si>
  <si>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</si>
  <si>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</si>
  <si>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</si>
  <si>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</si>
  <si>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</si>
  <si>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</si>
  <si>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</si>
  <si>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</si>
  <si>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</si>
  <si>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</si>
  <si>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</si>
  <si>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</si>
  <si>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</si>
  <si>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</si>
  <si>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</si>
  <si>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</si>
  <si>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</si>
  <si>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</si>
  <si>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</si>
  <si>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</si>
  <si>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</si>
  <si>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</si>
  <si>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</si>
  <si>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</si>
  <si>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</si>
  <si>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</si>
  <si>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</si>
  <si>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</si>
  <si>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</si>
  <si>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</si>
  <si>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</si>
  <si>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</si>
  <si>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</si>
  <si>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</si>
  <si>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</si>
  <si>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</si>
  <si>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</si>
  <si>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</si>
  <si>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</si>
  <si>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</si>
  <si>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</si>
  <si>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</si>
  <si>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</si>
  <si>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</si>
  <si>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</si>
  <si>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</si>
  <si>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</si>
  <si>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</si>
  <si>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</si>
  <si>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</si>
  <si>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</si>
  <si>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</si>
  <si>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</si>
  <si>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</si>
  <si>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</si>
  <si>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</si>
  <si>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</si>
  <si>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</si>
  <si>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</si>
  <si>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</si>
  <si>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</si>
  <si>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</si>
  <si>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</si>
  <si>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</si>
  <si>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</si>
  <si>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</si>
  <si>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</si>
  <si>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</si>
  <si>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</si>
  <si>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</si>
  <si>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</si>
  <si>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</si>
  <si>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</si>
  <si>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</si>
  <si>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</si>
  <si>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</si>
  <si>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</si>
  <si>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</si>
  <si>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</si>
  <si>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</si>
  <si>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</si>
  <si>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</si>
  <si>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</si>
  <si>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</si>
  <si>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</si>
  <si>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</si>
  <si>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</si>
  <si>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</si>
  <si>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</si>
  <si>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</si>
  <si>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</si>
  <si>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</si>
  <si>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</si>
  <si>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</si>
  <si>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</si>
  <si>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</si>
  <si>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</si>
  <si>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</si>
  <si>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</si>
  <si>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</si>
  <si>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</si>
  <si>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</si>
  <si>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</si>
  <si>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</si>
  <si>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</si>
  <si>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</si>
  <si>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</si>
  <si>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</si>
  <si>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</si>
  <si>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</si>
  <si>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</si>
  <si>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</si>
  <si>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</si>
  <si>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</si>
  <si>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</si>
  <si>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</si>
  <si>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</si>
  <si>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</si>
  <si>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</si>
  <si>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</si>
  <si>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</si>
  <si>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</si>
  <si>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</si>
  <si>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</si>
  <si>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</si>
  <si>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</si>
  <si>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</si>
  <si>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</si>
  <si>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</si>
  <si>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</si>
  <si>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</si>
  <si>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</si>
  <si>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</si>
  <si>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</si>
  <si>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</si>
  <si>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</si>
  <si>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</si>
  <si>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</si>
  <si>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</si>
  <si>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2050 (extrapolated)</t>
  </si>
  <si>
    <t>country set on the "Country Selector" tab.  We interpolate to get 2011-2019, 2021-2029, and 2031-2049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</si>
</sst>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</cellStyleXfs>
  <cellXfs count="93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4" fillId="2" borderId="7" xfId="0" applyFont="1" applyFill="1" applyBorder="1" applyAlignment="1">
      <alignment horizontal="left" vertical="center"/>
    </xf>
    <xf numFmtId="0" fontId="4" fillId="2" borderId="7" xfId="2" applyFont="1" applyFill="1" applyBorder="1" applyAlignment="1">
      <alignment horizontal="left" vertical="center"/>
    </xf>
  </cellXfs>
  <cellStyles count="8">
    <cellStyle name="Comma 2" xfId="3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4.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87" t="s">
        <v>277</v>
      </c>
    </row>
    <row r="10" spans="1:1">
      <c r="A10" s="87" t="s">
        <v>289</v>
      </c>
    </row>
    <row r="11" spans="1:1">
      <c r="A11" s="87"/>
    </row>
    <row r="12" spans="1:1">
      <c r="A12" s="87" t="s">
        <v>278</v>
      </c>
    </row>
    <row r="13" spans="1:1">
      <c r="A13" s="87" t="s">
        <v>276</v>
      </c>
    </row>
    <row r="14" spans="1:1">
      <c r="A14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" sqref="B1"/>
    </sheetView>
  </sheetViews>
  <sheetFormatPr defaultRowHeight="14.5"/>
  <cols>
    <col min="1" max="1" width="29.453125" customWidth="1"/>
    <col min="2" max="2" width="24.7265625" customWidth="1"/>
    <col min="4" max="4" width="46.453125" customWidth="1"/>
    <col min="5" max="5" width="23.26953125" customWidth="1"/>
  </cols>
  <sheetData>
    <row r="1" spans="1:5" ht="15" thickBot="1">
      <c r="A1" s="80" t="s">
        <v>236</v>
      </c>
      <c r="B1" s="79" t="s">
        <v>19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H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defaultRowHeight="14.5"/>
  <cols>
    <col min="1" max="1" width="27.81640625" customWidth="1"/>
    <col min="2" max="2" width="34.81640625" customWidth="1"/>
    <col min="3" max="3" width="33.1796875" customWidth="1"/>
    <col min="4" max="4" width="28.269531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29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workbookViewId="0"/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IF('Coal mining 2050'!$A10="MR",INDIRECT("'Coal mining 2050'!"&amp;'Country Selector'!$B$3&amp;ROW($A10))*10^12,0)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IF('Coal mining 2050'!$A11="MR",INDIRECT("'Coal mining 2050'!"&amp;'Country Selector'!$B$3&amp;ROW($A11))*10^12,0)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IF('Coal mining 2050'!$A12="MR",INDIRECT("'Coal mining 2050'!"&amp;'Country Selector'!$B$3&amp;ROW($A12))*10^12,0)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IF('Coal mining 2050'!$A13="MR",INDIRECT("'Coal mining 2050'!"&amp;'Country Selector'!$B$3&amp;ROW($A13))*10^12,0)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IF('Coal mining 2050'!$A14="MR",INDIRECT("'Coal mining 2050'!"&amp;'Country Selector'!$B$3&amp;ROW($A14))*10^12,0)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IF('Coal mining 2050'!$A15="MR",INDIRECT("'Coal mining 2050'!"&amp;'Country Selector'!$B$3&amp;ROW($A15))*10^12,0)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IF('Coal mining 2050'!$A16="MR",INDIRECT("'Coal mining 2050'!"&amp;'Country Selector'!$B$3&amp;ROW($A16))*10^12,0)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IF('Coal mining 2050'!$A17="MR",INDIRECT("'Coal mining 2050'!"&amp;'Country Selector'!$B$3&amp;ROW($A17))*10^12,0)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IF('Coal mining 2050'!$A18="MR",INDIRECT("'Coal mining 2050'!"&amp;'Country Selector'!$B$3&amp;ROW($A18))*10^12,0)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IF('Coal mining 2050'!$A19="MR",INDIRECT("'Coal mining 2050'!"&amp;'Country Selector'!$B$3&amp;ROW($A19))*10^12,0)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IF('Coal mining 2050'!$A20="MR",INDIRECT("'Coal mining 2050'!"&amp;'Country Selector'!$B$3&amp;ROW($A20))*10^12,0)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IF('Coal mining 2050'!$A21="MR",INDIRECT("'Coal mining 2050'!"&amp;'Country Selector'!$B$3&amp;ROW($A21))*10^12,0)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IF('Coal mining 2050'!$A22="MR",INDIRECT("'Coal mining 2050'!"&amp;'Country Selector'!$B$3&amp;ROW($A22))*10^12,0)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IF('Coal mining 2050'!$A23="MR",INDIRECT("'Coal mining 2050'!"&amp;'Country Selector'!$B$3&amp;ROW($A23))*10^12,0)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IF('Coal mining 2050'!$A24="MR",INDIRECT("'Coal mining 2050'!"&amp;'Country Selector'!$B$3&amp;ROW($A24))*10^12,0)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IF('Coal mining 2050'!$A25="MR",INDIRECT("'Coal mining 2050'!"&amp;'Country Selector'!$B$3&amp;ROW($A25))*10^12,0)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IF('Coal mining 2050'!$A26="MR",INDIRECT("'Coal mining 2050'!"&amp;'Country Selector'!$B$3&amp;ROW($A26))*10^12,0)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IF('Coal mining 2050'!$A27="MR",INDIRECT("'Coal mining 2050'!"&amp;'Country Selector'!$B$3&amp;ROW($A27))*10^12,0)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IF('Coal mining 2050'!$A28="MR",INDIRECT("'Coal mining 2050'!"&amp;'Country Selector'!$B$3&amp;ROW($A28))*10^12,0)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2030'!$A29="MR",INDIRECT("'Coal mining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IF('Coal mining 2050'!$A29="MR",INDIRECT("'Coal mining 2050'!"&amp;'Country Selector'!$B$3&amp;ROW($A29))*10^12,0)</f>
        <v>0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IF('Coal mining 2050'!$A30="MR",INDIRECT("'Coal mining 2050'!"&amp;'Country Selector'!$B$3&amp;ROW($A30))*10^12,0)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IF('Coal mining 2050'!$A31="MR",INDIRECT("'Coal mining 2050'!"&amp;'Country Selector'!$B$3&amp;ROW($A31))*10^12,0)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IF('Coal mining 2050'!$A32="MR",INDIRECT("'Coal mining 2050'!"&amp;'Country Selector'!$B$3&amp;ROW($A32))*10^12,0)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2030'!$A33="MR",INDIRECT("'Coal mining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IF('Coal mining 2050'!$A33="MR",INDIRECT("'Coal mining 2050'!"&amp;'Country Selector'!$B$3&amp;ROW($A33))*10^12,0)</f>
        <v>0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2030'!$A34="MR",INDIRECT("'Coal mining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IF('Coal mining 2050'!$A34="MR",INDIRECT("'Coal mining 2050'!"&amp;'Country Selector'!$B$3&amp;ROW($A34))*10^12,0)</f>
        <v>0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2030'!$A35="MR",INDIRECT("'Coal mining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IF('Coal mining 2050'!$A35="MR",INDIRECT("'Coal mining 2050'!"&amp;'Country Selector'!$B$3&amp;ROW($A35))*10^12,0)</f>
        <v>0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IF('Coal mining 2050'!$A36="MR",INDIRECT("'Coal mining 2050'!"&amp;'Country Selector'!$B$3&amp;ROW($A36))*10^12,0)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</f>
        <v>0</v>
      </c>
      <c r="M29" s="90">
        <f t="shared" ca="1" si="4"/>
        <v>11291418998.320576</v>
      </c>
      <c r="N29" s="90">
        <f t="shared" ca="1" si="4"/>
        <v>22582837996.641151</v>
      </c>
      <c r="O29" s="90">
        <f t="shared" ca="1" si="4"/>
        <v>33874256994.961731</v>
      </c>
      <c r="P29" s="90">
        <f t="shared" ca="1" si="4"/>
        <v>45165675993.282303</v>
      </c>
      <c r="Q29" s="90">
        <f t="shared" ca="1" si="4"/>
        <v>56457094991.602882</v>
      </c>
      <c r="R29" s="90">
        <f t="shared" ca="1" si="4"/>
        <v>67748513989.923462</v>
      </c>
      <c r="S29" s="90">
        <f t="shared" ca="1" si="4"/>
        <v>79039932988.244034</v>
      </c>
      <c r="T29" s="90">
        <f t="shared" ca="1" si="4"/>
        <v>90331351986.564606</v>
      </c>
      <c r="U29" s="90">
        <f t="shared" ca="1" si="4"/>
        <v>101622770984.88519</v>
      </c>
      <c r="V29">
        <f ca="1">IF('Coal mining 2030'!$A37="MR",INDIRECT("'Coal mining 2030'!"&amp;'Country Selector'!$B$3&amp;ROW($A37))*10^12,0)</f>
        <v>112914189983.20576</v>
      </c>
      <c r="W29" s="90">
        <f t="shared" ca="1" si="5"/>
        <v>114917592909.11412</v>
      </c>
      <c r="X29" s="90">
        <f t="shared" ca="1" si="5"/>
        <v>116920995835.02249</v>
      </c>
      <c r="Y29" s="90">
        <f t="shared" ca="1" si="5"/>
        <v>118924398760.93085</v>
      </c>
      <c r="Z29" s="90">
        <f t="shared" ca="1" si="5"/>
        <v>120927801686.8392</v>
      </c>
      <c r="AA29" s="90">
        <f t="shared" ca="1" si="5"/>
        <v>122931204612.74757</v>
      </c>
      <c r="AB29" s="90">
        <f t="shared" ca="1" si="5"/>
        <v>124934607538.65593</v>
      </c>
      <c r="AC29" s="90">
        <f t="shared" ca="1" si="5"/>
        <v>126938010464.5643</v>
      </c>
      <c r="AD29" s="90">
        <f t="shared" ca="1" si="5"/>
        <v>128941413390.47266</v>
      </c>
      <c r="AE29" s="90">
        <f t="shared" ca="1" si="5"/>
        <v>130944816316.38101</v>
      </c>
      <c r="AF29" s="90">
        <f t="shared" ca="1" si="5"/>
        <v>132948219242.28937</v>
      </c>
      <c r="AG29" s="90">
        <f t="shared" ca="1" si="5"/>
        <v>134951622168.19774</v>
      </c>
      <c r="AH29" s="90">
        <f t="shared" ca="1" si="5"/>
        <v>136955025094.10609</v>
      </c>
      <c r="AI29" s="90">
        <f t="shared" ca="1" si="5"/>
        <v>138958428020.01447</v>
      </c>
      <c r="AJ29" s="90">
        <f t="shared" ca="1" si="5"/>
        <v>140961830945.92282</v>
      </c>
      <c r="AK29" s="90">
        <f t="shared" ca="1" si="5"/>
        <v>142965233871.83118</v>
      </c>
      <c r="AL29" s="90">
        <f t="shared" ca="1" si="5"/>
        <v>144968636797.73953</v>
      </c>
      <c r="AM29" s="90">
        <f t="shared" ca="1" si="6"/>
        <v>146972039723.64789</v>
      </c>
      <c r="AN29" s="90">
        <f t="shared" ca="1" si="6"/>
        <v>148975442649.55627</v>
      </c>
      <c r="AO29" s="90">
        <f t="shared" ca="1" si="6"/>
        <v>150978845575.46463</v>
      </c>
      <c r="AP29">
        <f ca="1">IF('Coal mining 2050'!$A37="MR",INDIRECT("'Coal mining 2050'!"&amp;'Country Selector'!$B$3&amp;ROW($A37))*10^12,0)</f>
        <v>152982248501.37299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2020'!$A38="MR",INDIRECT("'Coal mining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2030'!$A38="MR",INDIRECT("'Coal mining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IF('Coal mining 2050'!$A38="MR",INDIRECT("'Coal mining 2050'!"&amp;'Country Selector'!$B$3&amp;ROW($A38))*10^12,0)</f>
        <v>0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</f>
        <v>0</v>
      </c>
      <c r="M31" s="90">
        <f t="shared" ca="1" si="4"/>
        <v>7251793914.363966</v>
      </c>
      <c r="N31" s="90">
        <f t="shared" ca="1" si="4"/>
        <v>14503587828.727932</v>
      </c>
      <c r="O31" s="90">
        <f t="shared" ca="1" si="4"/>
        <v>21755381743.0919</v>
      </c>
      <c r="P31" s="90">
        <f t="shared" ca="1" si="4"/>
        <v>29007175657.455864</v>
      </c>
      <c r="Q31" s="90">
        <f t="shared" ca="1" si="4"/>
        <v>36258969571.819832</v>
      </c>
      <c r="R31" s="90">
        <f t="shared" ca="1" si="4"/>
        <v>43510763486.1838</v>
      </c>
      <c r="S31" s="90">
        <f t="shared" ca="1" si="4"/>
        <v>50762557400.547768</v>
      </c>
      <c r="T31" s="90">
        <f t="shared" ca="1" si="4"/>
        <v>58014351314.911728</v>
      </c>
      <c r="U31" s="90">
        <f t="shared" ca="1" si="4"/>
        <v>65266145229.275696</v>
      </c>
      <c r="V31">
        <f ca="1">IF('Coal mining 2030'!$A39="MR",INDIRECT("'Coal mining 2030'!"&amp;'Country Selector'!$B$3&amp;ROW($A39))*10^12,0)</f>
        <v>72517939143.639664</v>
      </c>
      <c r="W31" s="90">
        <f t="shared" ca="1" si="5"/>
        <v>73804603392.684174</v>
      </c>
      <c r="X31" s="90">
        <f t="shared" ca="1" si="5"/>
        <v>75091267641.728714</v>
      </c>
      <c r="Y31" s="90">
        <f t="shared" ca="1" si="5"/>
        <v>76377931890.773224</v>
      </c>
      <c r="Z31" s="90">
        <f t="shared" ca="1" si="5"/>
        <v>77664596139.817749</v>
      </c>
      <c r="AA31" s="90">
        <f t="shared" ca="1" si="5"/>
        <v>78951260388.862289</v>
      </c>
      <c r="AB31" s="90">
        <f t="shared" ca="1" si="5"/>
        <v>80237924637.906799</v>
      </c>
      <c r="AC31" s="90">
        <f t="shared" ca="1" si="5"/>
        <v>81524588886.951324</v>
      </c>
      <c r="AD31" s="90">
        <f t="shared" ca="1" si="5"/>
        <v>82811253135.99585</v>
      </c>
      <c r="AE31" s="90">
        <f t="shared" ca="1" si="5"/>
        <v>84097917385.040375</v>
      </c>
      <c r="AF31" s="90">
        <f t="shared" ca="1" si="5"/>
        <v>85384581634.0849</v>
      </c>
      <c r="AG31" s="90">
        <f t="shared" ca="1" si="5"/>
        <v>86671245883.129425</v>
      </c>
      <c r="AH31" s="90">
        <f t="shared" ca="1" si="5"/>
        <v>87957910132.17395</v>
      </c>
      <c r="AI31" s="90">
        <f t="shared" ca="1" si="5"/>
        <v>89244574381.218475</v>
      </c>
      <c r="AJ31" s="90">
        <f t="shared" ca="1" si="5"/>
        <v>90531238630.263</v>
      </c>
      <c r="AK31" s="90">
        <f t="shared" ca="1" si="5"/>
        <v>91817902879.307526</v>
      </c>
      <c r="AL31" s="90">
        <f t="shared" ca="1" si="5"/>
        <v>93104567128.352051</v>
      </c>
      <c r="AM31" s="90">
        <f t="shared" ca="1" si="6"/>
        <v>94391231377.396561</v>
      </c>
      <c r="AN31" s="90">
        <f t="shared" ca="1" si="6"/>
        <v>95677895626.441086</v>
      </c>
      <c r="AO31" s="90">
        <f t="shared" ca="1" si="6"/>
        <v>96964559875.485596</v>
      </c>
      <c r="AP31">
        <f ca="1">IF('Coal mining 2050'!$A39="MR",INDIRECT("'Coal mining 2050'!"&amp;'Country Selector'!$B$3&amp;ROW($A39))*10^12,0)</f>
        <v>98251224124.530136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</f>
        <v>0</v>
      </c>
      <c r="M32" s="90">
        <f t="shared" ca="1" si="4"/>
        <v>4641364387.0961199</v>
      </c>
      <c r="N32" s="90">
        <f t="shared" ca="1" si="4"/>
        <v>9282728774.1922398</v>
      </c>
      <c r="O32" s="90">
        <f t="shared" ca="1" si="4"/>
        <v>13924093161.288361</v>
      </c>
      <c r="P32" s="90">
        <f t="shared" ca="1" si="4"/>
        <v>18565457548.38448</v>
      </c>
      <c r="Q32" s="90">
        <f t="shared" ca="1" si="4"/>
        <v>23206821935.480598</v>
      </c>
      <c r="R32" s="90">
        <f t="shared" ca="1" si="4"/>
        <v>27848186322.576721</v>
      </c>
      <c r="S32" s="90">
        <f t="shared" ca="1" si="4"/>
        <v>32489550709.67284</v>
      </c>
      <c r="T32" s="90">
        <f t="shared" ca="1" si="4"/>
        <v>37130915096.768959</v>
      </c>
      <c r="U32" s="90">
        <f t="shared" ca="1" si="4"/>
        <v>41772279483.865074</v>
      </c>
      <c r="V32">
        <f ca="1">IF('Coal mining 2030'!$A40="MR",INDIRECT("'Coal mining 2030'!"&amp;'Country Selector'!$B$3&amp;ROW($A40))*10^12,0)</f>
        <v>46413643870.961197</v>
      </c>
      <c r="W32" s="90">
        <f t="shared" ca="1" si="5"/>
        <v>47237147364.605194</v>
      </c>
      <c r="X32" s="90">
        <f t="shared" ref="X32:AM47" ca="1" si="7">$V32*($AP$1-X$1)/($AP$1-$V$1)+$AP32*(X$1-$V$1)/($AP$1-$V$1)</f>
        <v>48060650858.249191</v>
      </c>
      <c r="Y32" s="90">
        <f t="shared" ca="1" si="7"/>
        <v>48884154351.893196</v>
      </c>
      <c r="Z32" s="90">
        <f t="shared" ca="1" si="7"/>
        <v>49707657845.537201</v>
      </c>
      <c r="AA32" s="90">
        <f t="shared" ca="1" si="7"/>
        <v>50531161339.181198</v>
      </c>
      <c r="AB32" s="90">
        <f t="shared" ca="1" si="7"/>
        <v>51354664832.825203</v>
      </c>
      <c r="AC32" s="90">
        <f t="shared" ca="1" si="7"/>
        <v>52178168326.4692</v>
      </c>
      <c r="AD32" s="90">
        <f t="shared" ca="1" si="7"/>
        <v>53001671820.113205</v>
      </c>
      <c r="AE32" s="90">
        <f t="shared" ca="1" si="7"/>
        <v>53825175313.757202</v>
      </c>
      <c r="AF32" s="90">
        <f t="shared" ca="1" si="7"/>
        <v>54648678807.401199</v>
      </c>
      <c r="AG32" s="90">
        <f t="shared" ca="1" si="7"/>
        <v>55472182301.045197</v>
      </c>
      <c r="AH32" s="90">
        <f t="shared" ca="1" si="7"/>
        <v>56295685794.689209</v>
      </c>
      <c r="AI32" s="90">
        <f t="shared" ca="1" si="7"/>
        <v>57119189288.333199</v>
      </c>
      <c r="AJ32" s="90">
        <f t="shared" ca="1" si="7"/>
        <v>57942692781.977203</v>
      </c>
      <c r="AK32" s="90">
        <f t="shared" ca="1" si="7"/>
        <v>58766196275.621201</v>
      </c>
      <c r="AL32" s="90">
        <f t="shared" ca="1" si="7"/>
        <v>59589699769.265198</v>
      </c>
      <c r="AM32" s="90">
        <f t="shared" ca="1" si="7"/>
        <v>60413203262.909203</v>
      </c>
      <c r="AN32" s="90">
        <f t="shared" ca="1" si="6"/>
        <v>61236706756.5532</v>
      </c>
      <c r="AO32" s="90">
        <f t="shared" ca="1" si="6"/>
        <v>62060210250.197205</v>
      </c>
      <c r="AP32">
        <f ca="1">IF('Coal mining 2050'!$A40="MR",INDIRECT("'Coal mining 2050'!"&amp;'Country Selector'!$B$3&amp;ROW($A40))*10^12,0)</f>
        <v>62883713743.841202</v>
      </c>
    </row>
    <row r="33" spans="1:42">
      <c r="A33" s="74">
        <v>-19</v>
      </c>
      <c r="B33">
        <f ca="1">IF('Coal mining 2010'!$A41="MR",INDIRECT("'Coal mining 2010'!"&amp;'Country Selector'!$B$3&amp;ROW($A41))*10^12,0)</f>
        <v>98228976640.060959</v>
      </c>
      <c r="C33" s="90">
        <f t="shared" ca="1" si="3"/>
        <v>88406078976.054855</v>
      </c>
      <c r="D33" s="90">
        <f t="shared" ca="1" si="3"/>
        <v>78583181312.048767</v>
      </c>
      <c r="E33" s="90">
        <f t="shared" ca="1" si="3"/>
        <v>68760283648.042679</v>
      </c>
      <c r="F33" s="90">
        <f t="shared" ca="1" si="3"/>
        <v>58937385984.036575</v>
      </c>
      <c r="G33" s="90">
        <f t="shared" ca="1" si="3"/>
        <v>49114488320.030479</v>
      </c>
      <c r="H33" s="90">
        <f t="shared" ca="1" si="3"/>
        <v>39291590656.024384</v>
      </c>
      <c r="I33" s="90">
        <f t="shared" ca="1" si="3"/>
        <v>29468692992.018288</v>
      </c>
      <c r="J33" s="90">
        <f t="shared" ca="1" si="3"/>
        <v>19645795328.012192</v>
      </c>
      <c r="K33" s="90">
        <f t="shared" ca="1" si="3"/>
        <v>9822897664.0060959</v>
      </c>
      <c r="L33">
        <f ca="1">IF('Coal mining 2020'!$A41="MR",INDIRECT("'Coal mining 2020'!"&amp;'Country Selector'!$B$3&amp;ROW($A41))*10^12,0)</f>
        <v>0</v>
      </c>
      <c r="M33" s="90">
        <f t="shared" ca="1" si="4"/>
        <v>4373452356.7770405</v>
      </c>
      <c r="N33" s="90">
        <f t="shared" ca="1" si="4"/>
        <v>8746904713.554081</v>
      </c>
      <c r="O33" s="90">
        <f t="shared" ca="1" si="4"/>
        <v>13120357070.331121</v>
      </c>
      <c r="P33" s="90">
        <f t="shared" ca="1" si="4"/>
        <v>17493809427.108162</v>
      </c>
      <c r="Q33" s="90">
        <f t="shared" ca="1" si="4"/>
        <v>21867261783.885204</v>
      </c>
      <c r="R33" s="90">
        <f t="shared" ca="1" si="4"/>
        <v>26240714140.662243</v>
      </c>
      <c r="S33" s="90">
        <f t="shared" ca="1" si="4"/>
        <v>30614166497.439289</v>
      </c>
      <c r="T33" s="90">
        <f t="shared" ca="1" si="4"/>
        <v>34987618854.216324</v>
      </c>
      <c r="U33" s="90">
        <f t="shared" ca="1" si="4"/>
        <v>39361071210.993362</v>
      </c>
      <c r="V33">
        <f ca="1">IF('Coal mining 2030'!$A41="MR",INDIRECT("'Coal mining 2030'!"&amp;'Country Selector'!$B$3&amp;ROW($A41))*10^12,0)</f>
        <v>43734523567.770409</v>
      </c>
      <c r="W33" s="90">
        <f t="shared" ref="W33:AL62" ca="1" si="8">$V33*($AP$1-W$1)/($AP$1-$V$1)+$AP33*(W$1-$V$1)/($AP$1-$V$1)</f>
        <v>44510492225.845284</v>
      </c>
      <c r="X33" s="90">
        <f t="shared" ca="1" si="7"/>
        <v>45286460883.920151</v>
      </c>
      <c r="Y33" s="90">
        <f t="shared" ca="1" si="7"/>
        <v>46062429541.995026</v>
      </c>
      <c r="Z33" s="90">
        <f t="shared" ca="1" si="7"/>
        <v>46838398200.069901</v>
      </c>
      <c r="AA33" s="90">
        <f t="shared" ca="1" si="7"/>
        <v>47614366858.144775</v>
      </c>
      <c r="AB33" s="90">
        <f t="shared" ca="1" si="7"/>
        <v>48390335516.21965</v>
      </c>
      <c r="AC33" s="90">
        <f t="shared" ca="1" si="7"/>
        <v>49166304174.29451</v>
      </c>
      <c r="AD33" s="90">
        <f t="shared" ca="1" si="7"/>
        <v>49942272832.369385</v>
      </c>
      <c r="AE33" s="90">
        <f t="shared" ca="1" si="7"/>
        <v>50718241490.44426</v>
      </c>
      <c r="AF33" s="90">
        <f t="shared" ca="1" si="7"/>
        <v>51494210148.519135</v>
      </c>
      <c r="AG33" s="90">
        <f t="shared" ca="1" si="7"/>
        <v>52270178806.594009</v>
      </c>
      <c r="AH33" s="90">
        <f t="shared" ca="1" si="7"/>
        <v>53046147464.668877</v>
      </c>
      <c r="AI33" s="90">
        <f t="shared" ca="1" si="7"/>
        <v>53822116122.743759</v>
      </c>
      <c r="AJ33" s="90">
        <f t="shared" ca="1" si="7"/>
        <v>54598084780.818626</v>
      </c>
      <c r="AK33" s="90">
        <f t="shared" ca="1" si="7"/>
        <v>55374053438.893509</v>
      </c>
      <c r="AL33" s="90">
        <f t="shared" ca="1" si="7"/>
        <v>56150022096.968369</v>
      </c>
      <c r="AM33" s="90">
        <f t="shared" ca="1" si="7"/>
        <v>56925990755.043243</v>
      </c>
      <c r="AN33" s="90">
        <f t="shared" ca="1" si="6"/>
        <v>57701959413.118118</v>
      </c>
      <c r="AO33" s="90">
        <f t="shared" ca="1" si="6"/>
        <v>58477928071.193001</v>
      </c>
      <c r="AP33">
        <f ca="1">IF('Coal mining 2050'!$A41="MR",INDIRECT("'Coal mining 2050'!"&amp;'Country Selector'!$B$3&amp;ROW($A41))*10^12,0)</f>
        <v>59253896729.267868</v>
      </c>
    </row>
    <row r="34" spans="1:42">
      <c r="A34" s="74">
        <v>-18</v>
      </c>
      <c r="B34">
        <f ca="1">IF('Coal mining 2010'!$A42="MR",INDIRECT("'Coal mining 2010'!"&amp;'Country Selector'!$B$3&amp;ROW($A42))*10^12,0)</f>
        <v>121484534853.6407</v>
      </c>
      <c r="C34" s="90">
        <f t="shared" ca="1" si="3"/>
        <v>114243505986.22513</v>
      </c>
      <c r="D34" s="90">
        <f t="shared" ca="1" si="3"/>
        <v>107002477118.80952</v>
      </c>
      <c r="E34" s="90">
        <f t="shared" ca="1" si="3"/>
        <v>99761448251.393936</v>
      </c>
      <c r="F34" s="90">
        <f t="shared" ca="1" si="3"/>
        <v>92520419383.978333</v>
      </c>
      <c r="G34" s="90">
        <f t="shared" ca="1" si="3"/>
        <v>85279390516.562744</v>
      </c>
      <c r="H34" s="90">
        <f t="shared" ca="1" si="3"/>
        <v>78038361649.147156</v>
      </c>
      <c r="I34" s="90">
        <f t="shared" ca="1" si="3"/>
        <v>70797332781.731567</v>
      </c>
      <c r="J34" s="90">
        <f t="shared" ca="1" si="3"/>
        <v>63556303914.315979</v>
      </c>
      <c r="K34" s="90">
        <f t="shared" ca="1" si="3"/>
        <v>56315275046.900391</v>
      </c>
      <c r="L34">
        <f ca="1">IF('Coal mining 2020'!$A42="MR",INDIRECT("'Coal mining 2020'!"&amp;'Country Selector'!$B$3&amp;ROW($A42))*10^12,0)</f>
        <v>49074246179.484795</v>
      </c>
      <c r="M34" s="90">
        <f t="shared" ca="1" si="4"/>
        <v>45584029903.568161</v>
      </c>
      <c r="N34" s="90">
        <f t="shared" ca="1" si="4"/>
        <v>42093813627.651527</v>
      </c>
      <c r="O34" s="90">
        <f t="shared" ca="1" si="4"/>
        <v>38603597351.734886</v>
      </c>
      <c r="P34" s="90">
        <f t="shared" ca="1" si="4"/>
        <v>35113381075.818253</v>
      </c>
      <c r="Q34" s="90">
        <f t="shared" ca="1" si="4"/>
        <v>31623164799.901619</v>
      </c>
      <c r="R34" s="90">
        <f t="shared" ca="1" si="4"/>
        <v>28132948523.984985</v>
      </c>
      <c r="S34" s="90">
        <f t="shared" ca="1" si="4"/>
        <v>24642732248.068352</v>
      </c>
      <c r="T34" s="90">
        <f t="shared" ca="1" si="4"/>
        <v>21152515972.151718</v>
      </c>
      <c r="U34" s="90">
        <f t="shared" ca="1" si="4"/>
        <v>17662299696.235085</v>
      </c>
      <c r="V34">
        <f ca="1">IF('Coal mining 2030'!$A42="MR",INDIRECT("'Coal mining 2030'!"&amp;'Country Selector'!$B$3&amp;ROW($A42))*10^12,0)</f>
        <v>14172083420.318449</v>
      </c>
      <c r="W34" s="90">
        <f t="shared" ca="1" si="8"/>
        <v>14423534485.899368</v>
      </c>
      <c r="X34" s="90">
        <f t="shared" ca="1" si="7"/>
        <v>14674985551.480286</v>
      </c>
      <c r="Y34" s="90">
        <f t="shared" ca="1" si="7"/>
        <v>14926436617.061203</v>
      </c>
      <c r="Z34" s="90">
        <f t="shared" ca="1" si="7"/>
        <v>15177887682.642122</v>
      </c>
      <c r="AA34" s="90">
        <f t="shared" ca="1" si="7"/>
        <v>15429338748.223042</v>
      </c>
      <c r="AB34" s="90">
        <f t="shared" ca="1" si="7"/>
        <v>15680789813.803959</v>
      </c>
      <c r="AC34" s="90">
        <f t="shared" ca="1" si="7"/>
        <v>15932240879.384876</v>
      </c>
      <c r="AD34" s="90">
        <f t="shared" ca="1" si="7"/>
        <v>16183691944.965796</v>
      </c>
      <c r="AE34" s="90">
        <f t="shared" ca="1" si="7"/>
        <v>16435143010.546715</v>
      </c>
      <c r="AF34" s="90">
        <f t="shared" ca="1" si="7"/>
        <v>16686594076.127632</v>
      </c>
      <c r="AG34" s="90">
        <f t="shared" ca="1" si="7"/>
        <v>16938045141.708553</v>
      </c>
      <c r="AH34" s="90">
        <f t="shared" ca="1" si="7"/>
        <v>17189496207.289471</v>
      </c>
      <c r="AI34" s="90">
        <f t="shared" ca="1" si="7"/>
        <v>17440947272.870388</v>
      </c>
      <c r="AJ34" s="90">
        <f t="shared" ca="1" si="7"/>
        <v>17692398338.451305</v>
      </c>
      <c r="AK34" s="90">
        <f t="shared" ca="1" si="7"/>
        <v>17943849404.032223</v>
      </c>
      <c r="AL34" s="90">
        <f t="shared" ca="1" si="7"/>
        <v>18195300469.613144</v>
      </c>
      <c r="AM34" s="90">
        <f t="shared" ca="1" si="7"/>
        <v>18446751535.194061</v>
      </c>
      <c r="AN34" s="90">
        <f t="shared" ca="1" si="6"/>
        <v>18698202600.774982</v>
      </c>
      <c r="AO34" s="90">
        <f t="shared" ca="1" si="6"/>
        <v>18949653666.355896</v>
      </c>
      <c r="AP34">
        <f ca="1">IF('Coal mining 2050'!$A42="MR",INDIRECT("'Coal mining 2050'!"&amp;'Country Selector'!$B$3&amp;ROW($A42))*10^12,0)</f>
        <v>19201104731.936817</v>
      </c>
    </row>
    <row r="35" spans="1:42">
      <c r="A35" s="74">
        <v>-17</v>
      </c>
      <c r="B35">
        <f ca="1">IF('Coal mining 2010'!$A43="MR",INDIRECT("'Coal mining 2010'!"&amp;'Country Selector'!$B$3&amp;ROW($A43))*10^12,0)</f>
        <v>37568813775.284592</v>
      </c>
      <c r="C35" s="90">
        <f t="shared" ref="C35:K63" ca="1" si="9">$B35*($L$1-C$1)/($L$1-$B$1)+$L35*(C$1-$B$1)/($L$1-$B$1)</f>
        <v>38081032082.179092</v>
      </c>
      <c r="D35" s="90">
        <f t="shared" ca="1" si="9"/>
        <v>38593250389.073593</v>
      </c>
      <c r="E35" s="90">
        <f t="shared" ca="1" si="9"/>
        <v>39105468695.968094</v>
      </c>
      <c r="F35" s="90">
        <f t="shared" ca="1" si="9"/>
        <v>39617687002.862602</v>
      </c>
      <c r="G35" s="90">
        <f t="shared" ca="1" si="9"/>
        <v>40129905309.757111</v>
      </c>
      <c r="H35" s="90">
        <f t="shared" ca="1" si="9"/>
        <v>40642123616.651611</v>
      </c>
      <c r="I35" s="90">
        <f t="shared" ca="1" si="9"/>
        <v>41154341923.546112</v>
      </c>
      <c r="J35" s="90">
        <f t="shared" ca="1" si="9"/>
        <v>41666560230.440613</v>
      </c>
      <c r="K35" s="90">
        <f t="shared" ca="1" si="9"/>
        <v>42178778537.335114</v>
      </c>
      <c r="L35">
        <f ca="1">IF('Coal mining 2020'!$A43="MR",INDIRECT("'Coal mining 2020'!"&amp;'Country Selector'!$B$3&amp;ROW($A43))*10^12,0)</f>
        <v>42690996844.229622</v>
      </c>
      <c r="M35" s="90">
        <f t="shared" ref="M35:U63" ca="1" si="10">$L35*($V$1-M$1)/($V$1-$L$1)+$V35*(M$1-$L$1)/($V$1-$L$1)</f>
        <v>45616889059.141891</v>
      </c>
      <c r="N35" s="90">
        <f t="shared" ca="1" si="10"/>
        <v>48542781274.054169</v>
      </c>
      <c r="O35" s="90">
        <f t="shared" ca="1" si="10"/>
        <v>51468673488.966431</v>
      </c>
      <c r="P35" s="90">
        <f t="shared" ca="1" si="10"/>
        <v>54394565703.878708</v>
      </c>
      <c r="Q35" s="90">
        <f t="shared" ca="1" si="10"/>
        <v>57320457918.790985</v>
      </c>
      <c r="R35" s="90">
        <f t="shared" ca="1" si="10"/>
        <v>60246350133.703247</v>
      </c>
      <c r="S35" s="90">
        <f t="shared" ca="1" si="10"/>
        <v>63172242348.615524</v>
      </c>
      <c r="T35" s="90">
        <f t="shared" ca="1" si="10"/>
        <v>66098134563.527794</v>
      </c>
      <c r="U35" s="90">
        <f t="shared" ca="1" si="10"/>
        <v>69024026778.440063</v>
      </c>
      <c r="V35">
        <f ca="1">IF('Coal mining 2030'!$A43="MR",INDIRECT("'Coal mining 2030'!"&amp;'Country Selector'!$B$3&amp;ROW($A43))*10^12,0)</f>
        <v>71949918993.352341</v>
      </c>
      <c r="W35" s="90">
        <f t="shared" ca="1" si="8"/>
        <v>73226505029.629898</v>
      </c>
      <c r="X35" s="90">
        <f t="shared" ca="1" si="7"/>
        <v>74503091065.907455</v>
      </c>
      <c r="Y35" s="90">
        <f t="shared" ca="1" si="7"/>
        <v>75779677102.185013</v>
      </c>
      <c r="Z35" s="90">
        <f t="shared" ca="1" si="7"/>
        <v>77056263138.46257</v>
      </c>
      <c r="AA35" s="90">
        <f t="shared" ca="1" si="7"/>
        <v>78332849174.740128</v>
      </c>
      <c r="AB35" s="90">
        <f t="shared" ca="1" si="7"/>
        <v>79609435211.01767</v>
      </c>
      <c r="AC35" s="90">
        <f t="shared" ca="1" si="7"/>
        <v>80886021247.295242</v>
      </c>
      <c r="AD35" s="90">
        <f t="shared" ca="1" si="7"/>
        <v>82162607283.572784</v>
      </c>
      <c r="AE35" s="90">
        <f t="shared" ca="1" si="7"/>
        <v>83439193319.850357</v>
      </c>
      <c r="AF35" s="90">
        <f t="shared" ca="1" si="7"/>
        <v>84715779356.127914</v>
      </c>
      <c r="AG35" s="90">
        <f t="shared" ca="1" si="7"/>
        <v>85992365392.405472</v>
      </c>
      <c r="AH35" s="90">
        <f t="shared" ca="1" si="7"/>
        <v>87268951428.683014</v>
      </c>
      <c r="AI35" s="90">
        <f t="shared" ca="1" si="7"/>
        <v>88545537464.960587</v>
      </c>
      <c r="AJ35" s="90">
        <f t="shared" ca="1" si="7"/>
        <v>89822123501.238144</v>
      </c>
      <c r="AK35" s="90">
        <f t="shared" ca="1" si="7"/>
        <v>91098709537.515701</v>
      </c>
      <c r="AL35" s="90">
        <f t="shared" ca="1" si="7"/>
        <v>92375295573.793259</v>
      </c>
      <c r="AM35" s="90">
        <f t="shared" ca="1" si="7"/>
        <v>93651881610.070816</v>
      </c>
      <c r="AN35" s="90">
        <f t="shared" ca="1" si="6"/>
        <v>94928467646.348373</v>
      </c>
      <c r="AO35" s="90">
        <f t="shared" ca="1" si="6"/>
        <v>96205053682.625931</v>
      </c>
      <c r="AP35">
        <f ca="1">IF('Coal mining 2050'!$A43="MR",INDIRECT("'Coal mining 2050'!"&amp;'Country Selector'!$B$3&amp;ROW($A43))*10^12,0)</f>
        <v>97481639718.903488</v>
      </c>
    </row>
    <row r="36" spans="1:42">
      <c r="A36" s="74">
        <v>-16</v>
      </c>
      <c r="B36">
        <f ca="1">IF('Coal mining 2010'!$A44="MR",INDIRECT("'Coal mining 2010'!"&amp;'Country Selector'!$B$3&amp;ROW($A44))*10^12,0)</f>
        <v>37161859439.48613</v>
      </c>
      <c r="C36" s="90">
        <f t="shared" ca="1" si="9"/>
        <v>43913977342.615295</v>
      </c>
      <c r="D36" s="90">
        <f t="shared" ca="1" si="9"/>
        <v>50666095245.744461</v>
      </c>
      <c r="E36" s="90">
        <f t="shared" ca="1" si="9"/>
        <v>57418213148.873611</v>
      </c>
      <c r="F36" s="90">
        <f t="shared" ca="1" si="9"/>
        <v>64170331052.002777</v>
      </c>
      <c r="G36" s="90">
        <f t="shared" ca="1" si="9"/>
        <v>70922448955.131943</v>
      </c>
      <c r="H36" s="90">
        <f t="shared" ca="1" si="9"/>
        <v>77674566858.261108</v>
      </c>
      <c r="I36" s="90">
        <f t="shared" ca="1" si="9"/>
        <v>84426684761.390274</v>
      </c>
      <c r="J36" s="90">
        <f t="shared" ca="1" si="9"/>
        <v>91178802664.51944</v>
      </c>
      <c r="K36" s="90">
        <f t="shared" ca="1" si="9"/>
        <v>97930920567.64859</v>
      </c>
      <c r="L36">
        <f ca="1">IF('Coal mining 2020'!$A44="MR",INDIRECT("'Coal mining 2020'!"&amp;'Country Selector'!$B$3&amp;ROW($A44))*10^12,0)</f>
        <v>104683038470.77776</v>
      </c>
      <c r="M36" s="90">
        <f t="shared" ca="1" si="10"/>
        <v>100429947143.2002</v>
      </c>
      <c r="N36" s="90">
        <f t="shared" ca="1" si="10"/>
        <v>96176855815.622635</v>
      </c>
      <c r="O36" s="90">
        <f t="shared" ca="1" si="10"/>
        <v>91923764488.045074</v>
      </c>
      <c r="P36" s="90">
        <f t="shared" ca="1" si="10"/>
        <v>87670673160.467499</v>
      </c>
      <c r="Q36" s="90">
        <f t="shared" ca="1" si="10"/>
        <v>83417581832.889938</v>
      </c>
      <c r="R36" s="90">
        <f t="shared" ca="1" si="10"/>
        <v>79164490505.312378</v>
      </c>
      <c r="S36" s="90">
        <f t="shared" ca="1" si="10"/>
        <v>74911399177.734818</v>
      </c>
      <c r="T36" s="90">
        <f t="shared" ca="1" si="10"/>
        <v>70658307850.157257</v>
      </c>
      <c r="U36" s="90">
        <f t="shared" ca="1" si="10"/>
        <v>66405216522.579689</v>
      </c>
      <c r="V36">
        <f ca="1">IF('Coal mining 2030'!$A44="MR",INDIRECT("'Coal mining 2030'!"&amp;'Country Selector'!$B$3&amp;ROW($A44))*10^12,0)</f>
        <v>62152125195.002129</v>
      </c>
      <c r="W36" s="90">
        <f t="shared" ca="1" si="8"/>
        <v>63254871886.853798</v>
      </c>
      <c r="X36" s="90">
        <f t="shared" ca="1" si="7"/>
        <v>64357618578.705452</v>
      </c>
      <c r="Y36" s="90">
        <f t="shared" ca="1" si="7"/>
        <v>65460365270.557114</v>
      </c>
      <c r="Z36" s="90">
        <f t="shared" ca="1" si="7"/>
        <v>66563111962.408768</v>
      </c>
      <c r="AA36" s="90">
        <f t="shared" ca="1" si="7"/>
        <v>67665858654.260437</v>
      </c>
      <c r="AB36" s="90">
        <f t="shared" ca="1" si="7"/>
        <v>68768605346.112091</v>
      </c>
      <c r="AC36" s="90">
        <f t="shared" ca="1" si="7"/>
        <v>69871352037.963745</v>
      </c>
      <c r="AD36" s="90">
        <f t="shared" ca="1" si="7"/>
        <v>70974098729.815414</v>
      </c>
      <c r="AE36" s="90">
        <f t="shared" ca="1" si="7"/>
        <v>72076845421.667084</v>
      </c>
      <c r="AF36" s="90">
        <f t="shared" ca="1" si="7"/>
        <v>73179592113.518738</v>
      </c>
      <c r="AG36" s="90">
        <f t="shared" ca="1" si="7"/>
        <v>74282338805.370392</v>
      </c>
      <c r="AH36" s="90">
        <f t="shared" ca="1" si="7"/>
        <v>75385085497.222061</v>
      </c>
      <c r="AI36" s="90">
        <f t="shared" ca="1" si="7"/>
        <v>76487832189.073715</v>
      </c>
      <c r="AJ36" s="90">
        <f t="shared" ca="1" si="7"/>
        <v>77590578880.925369</v>
      </c>
      <c r="AK36" s="90">
        <f t="shared" ca="1" si="7"/>
        <v>78693325572.777039</v>
      </c>
      <c r="AL36" s="90">
        <f t="shared" ca="1" si="7"/>
        <v>79796072264.628693</v>
      </c>
      <c r="AM36" s="90">
        <f t="shared" ca="1" si="7"/>
        <v>80898818956.480362</v>
      </c>
      <c r="AN36" s="90">
        <f t="shared" ca="1" si="6"/>
        <v>82001565648.332031</v>
      </c>
      <c r="AO36" s="90">
        <f t="shared" ca="1" si="6"/>
        <v>83104312340.18367</v>
      </c>
      <c r="AP36">
        <f ca="1">IF('Coal mining 2050'!$A44="MR",INDIRECT("'Coal mining 2050'!"&amp;'Country Selector'!$B$3&amp;ROW($A44))*10^12,0)</f>
        <v>84207059032.035339</v>
      </c>
    </row>
    <row r="37" spans="1:42">
      <c r="A37" s="74">
        <v>-15</v>
      </c>
      <c r="B37">
        <f ca="1">IF('Coal mining 2010'!$A45="MR",INDIRECT("'Coal mining 2010'!"&amp;'Country Selector'!$B$3&amp;ROW($A45))*10^12,0)</f>
        <v>41379216874.675491</v>
      </c>
      <c r="C37" s="90">
        <f t="shared" ca="1" si="9"/>
        <v>44877314330.549507</v>
      </c>
      <c r="D37" s="90">
        <f t="shared" ca="1" si="9"/>
        <v>48375411786.423523</v>
      </c>
      <c r="E37" s="90">
        <f t="shared" ca="1" si="9"/>
        <v>51873509242.297546</v>
      </c>
      <c r="F37" s="90">
        <f t="shared" ca="1" si="9"/>
        <v>55371606698.171555</v>
      </c>
      <c r="G37" s="90">
        <f t="shared" ca="1" si="9"/>
        <v>58869704154.045578</v>
      </c>
      <c r="H37" s="90">
        <f t="shared" ca="1" si="9"/>
        <v>62367801609.919601</v>
      </c>
      <c r="I37" s="90">
        <f t="shared" ca="1" si="9"/>
        <v>65865899065.793617</v>
      </c>
      <c r="J37" s="90">
        <f t="shared" ca="1" si="9"/>
        <v>69363996521.667633</v>
      </c>
      <c r="K37" s="90">
        <f t="shared" ca="1" si="9"/>
        <v>72862093977.541641</v>
      </c>
      <c r="L37">
        <f ca="1">IF('Coal mining 2020'!$A45="MR",INDIRECT("'Coal mining 2020'!"&amp;'Country Selector'!$B$3&amp;ROW($A45))*10^12,0)</f>
        <v>76360191433.415665</v>
      </c>
      <c r="M37" s="90">
        <f t="shared" ca="1" si="10"/>
        <v>72095261513.660904</v>
      </c>
      <c r="N37" s="90">
        <f t="shared" ca="1" si="10"/>
        <v>67830331593.906136</v>
      </c>
      <c r="O37" s="90">
        <f t="shared" ca="1" si="10"/>
        <v>63565401674.151382</v>
      </c>
      <c r="P37" s="90">
        <f t="shared" ca="1" si="10"/>
        <v>59300471754.396614</v>
      </c>
      <c r="Q37" s="90">
        <f t="shared" ca="1" si="10"/>
        <v>55035541834.641846</v>
      </c>
      <c r="R37" s="90">
        <f t="shared" ca="1" si="10"/>
        <v>50770611914.887085</v>
      </c>
      <c r="S37" s="90">
        <f t="shared" ca="1" si="10"/>
        <v>46505681995.132324</v>
      </c>
      <c r="T37" s="90">
        <f t="shared" ca="1" si="10"/>
        <v>42240752075.377563</v>
      </c>
      <c r="U37" s="90">
        <f t="shared" ca="1" si="10"/>
        <v>37975822155.622795</v>
      </c>
      <c r="V37">
        <f ca="1">IF('Coal mining 2030'!$A45="MR",INDIRECT("'Coal mining 2030'!"&amp;'Country Selector'!$B$3&amp;ROW($A45))*10^12,0)</f>
        <v>33710892235.868038</v>
      </c>
      <c r="W37" s="90">
        <f t="shared" ca="1" si="8"/>
        <v>34309014581.255844</v>
      </c>
      <c r="X37" s="90">
        <f t="shared" ca="1" si="7"/>
        <v>34907136926.643646</v>
      </c>
      <c r="Y37" s="90">
        <f t="shared" ca="1" si="7"/>
        <v>35505259272.031456</v>
      </c>
      <c r="Z37" s="90">
        <f t="shared" ca="1" si="7"/>
        <v>36103381617.419266</v>
      </c>
      <c r="AA37" s="90">
        <f t="shared" ca="1" si="7"/>
        <v>36701503962.807076</v>
      </c>
      <c r="AB37" s="90">
        <f t="shared" ca="1" si="7"/>
        <v>37299626308.194885</v>
      </c>
      <c r="AC37" s="90">
        <f t="shared" ca="1" si="7"/>
        <v>37897748653.582687</v>
      </c>
      <c r="AD37" s="90">
        <f t="shared" ca="1" si="7"/>
        <v>38495870998.97049</v>
      </c>
      <c r="AE37" s="90">
        <f t="shared" ca="1" si="7"/>
        <v>39093993344.358307</v>
      </c>
      <c r="AF37" s="90">
        <f t="shared" ca="1" si="7"/>
        <v>39692115689.746109</v>
      </c>
      <c r="AG37" s="90">
        <f t="shared" ca="1" si="7"/>
        <v>40290238035.133919</v>
      </c>
      <c r="AH37" s="90">
        <f t="shared" ca="1" si="7"/>
        <v>40888360380.521729</v>
      </c>
      <c r="AI37" s="90">
        <f t="shared" ca="1" si="7"/>
        <v>41486482725.909531</v>
      </c>
      <c r="AJ37" s="90">
        <f t="shared" ca="1" si="7"/>
        <v>42084605071.297333</v>
      </c>
      <c r="AK37" s="90">
        <f t="shared" ca="1" si="7"/>
        <v>42682727416.68515</v>
      </c>
      <c r="AL37" s="90">
        <f t="shared" ca="1" si="7"/>
        <v>43280849762.072952</v>
      </c>
      <c r="AM37" s="90">
        <f t="shared" ca="1" si="7"/>
        <v>43878972107.460754</v>
      </c>
      <c r="AN37" s="90">
        <f t="shared" ca="1" si="6"/>
        <v>44477094452.848572</v>
      </c>
      <c r="AO37" s="90">
        <f t="shared" ca="1" si="6"/>
        <v>45075216798.236382</v>
      </c>
      <c r="AP37">
        <f ca="1">IF('Coal mining 2050'!$A45="MR",INDIRECT("'Coal mining 2050'!"&amp;'Country Selector'!$B$3&amp;ROW($A45))*10^12,0)</f>
        <v>45673339143.624184</v>
      </c>
    </row>
    <row r="38" spans="1:42">
      <c r="A38" s="74">
        <v>-14</v>
      </c>
      <c r="B38">
        <f ca="1">IF('Coal mining 2010'!$A46="MR",INDIRECT("'Coal mining 2010'!"&amp;'Country Selector'!$B$3&amp;ROW($A46))*10^12,0)</f>
        <v>32912792968.822769</v>
      </c>
      <c r="C38" s="90">
        <f t="shared" ca="1" si="9"/>
        <v>35468875994.553413</v>
      </c>
      <c r="D38" s="90">
        <f t="shared" ca="1" si="9"/>
        <v>38024959020.284065</v>
      </c>
      <c r="E38" s="90">
        <f t="shared" ca="1" si="9"/>
        <v>40581042046.014717</v>
      </c>
      <c r="F38" s="90">
        <f t="shared" ca="1" si="9"/>
        <v>43137125071.745361</v>
      </c>
      <c r="G38" s="90">
        <f t="shared" ca="1" si="9"/>
        <v>45693208097.476013</v>
      </c>
      <c r="H38" s="90">
        <f t="shared" ca="1" si="9"/>
        <v>48249291123.206657</v>
      </c>
      <c r="I38" s="90">
        <f t="shared" ca="1" si="9"/>
        <v>50805374148.937317</v>
      </c>
      <c r="J38" s="90">
        <f t="shared" ca="1" si="9"/>
        <v>53361457174.667961</v>
      </c>
      <c r="K38" s="90">
        <f t="shared" ca="1" si="9"/>
        <v>55917540200.398613</v>
      </c>
      <c r="L38">
        <f ca="1">IF('Coal mining 2020'!$A46="MR",INDIRECT("'Coal mining 2020'!"&amp;'Country Selector'!$B$3&amp;ROW($A46))*10^12,0)</f>
        <v>58473623226.129257</v>
      </c>
      <c r="M38" s="90">
        <f t="shared" ca="1" si="10"/>
        <v>54873102060.509689</v>
      </c>
      <c r="N38" s="90">
        <f t="shared" ca="1" si="10"/>
        <v>51272580894.890106</v>
      </c>
      <c r="O38" s="90">
        <f t="shared" ca="1" si="10"/>
        <v>47672059729.270538</v>
      </c>
      <c r="P38" s="90">
        <f t="shared" ca="1" si="10"/>
        <v>44071538563.650955</v>
      </c>
      <c r="Q38" s="90">
        <f t="shared" ca="1" si="10"/>
        <v>40471017398.031387</v>
      </c>
      <c r="R38" s="90">
        <f t="shared" ca="1" si="10"/>
        <v>36870496232.411804</v>
      </c>
      <c r="S38" s="90">
        <f t="shared" ca="1" si="10"/>
        <v>33269975066.792233</v>
      </c>
      <c r="T38" s="90">
        <f t="shared" ca="1" si="10"/>
        <v>29669453901.172661</v>
      </c>
      <c r="U38" s="90">
        <f t="shared" ca="1" si="10"/>
        <v>26068932735.553085</v>
      </c>
      <c r="V38">
        <f ca="1">IF('Coal mining 2030'!$A46="MR",INDIRECT("'Coal mining 2030'!"&amp;'Country Selector'!$B$3&amp;ROW($A46))*10^12,0)</f>
        <v>22468411569.93351</v>
      </c>
      <c r="W38" s="90">
        <f t="shared" ca="1" si="8"/>
        <v>22867061921.022362</v>
      </c>
      <c r="X38" s="90">
        <f t="shared" ca="1" si="7"/>
        <v>23265712272.11121</v>
      </c>
      <c r="Y38" s="90">
        <f t="shared" ca="1" si="7"/>
        <v>23664362623.200062</v>
      </c>
      <c r="Z38" s="90">
        <f t="shared" ca="1" si="7"/>
        <v>24063012974.28891</v>
      </c>
      <c r="AA38" s="90">
        <f t="shared" ca="1" si="7"/>
        <v>24461663325.377754</v>
      </c>
      <c r="AB38" s="90">
        <f t="shared" ca="1" si="7"/>
        <v>24860313676.466606</v>
      </c>
      <c r="AC38" s="90">
        <f t="shared" ca="1" si="7"/>
        <v>25258964027.555458</v>
      </c>
      <c r="AD38" s="90">
        <f t="shared" ca="1" si="7"/>
        <v>25657614378.64431</v>
      </c>
      <c r="AE38" s="90">
        <f t="shared" ca="1" si="7"/>
        <v>26056264729.733158</v>
      </c>
      <c r="AF38" s="90">
        <f t="shared" ca="1" si="7"/>
        <v>26454915080.822006</v>
      </c>
      <c r="AG38" s="90">
        <f t="shared" ca="1" si="7"/>
        <v>26853565431.910858</v>
      </c>
      <c r="AH38" s="90">
        <f t="shared" ca="1" si="7"/>
        <v>27252215782.999706</v>
      </c>
      <c r="AI38" s="90">
        <f t="shared" ca="1" si="7"/>
        <v>27650866134.088554</v>
      </c>
      <c r="AJ38" s="90">
        <f t="shared" ca="1" si="7"/>
        <v>28049516485.177406</v>
      </c>
      <c r="AK38" s="90">
        <f t="shared" ca="1" si="7"/>
        <v>28448166836.266258</v>
      </c>
      <c r="AL38" s="90">
        <f t="shared" ca="1" si="7"/>
        <v>28846817187.355106</v>
      </c>
      <c r="AM38" s="90">
        <f t="shared" ca="1" si="7"/>
        <v>29245467538.443954</v>
      </c>
      <c r="AN38" s="90">
        <f t="shared" ca="1" si="6"/>
        <v>29644117889.532806</v>
      </c>
      <c r="AO38" s="90">
        <f t="shared" ca="1" si="6"/>
        <v>30042768240.621658</v>
      </c>
      <c r="AP38">
        <f ca="1">IF('Coal mining 2050'!$A46="MR",INDIRECT("'Coal mining 2050'!"&amp;'Country Selector'!$B$3&amp;ROW($A46))*10^12,0)</f>
        <v>30441418591.710506</v>
      </c>
    </row>
    <row r="39" spans="1:42">
      <c r="A39" s="74">
        <v>-13</v>
      </c>
      <c r="B39">
        <f ca="1">IF('Coal mining 2010'!$A47="MR",INDIRECT("'Coal mining 2010'!"&amp;'Country Selector'!$B$3&amp;ROW($A47))*10^12,0)</f>
        <v>8852994723.0494556</v>
      </c>
      <c r="C39" s="90">
        <f t="shared" ca="1" si="9"/>
        <v>13018791905.476738</v>
      </c>
      <c r="D39" s="90">
        <f t="shared" ca="1" si="9"/>
        <v>17184589087.904022</v>
      </c>
      <c r="E39" s="90">
        <f t="shared" ca="1" si="9"/>
        <v>21350386270.331306</v>
      </c>
      <c r="F39" s="90">
        <f t="shared" ca="1" si="9"/>
        <v>25516183452.758591</v>
      </c>
      <c r="G39" s="90">
        <f t="shared" ca="1" si="9"/>
        <v>29681980635.185871</v>
      </c>
      <c r="H39" s="90">
        <f t="shared" ca="1" si="9"/>
        <v>33847777817.613155</v>
      </c>
      <c r="I39" s="90">
        <f t="shared" ca="1" si="9"/>
        <v>38013575000.040436</v>
      </c>
      <c r="J39" s="90">
        <f t="shared" ca="1" si="9"/>
        <v>42179372182.467728</v>
      </c>
      <c r="K39" s="90">
        <f t="shared" ca="1" si="9"/>
        <v>46345169364.895004</v>
      </c>
      <c r="L39">
        <f ca="1">IF('Coal mining 2020'!$A47="MR",INDIRECT("'Coal mining 2020'!"&amp;'Country Selector'!$B$3&amp;ROW($A47))*10^12,0)</f>
        <v>50510966547.322289</v>
      </c>
      <c r="M39" s="90">
        <f t="shared" ca="1" si="10"/>
        <v>48618004869.003395</v>
      </c>
      <c r="N39" s="90">
        <f t="shared" ca="1" si="10"/>
        <v>46725043190.684517</v>
      </c>
      <c r="O39" s="90">
        <f t="shared" ca="1" si="10"/>
        <v>44832081512.365623</v>
      </c>
      <c r="P39" s="90">
        <f t="shared" ca="1" si="10"/>
        <v>42939119834.046738</v>
      </c>
      <c r="Q39" s="90">
        <f t="shared" ca="1" si="10"/>
        <v>41046158155.727844</v>
      </c>
      <c r="R39" s="90">
        <f t="shared" ca="1" si="10"/>
        <v>39153196477.408958</v>
      </c>
      <c r="S39" s="90">
        <f t="shared" ca="1" si="10"/>
        <v>37260234799.090073</v>
      </c>
      <c r="T39" s="90">
        <f t="shared" ca="1" si="10"/>
        <v>35367273120.771179</v>
      </c>
      <c r="U39" s="90">
        <f t="shared" ca="1" si="10"/>
        <v>33474311442.452293</v>
      </c>
      <c r="V39">
        <f ca="1">IF('Coal mining 2030'!$A47="MR",INDIRECT("'Coal mining 2030'!"&amp;'Country Selector'!$B$3&amp;ROW($A47))*10^12,0)</f>
        <v>31581349764.133404</v>
      </c>
      <c r="W39" s="90">
        <f t="shared" ca="1" si="8"/>
        <v>32141688270.135269</v>
      </c>
      <c r="X39" s="90">
        <f t="shared" ca="1" si="7"/>
        <v>32702026776.137131</v>
      </c>
      <c r="Y39" s="90">
        <f t="shared" ca="1" si="7"/>
        <v>33262365282.138996</v>
      </c>
      <c r="Z39" s="90">
        <f t="shared" ca="1" si="7"/>
        <v>33822703788.140862</v>
      </c>
      <c r="AA39" s="90">
        <f t="shared" ca="1" si="7"/>
        <v>34383042294.142723</v>
      </c>
      <c r="AB39" s="90">
        <f t="shared" ca="1" si="7"/>
        <v>34943380800.144592</v>
      </c>
      <c r="AC39" s="90">
        <f t="shared" ca="1" si="7"/>
        <v>35503719306.146454</v>
      </c>
      <c r="AD39" s="90">
        <f t="shared" ca="1" si="7"/>
        <v>36064057812.148315</v>
      </c>
      <c r="AE39" s="90">
        <f t="shared" ca="1" si="7"/>
        <v>36624396318.150177</v>
      </c>
      <c r="AF39" s="90">
        <f t="shared" ca="1" si="7"/>
        <v>37184734824.152046</v>
      </c>
      <c r="AG39" s="90">
        <f t="shared" ca="1" si="7"/>
        <v>37745073330.153908</v>
      </c>
      <c r="AH39" s="90">
        <f t="shared" ca="1" si="7"/>
        <v>38305411836.155777</v>
      </c>
      <c r="AI39" s="90">
        <f t="shared" ca="1" si="7"/>
        <v>38865750342.157639</v>
      </c>
      <c r="AJ39" s="90">
        <f t="shared" ca="1" si="7"/>
        <v>39426088848.1595</v>
      </c>
      <c r="AK39" s="90">
        <f t="shared" ca="1" si="7"/>
        <v>39986427354.161362</v>
      </c>
      <c r="AL39" s="90">
        <f t="shared" ca="1" si="7"/>
        <v>40546765860.163231</v>
      </c>
      <c r="AM39" s="90">
        <f t="shared" ca="1" si="7"/>
        <v>41107104366.165092</v>
      </c>
      <c r="AN39" s="90">
        <f t="shared" ca="1" si="6"/>
        <v>41667442872.166954</v>
      </c>
      <c r="AO39" s="90">
        <f t="shared" ca="1" si="6"/>
        <v>42227781378.168823</v>
      </c>
      <c r="AP39">
        <f ca="1">IF('Coal mining 2050'!$A47="MR",INDIRECT("'Coal mining 2050'!"&amp;'Country Selector'!$B$3&amp;ROW($A47))*10^12,0)</f>
        <v>42788119884.170685</v>
      </c>
    </row>
    <row r="40" spans="1:42">
      <c r="A40" s="74">
        <v>-12</v>
      </c>
      <c r="B40">
        <f ca="1">IF('Coal mining 2010'!$A48="MR",INDIRECT("'Coal mining 2010'!"&amp;'Country Selector'!$B$3&amp;ROW($A48))*10^12,0)</f>
        <v>16662900076.082287</v>
      </c>
      <c r="C40" s="90">
        <f t="shared" ca="1" si="9"/>
        <v>17736290722.456329</v>
      </c>
      <c r="D40" s="90">
        <f t="shared" ca="1" si="9"/>
        <v>18809681368.830376</v>
      </c>
      <c r="E40" s="90">
        <f t="shared" ca="1" si="9"/>
        <v>19883072015.204422</v>
      </c>
      <c r="F40" s="90">
        <f t="shared" ca="1" si="9"/>
        <v>20956462661.578468</v>
      </c>
      <c r="G40" s="90">
        <f t="shared" ca="1" si="9"/>
        <v>22029853307.952515</v>
      </c>
      <c r="H40" s="90">
        <f t="shared" ca="1" si="9"/>
        <v>23103243954.326557</v>
      </c>
      <c r="I40" s="90">
        <f t="shared" ca="1" si="9"/>
        <v>24176634600.7006</v>
      </c>
      <c r="J40" s="90">
        <f t="shared" ca="1" si="9"/>
        <v>25250025247.07465</v>
      </c>
      <c r="K40" s="90">
        <f t="shared" ca="1" si="9"/>
        <v>26323415893.448692</v>
      </c>
      <c r="L40">
        <f ca="1">IF('Coal mining 2020'!$A48="MR",INDIRECT("'Coal mining 2020'!"&amp;'Country Selector'!$B$3&amp;ROW($A48))*10^12,0)</f>
        <v>27396806539.822739</v>
      </c>
      <c r="M40" s="90">
        <f t="shared" ca="1" si="10"/>
        <v>25746691590.894928</v>
      </c>
      <c r="N40" s="90">
        <f t="shared" ca="1" si="10"/>
        <v>24096576641.967117</v>
      </c>
      <c r="O40" s="90">
        <f t="shared" ca="1" si="10"/>
        <v>22446461693.039303</v>
      </c>
      <c r="P40" s="90">
        <f t="shared" ca="1" si="10"/>
        <v>20796346744.111492</v>
      </c>
      <c r="Q40" s="90">
        <f t="shared" ca="1" si="10"/>
        <v>19146231795.183681</v>
      </c>
      <c r="R40" s="90">
        <f t="shared" ca="1" si="10"/>
        <v>17496116846.255875</v>
      </c>
      <c r="S40" s="90">
        <f t="shared" ca="1" si="10"/>
        <v>15846001897.32806</v>
      </c>
      <c r="T40" s="90">
        <f t="shared" ca="1" si="10"/>
        <v>14195886948.400249</v>
      </c>
      <c r="U40" s="90">
        <f t="shared" ca="1" si="10"/>
        <v>12545771999.472439</v>
      </c>
      <c r="V40">
        <f ca="1">IF('Coal mining 2030'!$A48="MR",INDIRECT("'Coal mining 2030'!"&amp;'Country Selector'!$B$3&amp;ROW($A48))*10^12,0)</f>
        <v>10895657050.544626</v>
      </c>
      <c r="W40" s="90">
        <f t="shared" ca="1" si="8"/>
        <v>11088975456.477501</v>
      </c>
      <c r="X40" s="90">
        <f t="shared" ca="1" si="7"/>
        <v>11282293862.410378</v>
      </c>
      <c r="Y40" s="90">
        <f t="shared" ca="1" si="7"/>
        <v>11475612268.343252</v>
      </c>
      <c r="Z40" s="90">
        <f t="shared" ca="1" si="7"/>
        <v>11668930674.276127</v>
      </c>
      <c r="AA40" s="90">
        <f t="shared" ca="1" si="7"/>
        <v>11862249080.209003</v>
      </c>
      <c r="AB40" s="90">
        <f t="shared" ca="1" si="7"/>
        <v>12055567486.141878</v>
      </c>
      <c r="AC40" s="90">
        <f t="shared" ca="1" si="7"/>
        <v>12248885892.074753</v>
      </c>
      <c r="AD40" s="90">
        <f t="shared" ca="1" si="7"/>
        <v>12442204298.007629</v>
      </c>
      <c r="AE40" s="90">
        <f t="shared" ca="1" si="7"/>
        <v>12635522703.940504</v>
      </c>
      <c r="AF40" s="90">
        <f t="shared" ca="1" si="7"/>
        <v>12828841109.873379</v>
      </c>
      <c r="AG40" s="90">
        <f t="shared" ca="1" si="7"/>
        <v>13022159515.806255</v>
      </c>
      <c r="AH40" s="90">
        <f t="shared" ca="1" si="7"/>
        <v>13215477921.739132</v>
      </c>
      <c r="AI40" s="90">
        <f t="shared" ca="1" si="7"/>
        <v>13408796327.672007</v>
      </c>
      <c r="AJ40" s="90">
        <f t="shared" ca="1" si="7"/>
        <v>13602114733.604881</v>
      </c>
      <c r="AK40" s="90">
        <f t="shared" ca="1" si="7"/>
        <v>13795433139.537756</v>
      </c>
      <c r="AL40" s="90">
        <f t="shared" ca="1" si="7"/>
        <v>13988751545.470631</v>
      </c>
      <c r="AM40" s="90">
        <f t="shared" ca="1" si="7"/>
        <v>14182069951.403507</v>
      </c>
      <c r="AN40" s="90">
        <f t="shared" ca="1" si="6"/>
        <v>14375388357.336382</v>
      </c>
      <c r="AO40" s="90">
        <f t="shared" ca="1" si="6"/>
        <v>14568706763.269257</v>
      </c>
      <c r="AP40">
        <f ca="1">IF('Coal mining 2050'!$A48="MR",INDIRECT("'Coal mining 2050'!"&amp;'Country Selector'!$B$3&amp;ROW($A48))*10^12,0)</f>
        <v>14762025169.202133</v>
      </c>
    </row>
    <row r="41" spans="1:42">
      <c r="A41" s="74">
        <v>-11</v>
      </c>
      <c r="B41">
        <f ca="1">IF('Coal mining 2010'!$A49="MR",INDIRECT("'Coal mining 2010'!"&amp;'Country Selector'!$B$3&amp;ROW($A49))*10^12,0)</f>
        <v>10677065987.246437</v>
      </c>
      <c r="C41" s="90">
        <f t="shared" ca="1" si="9"/>
        <v>10887292189.289532</v>
      </c>
      <c r="D41" s="90">
        <f t="shared" ca="1" si="9"/>
        <v>11097518391.332628</v>
      </c>
      <c r="E41" s="90">
        <f t="shared" ca="1" si="9"/>
        <v>11307744593.375725</v>
      </c>
      <c r="F41" s="90">
        <f t="shared" ca="1" si="9"/>
        <v>11517970795.418819</v>
      </c>
      <c r="G41" s="90">
        <f t="shared" ca="1" si="9"/>
        <v>11728196997.461914</v>
      </c>
      <c r="H41" s="90">
        <f t="shared" ca="1" si="9"/>
        <v>11938423199.505011</v>
      </c>
      <c r="I41" s="90">
        <f t="shared" ca="1" si="9"/>
        <v>12148649401.548105</v>
      </c>
      <c r="J41" s="90">
        <f t="shared" ca="1" si="9"/>
        <v>12358875603.591202</v>
      </c>
      <c r="K41" s="90">
        <f t="shared" ca="1" si="9"/>
        <v>12569101805.634298</v>
      </c>
      <c r="L41">
        <f ca="1">IF('Coal mining 2020'!$A49="MR",INDIRECT("'Coal mining 2020'!"&amp;'Country Selector'!$B$3&amp;ROW($A49))*10^12,0)</f>
        <v>12779328007.677393</v>
      </c>
      <c r="M41" s="90">
        <f t="shared" ca="1" si="10"/>
        <v>13481711532.155523</v>
      </c>
      <c r="N41" s="90">
        <f t="shared" ca="1" si="10"/>
        <v>14184095056.63365</v>
      </c>
      <c r="O41" s="90">
        <f t="shared" ca="1" si="10"/>
        <v>14886478581.111778</v>
      </c>
      <c r="P41" s="90">
        <f t="shared" ca="1" si="10"/>
        <v>15588862105.589909</v>
      </c>
      <c r="Q41" s="90">
        <f t="shared" ca="1" si="10"/>
        <v>16291245630.068035</v>
      </c>
      <c r="R41" s="90">
        <f t="shared" ca="1" si="10"/>
        <v>16993629154.546165</v>
      </c>
      <c r="S41" s="90">
        <f t="shared" ca="1" si="10"/>
        <v>17696012679.024292</v>
      </c>
      <c r="T41" s="90">
        <f t="shared" ca="1" si="10"/>
        <v>18398396203.502422</v>
      </c>
      <c r="U41" s="90">
        <f t="shared" ca="1" si="10"/>
        <v>19100779727.980549</v>
      </c>
      <c r="V41">
        <f ca="1">IF('Coal mining 2030'!$A49="MR",INDIRECT("'Coal mining 2030'!"&amp;'Country Selector'!$B$3&amp;ROW($A49))*10^12,0)</f>
        <v>19803163252.458679</v>
      </c>
      <c r="W41" s="90">
        <f t="shared" ca="1" si="8"/>
        <v>20154524894.499573</v>
      </c>
      <c r="X41" s="90">
        <f t="shared" ca="1" si="7"/>
        <v>20505886536.540466</v>
      </c>
      <c r="Y41" s="90">
        <f t="shared" ca="1" si="7"/>
        <v>20857248178.581364</v>
      </c>
      <c r="Z41" s="90">
        <f t="shared" ca="1" si="7"/>
        <v>21208609820.622253</v>
      </c>
      <c r="AA41" s="90">
        <f t="shared" ca="1" si="7"/>
        <v>21559971462.663147</v>
      </c>
      <c r="AB41" s="90">
        <f t="shared" ca="1" si="7"/>
        <v>21911333104.704044</v>
      </c>
      <c r="AC41" s="90">
        <f t="shared" ca="1" si="7"/>
        <v>22262694746.744934</v>
      </c>
      <c r="AD41" s="90">
        <f t="shared" ca="1" si="7"/>
        <v>22614056388.785831</v>
      </c>
      <c r="AE41" s="90">
        <f t="shared" ca="1" si="7"/>
        <v>22965418030.826725</v>
      </c>
      <c r="AF41" s="90">
        <f t="shared" ca="1" si="7"/>
        <v>23316779672.867619</v>
      </c>
      <c r="AG41" s="90">
        <f t="shared" ca="1" si="7"/>
        <v>23668141314.908508</v>
      </c>
      <c r="AH41" s="90">
        <f t="shared" ca="1" si="7"/>
        <v>24019502956.949409</v>
      </c>
      <c r="AI41" s="90">
        <f t="shared" ca="1" si="7"/>
        <v>24370864598.990303</v>
      </c>
      <c r="AJ41" s="90">
        <f t="shared" ca="1" si="7"/>
        <v>24722226241.031197</v>
      </c>
      <c r="AK41" s="90">
        <f t="shared" ca="1" si="7"/>
        <v>25073587883.07209</v>
      </c>
      <c r="AL41" s="90">
        <f t="shared" ca="1" si="7"/>
        <v>25424949525.112984</v>
      </c>
      <c r="AM41" s="90">
        <f t="shared" ca="1" si="7"/>
        <v>25776311167.153873</v>
      </c>
      <c r="AN41" s="90">
        <f t="shared" ca="1" si="6"/>
        <v>26127672809.194771</v>
      </c>
      <c r="AO41" s="90">
        <f t="shared" ca="1" si="6"/>
        <v>26479034451.235661</v>
      </c>
      <c r="AP41">
        <f ca="1">IF('Coal mining 2050'!$A49="MR",INDIRECT("'Coal mining 2050'!"&amp;'Country Selector'!$B$3&amp;ROW($A49))*10^12,0)</f>
        <v>26830396093.276558</v>
      </c>
    </row>
    <row r="42" spans="1:42">
      <c r="A42" s="74">
        <v>-10</v>
      </c>
      <c r="B42">
        <f ca="1">IF('Coal mining 2010'!$A50="MR",INDIRECT("'Coal mining 2010'!"&amp;'Country Selector'!$B$3&amp;ROW($A50))*10^12,0)</f>
        <v>9761384655.0947399</v>
      </c>
      <c r="C42" s="90">
        <f t="shared" ca="1" si="9"/>
        <v>11899931787.738089</v>
      </c>
      <c r="D42" s="90">
        <f t="shared" ca="1" si="9"/>
        <v>14038478920.381435</v>
      </c>
      <c r="E42" s="90">
        <f t="shared" ca="1" si="9"/>
        <v>16177026053.024784</v>
      </c>
      <c r="F42" s="90">
        <f t="shared" ca="1" si="9"/>
        <v>18315573185.668133</v>
      </c>
      <c r="G42" s="90">
        <f t="shared" ca="1" si="9"/>
        <v>20454120318.311481</v>
      </c>
      <c r="H42" s="90">
        <f t="shared" ca="1" si="9"/>
        <v>22592667450.954826</v>
      </c>
      <c r="I42" s="90">
        <f t="shared" ca="1" si="9"/>
        <v>24731214583.598179</v>
      </c>
      <c r="J42" s="90">
        <f t="shared" ca="1" si="9"/>
        <v>26869761716.241524</v>
      </c>
      <c r="K42" s="90">
        <f t="shared" ca="1" si="9"/>
        <v>29008308848.884872</v>
      </c>
      <c r="L42">
        <f ca="1">IF('Coal mining 2020'!$A50="MR",INDIRECT("'Coal mining 2020'!"&amp;'Country Selector'!$B$3&amp;ROW($A50))*10^12,0)</f>
        <v>31146855981.528221</v>
      </c>
      <c r="M42" s="90">
        <f t="shared" ca="1" si="10"/>
        <v>30633979609.441441</v>
      </c>
      <c r="N42" s="90">
        <f t="shared" ca="1" si="10"/>
        <v>30121103237.35466</v>
      </c>
      <c r="O42" s="90">
        <f t="shared" ca="1" si="10"/>
        <v>29608226865.267883</v>
      </c>
      <c r="P42" s="90">
        <f t="shared" ca="1" si="10"/>
        <v>29095350493.181103</v>
      </c>
      <c r="Q42" s="90">
        <f t="shared" ca="1" si="10"/>
        <v>28582474121.094326</v>
      </c>
      <c r="R42" s="90">
        <f t="shared" ca="1" si="10"/>
        <v>28069597749.007545</v>
      </c>
      <c r="S42" s="90">
        <f t="shared" ca="1" si="10"/>
        <v>27556721376.920769</v>
      </c>
      <c r="T42" s="90">
        <f t="shared" ca="1" si="10"/>
        <v>27043845004.833988</v>
      </c>
      <c r="U42" s="90">
        <f t="shared" ca="1" si="10"/>
        <v>26530968632.747208</v>
      </c>
      <c r="V42">
        <f ca="1">IF('Coal mining 2030'!$A50="MR",INDIRECT("'Coal mining 2030'!"&amp;'Country Selector'!$B$3&amp;ROW($A50))*10^12,0)</f>
        <v>26018092260.660431</v>
      </c>
      <c r="W42" s="90">
        <f t="shared" ca="1" si="8"/>
        <v>26479723541.629757</v>
      </c>
      <c r="X42" s="90">
        <f t="shared" ca="1" si="7"/>
        <v>26941354822.599075</v>
      </c>
      <c r="Y42" s="90">
        <f t="shared" ca="1" si="7"/>
        <v>27402986103.568398</v>
      </c>
      <c r="Z42" s="90">
        <f t="shared" ca="1" si="7"/>
        <v>27864617384.53772</v>
      </c>
      <c r="AA42" s="90">
        <f t="shared" ca="1" si="7"/>
        <v>28326248665.507046</v>
      </c>
      <c r="AB42" s="90">
        <f t="shared" ca="1" si="7"/>
        <v>28787879946.476372</v>
      </c>
      <c r="AC42" s="90">
        <f t="shared" ca="1" si="7"/>
        <v>29249511227.445694</v>
      </c>
      <c r="AD42" s="90">
        <f t="shared" ca="1" si="7"/>
        <v>29711142508.415016</v>
      </c>
      <c r="AE42" s="90">
        <f t="shared" ca="1" si="7"/>
        <v>30172773789.384338</v>
      </c>
      <c r="AF42" s="90">
        <f t="shared" ca="1" si="7"/>
        <v>30634405070.353661</v>
      </c>
      <c r="AG42" s="90">
        <f t="shared" ca="1" si="7"/>
        <v>31096036351.322983</v>
      </c>
      <c r="AH42" s="90">
        <f t="shared" ca="1" si="7"/>
        <v>31557667632.292305</v>
      </c>
      <c r="AI42" s="90">
        <f t="shared" ca="1" si="7"/>
        <v>32019298913.261631</v>
      </c>
      <c r="AJ42" s="90">
        <f t="shared" ca="1" si="7"/>
        <v>32480930194.230957</v>
      </c>
      <c r="AK42" s="90">
        <f t="shared" ca="1" si="7"/>
        <v>32942561475.200275</v>
      </c>
      <c r="AL42" s="90">
        <f t="shared" ca="1" si="7"/>
        <v>33404192756.169601</v>
      </c>
      <c r="AM42" s="90">
        <f t="shared" ca="1" si="7"/>
        <v>33865824037.13892</v>
      </c>
      <c r="AN42" s="90">
        <f t="shared" ca="1" si="6"/>
        <v>34327455318.108242</v>
      </c>
      <c r="AO42" s="90">
        <f t="shared" ca="1" si="6"/>
        <v>34789086599.077568</v>
      </c>
      <c r="AP42">
        <f ca="1">IF('Coal mining 2050'!$A50="MR",INDIRECT("'Coal mining 2050'!"&amp;'Country Selector'!$B$3&amp;ROW($A50))*10^12,0)</f>
        <v>35250717880.04689</v>
      </c>
    </row>
    <row r="43" spans="1:42">
      <c r="A43" s="74">
        <v>-9</v>
      </c>
      <c r="B43">
        <f ca="1">IF('Coal mining 2010'!$A51="MR",INDIRECT("'Coal mining 2010'!"&amp;'Country Selector'!$B$3&amp;ROW($A51))*10^12,0)</f>
        <v>20119076199.407227</v>
      </c>
      <c r="C43" s="90">
        <f t="shared" ca="1" si="9"/>
        <v>18992657477.978706</v>
      </c>
      <c r="D43" s="90">
        <f t="shared" ca="1" si="9"/>
        <v>17866238756.55019</v>
      </c>
      <c r="E43" s="90">
        <f t="shared" ca="1" si="9"/>
        <v>16739820035.121672</v>
      </c>
      <c r="F43" s="90">
        <f t="shared" ca="1" si="9"/>
        <v>15613401313.693155</v>
      </c>
      <c r="G43" s="90">
        <f t="shared" ca="1" si="9"/>
        <v>14486982592.264637</v>
      </c>
      <c r="H43" s="90">
        <f t="shared" ca="1" si="9"/>
        <v>13360563870.836117</v>
      </c>
      <c r="I43" s="90">
        <f t="shared" ca="1" si="9"/>
        <v>12234145149.4076</v>
      </c>
      <c r="J43" s="90">
        <f t="shared" ca="1" si="9"/>
        <v>11107726427.979082</v>
      </c>
      <c r="K43" s="90">
        <f t="shared" ca="1" si="9"/>
        <v>9981307706.5505638</v>
      </c>
      <c r="L43">
        <f ca="1">IF('Coal mining 2020'!$A51="MR",INDIRECT("'Coal mining 2020'!"&amp;'Country Selector'!$B$3&amp;ROW($A51))*10^12,0)</f>
        <v>8854888985.1220455</v>
      </c>
      <c r="M43" s="90">
        <f t="shared" ca="1" si="10"/>
        <v>8796941214.0268593</v>
      </c>
      <c r="N43" s="90">
        <f t="shared" ca="1" si="10"/>
        <v>8738993442.931675</v>
      </c>
      <c r="O43" s="90">
        <f t="shared" ca="1" si="10"/>
        <v>8681045671.8364906</v>
      </c>
      <c r="P43" s="90">
        <f t="shared" ca="1" si="10"/>
        <v>8623097900.7413063</v>
      </c>
      <c r="Q43" s="90">
        <f t="shared" ca="1" si="10"/>
        <v>8565150129.646121</v>
      </c>
      <c r="R43" s="90">
        <f t="shared" ca="1" si="10"/>
        <v>8507202358.5509357</v>
      </c>
      <c r="S43" s="90">
        <f t="shared" ca="1" si="10"/>
        <v>8449254587.4557514</v>
      </c>
      <c r="T43" s="90">
        <f t="shared" ca="1" si="10"/>
        <v>8391306816.3605661</v>
      </c>
      <c r="U43" s="90">
        <f t="shared" ca="1" si="10"/>
        <v>8333359045.2653809</v>
      </c>
      <c r="V43">
        <f ca="1">IF('Coal mining 2030'!$A51="MR",INDIRECT("'Coal mining 2030'!"&amp;'Country Selector'!$B$3&amp;ROW($A51))*10^12,0)</f>
        <v>8275411274.1701965</v>
      </c>
      <c r="W43" s="90">
        <f t="shared" ca="1" si="8"/>
        <v>8422239437.7715435</v>
      </c>
      <c r="X43" s="90">
        <f t="shared" ca="1" si="7"/>
        <v>8569067601.3728886</v>
      </c>
      <c r="Y43" s="90">
        <f t="shared" ca="1" si="7"/>
        <v>8715895764.9742355</v>
      </c>
      <c r="Z43" s="90">
        <f t="shared" ca="1" si="7"/>
        <v>8862723928.5755806</v>
      </c>
      <c r="AA43" s="90">
        <f t="shared" ca="1" si="7"/>
        <v>9009552092.1769276</v>
      </c>
      <c r="AB43" s="90">
        <f t="shared" ca="1" si="7"/>
        <v>9156380255.7782745</v>
      </c>
      <c r="AC43" s="90">
        <f t="shared" ca="1" si="7"/>
        <v>9303208419.3796196</v>
      </c>
      <c r="AD43" s="90">
        <f t="shared" ca="1" si="7"/>
        <v>9450036582.9809647</v>
      </c>
      <c r="AE43" s="90">
        <f t="shared" ca="1" si="7"/>
        <v>9596864746.5823097</v>
      </c>
      <c r="AF43" s="90">
        <f t="shared" ca="1" si="7"/>
        <v>9743692910.1836586</v>
      </c>
      <c r="AG43" s="90">
        <f t="shared" ca="1" si="7"/>
        <v>9890521073.7850037</v>
      </c>
      <c r="AH43" s="90">
        <f t="shared" ca="1" si="7"/>
        <v>10037349237.386349</v>
      </c>
      <c r="AI43" s="90">
        <f t="shared" ca="1" si="7"/>
        <v>10184177400.987696</v>
      </c>
      <c r="AJ43" s="90">
        <f t="shared" ca="1" si="7"/>
        <v>10331005564.589043</v>
      </c>
      <c r="AK43" s="90">
        <f t="shared" ca="1" si="7"/>
        <v>10477833728.190388</v>
      </c>
      <c r="AL43" s="90">
        <f t="shared" ca="1" si="7"/>
        <v>10624661891.791735</v>
      </c>
      <c r="AM43" s="90">
        <f t="shared" ca="1" si="7"/>
        <v>10771490055.393082</v>
      </c>
      <c r="AN43" s="90">
        <f t="shared" ca="1" si="6"/>
        <v>10918318218.994425</v>
      </c>
      <c r="AO43" s="90">
        <f t="shared" ca="1" si="6"/>
        <v>11065146382.595774</v>
      </c>
      <c r="AP43">
        <f ca="1">IF('Coal mining 2050'!$A51="MR",INDIRECT("'Coal mining 2050'!"&amp;'Country Selector'!$B$3&amp;ROW($A51))*10^12,0)</f>
        <v>11211974546.197119</v>
      </c>
    </row>
    <row r="44" spans="1:42">
      <c r="A44" s="74">
        <v>-8</v>
      </c>
      <c r="B44">
        <f ca="1">IF('Coal mining 2010'!$A52="MR",INDIRECT("'Coal mining 2010'!"&amp;'Country Selector'!$B$3&amp;ROW($A52))*10^12,0)</f>
        <v>2712618062.1803164</v>
      </c>
      <c r="C44" s="90">
        <f t="shared" ca="1" si="9"/>
        <v>4050757243.3585105</v>
      </c>
      <c r="D44" s="90">
        <f t="shared" ca="1" si="9"/>
        <v>5388896424.5367041</v>
      </c>
      <c r="E44" s="90">
        <f t="shared" ca="1" si="9"/>
        <v>6727035605.7148981</v>
      </c>
      <c r="F44" s="90">
        <f t="shared" ca="1" si="9"/>
        <v>8065174786.8930912</v>
      </c>
      <c r="G44" s="90">
        <f t="shared" ca="1" si="9"/>
        <v>9403313968.0712852</v>
      </c>
      <c r="H44" s="90">
        <f t="shared" ca="1" si="9"/>
        <v>10741453149.249481</v>
      </c>
      <c r="I44" s="90">
        <f t="shared" ca="1" si="9"/>
        <v>12079592330.427673</v>
      </c>
      <c r="J44" s="90">
        <f t="shared" ca="1" si="9"/>
        <v>13417731511.605867</v>
      </c>
      <c r="K44" s="90">
        <f t="shared" ca="1" si="9"/>
        <v>14755870692.784061</v>
      </c>
      <c r="L44">
        <f ca="1">IF('Coal mining 2020'!$A52="MR",INDIRECT("'Coal mining 2020'!"&amp;'Country Selector'!$B$3&amp;ROW($A52))*10^12,0)</f>
        <v>16094009873.962255</v>
      </c>
      <c r="M44" s="90">
        <f t="shared" ca="1" si="10"/>
        <v>14849341565.620955</v>
      </c>
      <c r="N44" s="90">
        <f t="shared" ca="1" si="10"/>
        <v>13604673257.279652</v>
      </c>
      <c r="O44" s="90">
        <f t="shared" ca="1" si="10"/>
        <v>12360004948.938351</v>
      </c>
      <c r="P44" s="90">
        <f t="shared" ca="1" si="10"/>
        <v>11115336640.597052</v>
      </c>
      <c r="Q44" s="90">
        <f t="shared" ca="1" si="10"/>
        <v>9870668332.2557487</v>
      </c>
      <c r="R44" s="90">
        <f t="shared" ca="1" si="10"/>
        <v>8626000023.9144478</v>
      </c>
      <c r="S44" s="90">
        <f t="shared" ca="1" si="10"/>
        <v>7381331715.5731468</v>
      </c>
      <c r="T44" s="90">
        <f t="shared" ca="1" si="10"/>
        <v>6136663407.2318459</v>
      </c>
      <c r="U44" s="90">
        <f t="shared" ca="1" si="10"/>
        <v>4891995098.8905449</v>
      </c>
      <c r="V44">
        <f ca="1">IF('Coal mining 2030'!$A52="MR",INDIRECT("'Coal mining 2030'!"&amp;'Country Selector'!$B$3&amp;ROW($A52))*10^12,0)</f>
        <v>3647326790.5492435</v>
      </c>
      <c r="W44" s="90">
        <f t="shared" ca="1" si="8"/>
        <v>3712040226.1680713</v>
      </c>
      <c r="X44" s="90">
        <f t="shared" ca="1" si="7"/>
        <v>3776753661.7868996</v>
      </c>
      <c r="Y44" s="90">
        <f t="shared" ca="1" si="7"/>
        <v>3841467097.4057274</v>
      </c>
      <c r="Z44" s="90">
        <f t="shared" ca="1" si="7"/>
        <v>3906180533.0245557</v>
      </c>
      <c r="AA44" s="90">
        <f t="shared" ca="1" si="7"/>
        <v>3970893968.643384</v>
      </c>
      <c r="AB44" s="90">
        <f t="shared" ca="1" si="7"/>
        <v>4035607404.2622118</v>
      </c>
      <c r="AC44" s="90">
        <f t="shared" ca="1" si="7"/>
        <v>4100320839.8810396</v>
      </c>
      <c r="AD44" s="90">
        <f t="shared" ca="1" si="7"/>
        <v>4165034275.4998674</v>
      </c>
      <c r="AE44" s="90">
        <f t="shared" ca="1" si="7"/>
        <v>4229747711.1186957</v>
      </c>
      <c r="AF44" s="90">
        <f t="shared" ca="1" si="7"/>
        <v>4294461146.7375236</v>
      </c>
      <c r="AG44" s="90">
        <f t="shared" ca="1" si="7"/>
        <v>4359174582.3563519</v>
      </c>
      <c r="AH44" s="90">
        <f t="shared" ca="1" si="7"/>
        <v>4423888017.9751797</v>
      </c>
      <c r="AI44" s="90">
        <f t="shared" ca="1" si="7"/>
        <v>4488601453.5940075</v>
      </c>
      <c r="AJ44" s="90">
        <f t="shared" ca="1" si="7"/>
        <v>4553314889.2128353</v>
      </c>
      <c r="AK44" s="90">
        <f t="shared" ca="1" si="7"/>
        <v>4618028324.8316631</v>
      </c>
      <c r="AL44" s="90">
        <f t="shared" ca="1" si="7"/>
        <v>4682741760.4504919</v>
      </c>
      <c r="AM44" s="90">
        <f t="shared" ca="1" si="7"/>
        <v>4747455196.0693207</v>
      </c>
      <c r="AN44" s="90">
        <f t="shared" ca="1" si="6"/>
        <v>4812168631.6881475</v>
      </c>
      <c r="AO44" s="90">
        <f t="shared" ca="1" si="6"/>
        <v>4876882067.3069754</v>
      </c>
      <c r="AP44">
        <f ca="1">IF('Coal mining 2050'!$A52="MR",INDIRECT("'Coal mining 2050'!"&amp;'Country Selector'!$B$3&amp;ROW($A52))*10^12,0)</f>
        <v>4941595502.9258041</v>
      </c>
    </row>
    <row r="45" spans="1:42">
      <c r="A45" s="74">
        <v>-7</v>
      </c>
      <c r="B45">
        <f ca="1">IF('Coal mining 2010'!$A53="MR",INDIRECT("'Coal mining 2010'!"&amp;'Country Selector'!$B$3&amp;ROW($A53))*10^12,0)</f>
        <v>2428292287.7604809</v>
      </c>
      <c r="C45" s="90">
        <f t="shared" ca="1" si="9"/>
        <v>4299950670.9205723</v>
      </c>
      <c r="D45" s="90">
        <f t="shared" ca="1" si="9"/>
        <v>6171609054.0806627</v>
      </c>
      <c r="E45" s="90">
        <f t="shared" ca="1" si="9"/>
        <v>8043267437.2407532</v>
      </c>
      <c r="F45" s="90">
        <f t="shared" ca="1" si="9"/>
        <v>9914925820.4008446</v>
      </c>
      <c r="G45" s="90">
        <f t="shared" ca="1" si="9"/>
        <v>11786584203.560936</v>
      </c>
      <c r="H45" s="90">
        <f t="shared" ca="1" si="9"/>
        <v>13658242586.721025</v>
      </c>
      <c r="I45" s="90">
        <f t="shared" ca="1" si="9"/>
        <v>15529900969.881117</v>
      </c>
      <c r="J45" s="90">
        <f t="shared" ca="1" si="9"/>
        <v>17401559353.041206</v>
      </c>
      <c r="K45" s="90">
        <f t="shared" ca="1" si="9"/>
        <v>19273217736.201298</v>
      </c>
      <c r="L45">
        <f ca="1">IF('Coal mining 2020'!$A53="MR",INDIRECT("'Coal mining 2020'!"&amp;'Country Selector'!$B$3&amp;ROW($A53))*10^12,0)</f>
        <v>21144876119.361389</v>
      </c>
      <c r="M45" s="90">
        <f t="shared" ca="1" si="10"/>
        <v>19376625446.506996</v>
      </c>
      <c r="N45" s="90">
        <f t="shared" ca="1" si="10"/>
        <v>17608374773.652603</v>
      </c>
      <c r="O45" s="90">
        <f t="shared" ca="1" si="10"/>
        <v>15840124100.79821</v>
      </c>
      <c r="P45" s="90">
        <f t="shared" ca="1" si="10"/>
        <v>14071873427.943815</v>
      </c>
      <c r="Q45" s="90">
        <f t="shared" ca="1" si="10"/>
        <v>12303622755.089422</v>
      </c>
      <c r="R45" s="90">
        <f t="shared" ca="1" si="10"/>
        <v>10535372082.235027</v>
      </c>
      <c r="S45" s="90">
        <f t="shared" ca="1" si="10"/>
        <v>8767121409.3806343</v>
      </c>
      <c r="T45" s="90">
        <f t="shared" ca="1" si="10"/>
        <v>6998870736.5262413</v>
      </c>
      <c r="U45" s="90">
        <f t="shared" ca="1" si="10"/>
        <v>5230620063.6718483</v>
      </c>
      <c r="V45">
        <f ca="1">IF('Coal mining 2030'!$A53="MR",INDIRECT("'Coal mining 2030'!"&amp;'Country Selector'!$B$3&amp;ROW($A53))*10^12,0)</f>
        <v>3462369390.8174548</v>
      </c>
      <c r="W45" s="90">
        <f t="shared" ca="1" si="8"/>
        <v>3523801182.2439432</v>
      </c>
      <c r="X45" s="90">
        <f t="shared" ca="1" si="7"/>
        <v>3585232973.6704326</v>
      </c>
      <c r="Y45" s="90">
        <f t="shared" ca="1" si="7"/>
        <v>3646664765.0969214</v>
      </c>
      <c r="Z45" s="90">
        <f t="shared" ca="1" si="7"/>
        <v>3708096556.5234108</v>
      </c>
      <c r="AA45" s="90">
        <f t="shared" ca="1" si="7"/>
        <v>3769528347.9498997</v>
      </c>
      <c r="AB45" s="90">
        <f t="shared" ca="1" si="7"/>
        <v>3830960139.3763885</v>
      </c>
      <c r="AC45" s="90">
        <f t="shared" ca="1" si="7"/>
        <v>3892391930.8028774</v>
      </c>
      <c r="AD45" s="90">
        <f t="shared" ca="1" si="7"/>
        <v>3953823722.2293658</v>
      </c>
      <c r="AE45" s="90">
        <f t="shared" ca="1" si="7"/>
        <v>4015255513.6558547</v>
      </c>
      <c r="AF45" s="90">
        <f t="shared" ca="1" si="7"/>
        <v>4076687305.0823436</v>
      </c>
      <c r="AG45" s="90">
        <f t="shared" ca="1" si="7"/>
        <v>4138119096.5088329</v>
      </c>
      <c r="AH45" s="90">
        <f t="shared" ca="1" si="7"/>
        <v>4199550887.9353218</v>
      </c>
      <c r="AI45" s="90">
        <f t="shared" ca="1" si="7"/>
        <v>4260982679.3618107</v>
      </c>
      <c r="AJ45" s="90">
        <f t="shared" ca="1" si="7"/>
        <v>4322414470.7882996</v>
      </c>
      <c r="AK45" s="90">
        <f t="shared" ca="1" si="7"/>
        <v>4383846262.2147884</v>
      </c>
      <c r="AL45" s="90">
        <f t="shared" ca="1" si="7"/>
        <v>4445278053.6412773</v>
      </c>
      <c r="AM45" s="90">
        <f t="shared" ca="1" si="7"/>
        <v>4506709845.0677662</v>
      </c>
      <c r="AN45" s="90">
        <f t="shared" ca="1" si="6"/>
        <v>4568141636.4942541</v>
      </c>
      <c r="AO45" s="90">
        <f t="shared" ca="1" si="6"/>
        <v>4629573427.9207439</v>
      </c>
      <c r="AP45">
        <f ca="1">IF('Coal mining 2050'!$A53="MR",INDIRECT("'Coal mining 2050'!"&amp;'Country Selector'!$B$3&amp;ROW($A53))*10^12,0)</f>
        <v>4691005219.3472328</v>
      </c>
    </row>
    <row r="46" spans="1:42">
      <c r="A46" s="74">
        <v>-6</v>
      </c>
      <c r="B46">
        <f ca="1">IF('Coal mining 2010'!$A54="MR",INDIRECT("'Coal mining 2010'!"&amp;'Country Selector'!$B$3&amp;ROW($A54))*10^12,0)</f>
        <v>2305152615.0290604</v>
      </c>
      <c r="C46" s="90">
        <f t="shared" ca="1" si="9"/>
        <v>2747179154.3470683</v>
      </c>
      <c r="D46" s="90">
        <f t="shared" ca="1" si="9"/>
        <v>3189205693.6650763</v>
      </c>
      <c r="E46" s="90">
        <f t="shared" ca="1" si="9"/>
        <v>3631232232.9830842</v>
      </c>
      <c r="F46" s="90">
        <f t="shared" ca="1" si="9"/>
        <v>4073258772.3010921</v>
      </c>
      <c r="G46" s="90">
        <f t="shared" ca="1" si="9"/>
        <v>4515285311.6190996</v>
      </c>
      <c r="H46" s="90">
        <f t="shared" ca="1" si="9"/>
        <v>4957311850.937108</v>
      </c>
      <c r="I46" s="90">
        <f t="shared" ca="1" si="9"/>
        <v>5399338390.2551155</v>
      </c>
      <c r="J46" s="90">
        <f t="shared" ca="1" si="9"/>
        <v>5841364929.573123</v>
      </c>
      <c r="K46" s="90">
        <f t="shared" ca="1" si="9"/>
        <v>6283391468.8911304</v>
      </c>
      <c r="L46">
        <f ca="1">IF('Coal mining 2020'!$A54="MR",INDIRECT("'Coal mining 2020'!"&amp;'Country Selector'!$B$3&amp;ROW($A54))*10^12,0)</f>
        <v>6725418008.2091389</v>
      </c>
      <c r="M46" s="90">
        <f t="shared" ca="1" si="10"/>
        <v>6990856531.1499138</v>
      </c>
      <c r="N46" s="90">
        <f t="shared" ca="1" si="10"/>
        <v>7256295054.0906887</v>
      </c>
      <c r="O46" s="90">
        <f t="shared" ca="1" si="10"/>
        <v>7521733577.0314636</v>
      </c>
      <c r="P46" s="90">
        <f t="shared" ca="1" si="10"/>
        <v>7787172099.9722395</v>
      </c>
      <c r="Q46" s="90">
        <f t="shared" ca="1" si="10"/>
        <v>8052610622.9130144</v>
      </c>
      <c r="R46" s="90">
        <f t="shared" ca="1" si="10"/>
        <v>8318049145.8537903</v>
      </c>
      <c r="S46" s="90">
        <f t="shared" ca="1" si="10"/>
        <v>8583487668.7945652</v>
      </c>
      <c r="T46" s="90">
        <f t="shared" ca="1" si="10"/>
        <v>8848926191.7353401</v>
      </c>
      <c r="U46" s="90">
        <f t="shared" ca="1" si="10"/>
        <v>9114364714.6761131</v>
      </c>
      <c r="V46">
        <f ca="1">IF('Coal mining 2030'!$A54="MR",INDIRECT("'Coal mining 2030'!"&amp;'Country Selector'!$B$3&amp;ROW($A54))*10^12,0)</f>
        <v>9379803237.61689</v>
      </c>
      <c r="W46" s="90">
        <f t="shared" ca="1" si="8"/>
        <v>9546226299.7092743</v>
      </c>
      <c r="X46" s="90">
        <f t="shared" ca="1" si="7"/>
        <v>9712649361.8016586</v>
      </c>
      <c r="Y46" s="90">
        <f t="shared" ca="1" si="7"/>
        <v>9879072423.8940449</v>
      </c>
      <c r="Z46" s="90">
        <f t="shared" ca="1" si="7"/>
        <v>10045495485.986429</v>
      </c>
      <c r="AA46" s="90">
        <f t="shared" ca="1" si="7"/>
        <v>10211918548.078815</v>
      </c>
      <c r="AB46" s="90">
        <f t="shared" ca="1" si="7"/>
        <v>10378341610.1712</v>
      </c>
      <c r="AC46" s="90">
        <f t="shared" ca="1" si="7"/>
        <v>10544764672.263584</v>
      </c>
      <c r="AD46" s="90">
        <f t="shared" ca="1" si="7"/>
        <v>10711187734.355968</v>
      </c>
      <c r="AE46" s="90">
        <f t="shared" ca="1" si="7"/>
        <v>10877610796.448355</v>
      </c>
      <c r="AF46" s="90">
        <f t="shared" ca="1" si="7"/>
        <v>11044033858.540739</v>
      </c>
      <c r="AG46" s="90">
        <f t="shared" ca="1" si="7"/>
        <v>11210456920.633123</v>
      </c>
      <c r="AH46" s="90">
        <f t="shared" ca="1" si="7"/>
        <v>11376879982.72551</v>
      </c>
      <c r="AI46" s="90">
        <f t="shared" ca="1" si="7"/>
        <v>11543303044.817894</v>
      </c>
      <c r="AJ46" s="90">
        <f t="shared" ca="1" si="7"/>
        <v>11709726106.910278</v>
      </c>
      <c r="AK46" s="90">
        <f t="shared" ca="1" si="7"/>
        <v>11876149169.002663</v>
      </c>
      <c r="AL46" s="90">
        <f t="shared" ca="1" si="7"/>
        <v>12042572231.095049</v>
      </c>
      <c r="AM46" s="90">
        <f t="shared" ca="1" si="7"/>
        <v>12208995293.187435</v>
      </c>
      <c r="AN46" s="90">
        <f t="shared" ca="1" si="6"/>
        <v>12375418355.279818</v>
      </c>
      <c r="AO46" s="90">
        <f t="shared" ca="1" si="6"/>
        <v>12541841417.372204</v>
      </c>
      <c r="AP46">
        <f ca="1">IF('Coal mining 2050'!$A54="MR",INDIRECT("'Coal mining 2050'!"&amp;'Country Selector'!$B$3&amp;ROW($A54))*10^12,0)</f>
        <v>12708264479.464588</v>
      </c>
    </row>
    <row r="47" spans="1:42">
      <c r="A47" s="74">
        <v>-5</v>
      </c>
      <c r="B47">
        <f ca="1">IF('Coal mining 2010'!$A55="MR",INDIRECT("'Coal mining 2010'!"&amp;'Country Selector'!$B$3&amp;ROW($A55))*10^12,0)</f>
        <v>17049744876.728556</v>
      </c>
      <c r="C47" s="90">
        <f t="shared" ca="1" si="9"/>
        <v>16465045377.253567</v>
      </c>
      <c r="D47" s="90">
        <f t="shared" ca="1" si="9"/>
        <v>15880345877.77858</v>
      </c>
      <c r="E47" s="90">
        <f t="shared" ca="1" si="9"/>
        <v>15295646378.303589</v>
      </c>
      <c r="F47" s="90">
        <f t="shared" ca="1" si="9"/>
        <v>14710946878.828602</v>
      </c>
      <c r="G47" s="90">
        <f t="shared" ca="1" si="9"/>
        <v>14126247379.353611</v>
      </c>
      <c r="H47" s="90">
        <f t="shared" ca="1" si="9"/>
        <v>13541547879.878624</v>
      </c>
      <c r="I47" s="90">
        <f t="shared" ca="1" si="9"/>
        <v>12956848380.403635</v>
      </c>
      <c r="J47" s="90">
        <f t="shared" ca="1" si="9"/>
        <v>12372148880.928646</v>
      </c>
      <c r="K47" s="90">
        <f t="shared" ca="1" si="9"/>
        <v>11787449381.453657</v>
      </c>
      <c r="L47">
        <f ca="1">IF('Coal mining 2020'!$A55="MR",INDIRECT("'Coal mining 2020'!"&amp;'Country Selector'!$B$3&amp;ROW($A55))*10^12,0)</f>
        <v>11202749881.978668</v>
      </c>
      <c r="M47" s="90">
        <f t="shared" ca="1" si="10"/>
        <v>12002777314.665281</v>
      </c>
      <c r="N47" s="90">
        <f t="shared" ca="1" si="10"/>
        <v>12802804747.351892</v>
      </c>
      <c r="O47" s="90">
        <f t="shared" ca="1" si="10"/>
        <v>13602832180.038506</v>
      </c>
      <c r="P47" s="90">
        <f t="shared" ca="1" si="10"/>
        <v>14402859612.725117</v>
      </c>
      <c r="Q47" s="90">
        <f t="shared" ca="1" si="10"/>
        <v>15202887045.411728</v>
      </c>
      <c r="R47" s="90">
        <f t="shared" ca="1" si="10"/>
        <v>16002914478.098341</v>
      </c>
      <c r="S47" s="90">
        <f t="shared" ca="1" si="10"/>
        <v>16802941910.78495</v>
      </c>
      <c r="T47" s="90">
        <f t="shared" ca="1" si="10"/>
        <v>17602969343.471565</v>
      </c>
      <c r="U47" s="90">
        <f t="shared" ca="1" si="10"/>
        <v>18402996776.158176</v>
      </c>
      <c r="V47">
        <f ca="1">IF('Coal mining 2030'!$A55="MR",INDIRECT("'Coal mining 2030'!"&amp;'Country Selector'!$B$3&amp;ROW($A55))*10^12,0)</f>
        <v>19203024208.844788</v>
      </c>
      <c r="W47" s="90">
        <f t="shared" ca="1" si="8"/>
        <v>19543737762.13699</v>
      </c>
      <c r="X47" s="90">
        <f t="shared" ca="1" si="7"/>
        <v>19884451315.429192</v>
      </c>
      <c r="Y47" s="90">
        <f t="shared" ca="1" si="7"/>
        <v>20225164868.721394</v>
      </c>
      <c r="Z47" s="90">
        <f t="shared" ca="1" si="7"/>
        <v>20565878422.013596</v>
      </c>
      <c r="AA47" s="90">
        <f t="shared" ca="1" si="7"/>
        <v>20906591975.305794</v>
      </c>
      <c r="AB47" s="90">
        <f t="shared" ca="1" si="7"/>
        <v>21247305528.597996</v>
      </c>
      <c r="AC47" s="90">
        <f t="shared" ca="1" si="7"/>
        <v>21588019081.890198</v>
      </c>
      <c r="AD47" s="90">
        <f t="shared" ca="1" si="7"/>
        <v>21928732635.1824</v>
      </c>
      <c r="AE47" s="90">
        <f t="shared" ca="1" si="7"/>
        <v>22269446188.474602</v>
      </c>
      <c r="AF47" s="90">
        <f t="shared" ca="1" si="7"/>
        <v>22610159741.7668</v>
      </c>
      <c r="AG47" s="90">
        <f t="shared" ca="1" si="7"/>
        <v>22950873295.059002</v>
      </c>
      <c r="AH47" s="90">
        <f t="shared" ca="1" si="7"/>
        <v>23291586848.351204</v>
      </c>
      <c r="AI47" s="90">
        <f t="shared" ca="1" si="7"/>
        <v>23632300401.643406</v>
      </c>
      <c r="AJ47" s="90">
        <f t="shared" ca="1" si="7"/>
        <v>23973013954.935608</v>
      </c>
      <c r="AK47" s="90">
        <f t="shared" ca="1" si="7"/>
        <v>24313727508.227806</v>
      </c>
      <c r="AL47" s="90">
        <f t="shared" ca="1" si="7"/>
        <v>24654441061.520012</v>
      </c>
      <c r="AM47" s="90">
        <f t="shared" ref="AM47:AO77" ca="1" si="11">$V47*($AP$1-AM$1)/($AP$1-$V$1)+$AP47*(AM$1-$V$1)/($AP$1-$V$1)</f>
        <v>24995154614.812214</v>
      </c>
      <c r="AN47" s="90">
        <f t="shared" ca="1" si="11"/>
        <v>25335868168.104412</v>
      </c>
      <c r="AO47" s="90">
        <f t="shared" ca="1" si="11"/>
        <v>25676581721.396614</v>
      </c>
      <c r="AP47">
        <f ca="1">IF('Coal mining 2050'!$A55="MR",INDIRECT("'Coal mining 2050'!"&amp;'Country Selector'!$B$3&amp;ROW($A55))*10^12,0)</f>
        <v>26017295274.688816</v>
      </c>
    </row>
    <row r="48" spans="1:42">
      <c r="A48" s="74">
        <v>-4</v>
      </c>
      <c r="B48">
        <f ca="1">IF('Coal mining 2010'!$A56="MR",INDIRECT("'Coal mining 2010'!"&amp;'Country Selector'!$B$3&amp;ROW($A56))*10^12,0)</f>
        <v>6605871550.6830397</v>
      </c>
      <c r="C48" s="90">
        <f t="shared" ca="1" si="9"/>
        <v>6791351731.0302143</v>
      </c>
      <c r="D48" s="90">
        <f t="shared" ca="1" si="9"/>
        <v>6976831911.3773899</v>
      </c>
      <c r="E48" s="90">
        <f t="shared" ca="1" si="9"/>
        <v>7162312091.7245655</v>
      </c>
      <c r="F48" s="90">
        <f t="shared" ca="1" si="9"/>
        <v>7347792272.0717392</v>
      </c>
      <c r="G48" s="90">
        <f t="shared" ca="1" si="9"/>
        <v>7533272452.4189148</v>
      </c>
      <c r="H48" s="90">
        <f t="shared" ca="1" si="9"/>
        <v>7718752632.7660904</v>
      </c>
      <c r="I48" s="90">
        <f t="shared" ca="1" si="9"/>
        <v>7904232813.113266</v>
      </c>
      <c r="J48" s="90">
        <f t="shared" ca="1" si="9"/>
        <v>8089712993.4604406</v>
      </c>
      <c r="K48" s="90">
        <f t="shared" ca="1" si="9"/>
        <v>8275193173.8076153</v>
      </c>
      <c r="L48">
        <f ca="1">IF('Coal mining 2020'!$A56="MR",INDIRECT("'Coal mining 2020'!"&amp;'Country Selector'!$B$3&amp;ROW($A56))*10^12,0)</f>
        <v>8460673354.1547909</v>
      </c>
      <c r="M48" s="90">
        <f t="shared" ca="1" si="10"/>
        <v>8864302582.8033962</v>
      </c>
      <c r="N48" s="90">
        <f t="shared" ca="1" si="10"/>
        <v>9267931811.4520016</v>
      </c>
      <c r="O48" s="90">
        <f t="shared" ca="1" si="10"/>
        <v>9671561040.1006069</v>
      </c>
      <c r="P48" s="90">
        <f t="shared" ca="1" si="10"/>
        <v>10075190268.749212</v>
      </c>
      <c r="Q48" s="90">
        <f t="shared" ca="1" si="10"/>
        <v>10478819497.397818</v>
      </c>
      <c r="R48" s="90">
        <f t="shared" ca="1" si="10"/>
        <v>10882448726.046423</v>
      </c>
      <c r="S48" s="90">
        <f t="shared" ca="1" si="10"/>
        <v>11286077954.695028</v>
      </c>
      <c r="T48" s="90">
        <f t="shared" ca="1" si="10"/>
        <v>11689707183.343634</v>
      </c>
      <c r="U48" s="90">
        <f t="shared" ca="1" si="10"/>
        <v>12093336411.992239</v>
      </c>
      <c r="V48">
        <f ca="1">IF('Coal mining 2030'!$A56="MR",INDIRECT("'Coal mining 2030'!"&amp;'Country Selector'!$B$3&amp;ROW($A56))*10^12,0)</f>
        <v>12496965640.640844</v>
      </c>
      <c r="W48" s="90">
        <f t="shared" ca="1" si="8"/>
        <v>12718695589.136778</v>
      </c>
      <c r="X48" s="90">
        <f t="shared" ca="1" si="8"/>
        <v>12940425537.63271</v>
      </c>
      <c r="Y48" s="90">
        <f t="shared" ca="1" si="8"/>
        <v>13162155486.128641</v>
      </c>
      <c r="Z48" s="90">
        <f t="shared" ca="1" si="8"/>
        <v>13383885434.624575</v>
      </c>
      <c r="AA48" s="90">
        <f t="shared" ca="1" si="8"/>
        <v>13605615383.120506</v>
      </c>
      <c r="AB48" s="90">
        <f t="shared" ca="1" si="8"/>
        <v>13827345331.61644</v>
      </c>
      <c r="AC48" s="90">
        <f t="shared" ca="1" si="8"/>
        <v>14049075280.11237</v>
      </c>
      <c r="AD48" s="90">
        <f t="shared" ca="1" si="8"/>
        <v>14270805228.608303</v>
      </c>
      <c r="AE48" s="90">
        <f t="shared" ca="1" si="8"/>
        <v>14492535177.104237</v>
      </c>
      <c r="AF48" s="90">
        <f t="shared" ca="1" si="8"/>
        <v>14714265125.600166</v>
      </c>
      <c r="AG48" s="90">
        <f t="shared" ca="1" si="8"/>
        <v>14935995074.0961</v>
      </c>
      <c r="AH48" s="90">
        <f t="shared" ca="1" si="8"/>
        <v>15157725022.592033</v>
      </c>
      <c r="AI48" s="90">
        <f t="shared" ca="1" si="8"/>
        <v>15379454971.087967</v>
      </c>
      <c r="AJ48" s="90">
        <f t="shared" ca="1" si="8"/>
        <v>15601184919.583897</v>
      </c>
      <c r="AK48" s="90">
        <f t="shared" ca="1" si="8"/>
        <v>15822914868.079832</v>
      </c>
      <c r="AL48" s="90">
        <f t="shared" ca="1" si="8"/>
        <v>16044644816.575764</v>
      </c>
      <c r="AM48" s="90">
        <f t="shared" ca="1" si="11"/>
        <v>16266374765.071693</v>
      </c>
      <c r="AN48" s="90">
        <f t="shared" ca="1" si="11"/>
        <v>16488104713.567629</v>
      </c>
      <c r="AO48" s="90">
        <f t="shared" ca="1" si="11"/>
        <v>16709834662.06356</v>
      </c>
      <c r="AP48">
        <f ca="1">IF('Coal mining 2050'!$A56="MR",INDIRECT("'Coal mining 2050'!"&amp;'Country Selector'!$B$3&amp;ROW($A56))*10^12,0)</f>
        <v>16931564610.559492</v>
      </c>
    </row>
    <row r="49" spans="1:42">
      <c r="A49" s="74">
        <v>-3</v>
      </c>
      <c r="B49">
        <f ca="1">IF('Coal mining 2010'!$A57="MR",INDIRECT("'Coal mining 2010'!"&amp;'Country Selector'!$B$3&amp;ROW($A57))*10^12,0)</f>
        <v>33781505499.78698</v>
      </c>
      <c r="C49" s="90">
        <f t="shared" ca="1" si="9"/>
        <v>34588906091.485161</v>
      </c>
      <c r="D49" s="90">
        <f t="shared" ca="1" si="9"/>
        <v>35396306683.183342</v>
      </c>
      <c r="E49" s="90">
        <f t="shared" ca="1" si="9"/>
        <v>36203707274.881523</v>
      </c>
      <c r="F49" s="90">
        <f t="shared" ca="1" si="9"/>
        <v>37011107866.579704</v>
      </c>
      <c r="G49" s="90">
        <f t="shared" ca="1" si="9"/>
        <v>37818508458.277893</v>
      </c>
      <c r="H49" s="90">
        <f t="shared" ca="1" si="9"/>
        <v>38625909049.976074</v>
      </c>
      <c r="I49" s="90">
        <f t="shared" ca="1" si="9"/>
        <v>39433309641.674255</v>
      </c>
      <c r="J49" s="90">
        <f t="shared" ca="1" si="9"/>
        <v>40240710233.372437</v>
      </c>
      <c r="K49" s="90">
        <f t="shared" ca="1" si="9"/>
        <v>41048110825.070618</v>
      </c>
      <c r="L49">
        <f ca="1">IF('Coal mining 2020'!$A57="MR",INDIRECT("'Coal mining 2020'!"&amp;'Country Selector'!$B$3&amp;ROW($A57))*10^12,0)</f>
        <v>41855511416.768799</v>
      </c>
      <c r="M49" s="90">
        <f t="shared" ca="1" si="10"/>
        <v>42964293808.079849</v>
      </c>
      <c r="N49" s="90">
        <f t="shared" ca="1" si="10"/>
        <v>44073076199.390892</v>
      </c>
      <c r="O49" s="90">
        <f t="shared" ca="1" si="10"/>
        <v>45181858590.701942</v>
      </c>
      <c r="P49" s="90">
        <f t="shared" ca="1" si="10"/>
        <v>46290640982.012985</v>
      </c>
      <c r="Q49" s="90">
        <f t="shared" ca="1" si="10"/>
        <v>47399423373.324036</v>
      </c>
      <c r="R49" s="90">
        <f t="shared" ca="1" si="10"/>
        <v>48508205764.635086</v>
      </c>
      <c r="S49" s="90">
        <f t="shared" ca="1" si="10"/>
        <v>49616988155.946129</v>
      </c>
      <c r="T49" s="90">
        <f t="shared" ca="1" si="10"/>
        <v>50725770547.257179</v>
      </c>
      <c r="U49" s="90">
        <f t="shared" ca="1" si="10"/>
        <v>51834552938.568222</v>
      </c>
      <c r="V49">
        <f ca="1">IF('Coal mining 2030'!$A57="MR",INDIRECT("'Coal mining 2030'!"&amp;'Country Selector'!$B$3&amp;ROW($A57))*10^12,0)</f>
        <v>52943335329.879272</v>
      </c>
      <c r="W49" s="90">
        <f t="shared" ca="1" si="8"/>
        <v>53882693199.098396</v>
      </c>
      <c r="X49" s="90">
        <f t="shared" ca="1" si="8"/>
        <v>54822051068.31752</v>
      </c>
      <c r="Y49" s="90">
        <f t="shared" ca="1" si="8"/>
        <v>55761408937.536652</v>
      </c>
      <c r="Z49" s="90">
        <f t="shared" ca="1" si="8"/>
        <v>56700766806.755768</v>
      </c>
      <c r="AA49" s="90">
        <f t="shared" ca="1" si="8"/>
        <v>57640124675.974899</v>
      </c>
      <c r="AB49" s="90">
        <f t="shared" ca="1" si="8"/>
        <v>58579482545.194016</v>
      </c>
      <c r="AC49" s="90">
        <f t="shared" ca="1" si="8"/>
        <v>59518840414.413139</v>
      </c>
      <c r="AD49" s="90">
        <f t="shared" ca="1" si="8"/>
        <v>60458198283.632263</v>
      </c>
      <c r="AE49" s="90">
        <f t="shared" ca="1" si="8"/>
        <v>61397556152.851395</v>
      </c>
      <c r="AF49" s="90">
        <f t="shared" ca="1" si="8"/>
        <v>62336914022.070518</v>
      </c>
      <c r="AG49" s="90">
        <f t="shared" ca="1" si="8"/>
        <v>63276271891.289642</v>
      </c>
      <c r="AH49" s="90">
        <f t="shared" ca="1" si="8"/>
        <v>64215629760.508759</v>
      </c>
      <c r="AI49" s="90">
        <f t="shared" ca="1" si="8"/>
        <v>65154987629.72789</v>
      </c>
      <c r="AJ49" s="90">
        <f t="shared" ca="1" si="8"/>
        <v>66094345498.947014</v>
      </c>
      <c r="AK49" s="90">
        <f t="shared" ca="1" si="8"/>
        <v>67033703368.166145</v>
      </c>
      <c r="AL49" s="90">
        <f t="shared" ca="1" si="8"/>
        <v>67973061237.385262</v>
      </c>
      <c r="AM49" s="90">
        <f t="shared" ca="1" si="11"/>
        <v>68912419106.604385</v>
      </c>
      <c r="AN49" s="90">
        <f t="shared" ca="1" si="11"/>
        <v>69851776975.823517</v>
      </c>
      <c r="AO49" s="90">
        <f t="shared" ca="1" si="11"/>
        <v>70791134845.042648</v>
      </c>
      <c r="AP49">
        <f ca="1">IF('Coal mining 2050'!$A57="MR",INDIRECT("'Coal mining 2050'!"&amp;'Country Selector'!$B$3&amp;ROW($A57))*10^12,0)</f>
        <v>71730492714.261765</v>
      </c>
    </row>
    <row r="50" spans="1:42">
      <c r="A50" s="74">
        <v>-2</v>
      </c>
      <c r="B50">
        <f ca="1">IF('Coal mining 2010'!$A58="MR",INDIRECT("'Coal mining 2010'!"&amp;'Country Selector'!$B$3&amp;ROW($A58))*10^12,0)</f>
        <v>15916902847.454506</v>
      </c>
      <c r="C50" s="90">
        <f t="shared" ca="1" si="9"/>
        <v>16624399378.287912</v>
      </c>
      <c r="D50" s="90">
        <f t="shared" ca="1" si="9"/>
        <v>17331895909.121319</v>
      </c>
      <c r="E50" s="90">
        <f t="shared" ca="1" si="9"/>
        <v>18039392439.954727</v>
      </c>
      <c r="F50" s="90">
        <f t="shared" ca="1" si="9"/>
        <v>18746888970.788132</v>
      </c>
      <c r="G50" s="90">
        <f t="shared" ca="1" si="9"/>
        <v>19454385501.62154</v>
      </c>
      <c r="H50" s="90">
        <f t="shared" ca="1" si="9"/>
        <v>20161882032.454948</v>
      </c>
      <c r="I50" s="90">
        <f t="shared" ca="1" si="9"/>
        <v>20869378563.288353</v>
      </c>
      <c r="J50" s="90">
        <f t="shared" ca="1" si="9"/>
        <v>21576875094.121761</v>
      </c>
      <c r="K50" s="90">
        <f t="shared" ca="1" si="9"/>
        <v>22284371624.955166</v>
      </c>
      <c r="L50">
        <f ca="1">IF('Coal mining 2020'!$A58="MR",INDIRECT("'Coal mining 2020'!"&amp;'Country Selector'!$B$3&amp;ROW($A58))*10^12,0)</f>
        <v>22991868155.788574</v>
      </c>
      <c r="M50" s="90">
        <f t="shared" ca="1" si="10"/>
        <v>22553248043.91835</v>
      </c>
      <c r="N50" s="90">
        <f t="shared" ca="1" si="10"/>
        <v>22114627932.048126</v>
      </c>
      <c r="O50" s="90">
        <f t="shared" ca="1" si="10"/>
        <v>21676007820.177902</v>
      </c>
      <c r="P50" s="90">
        <f t="shared" ca="1" si="10"/>
        <v>21237387708.307674</v>
      </c>
      <c r="Q50" s="90">
        <f t="shared" ca="1" si="10"/>
        <v>20798767596.43745</v>
      </c>
      <c r="R50" s="90">
        <f t="shared" ca="1" si="10"/>
        <v>20360147484.567226</v>
      </c>
      <c r="S50" s="90">
        <f t="shared" ca="1" si="10"/>
        <v>19921527372.696999</v>
      </c>
      <c r="T50" s="90">
        <f t="shared" ca="1" si="10"/>
        <v>19482907260.826775</v>
      </c>
      <c r="U50" s="90">
        <f t="shared" ca="1" si="10"/>
        <v>19044287148.956551</v>
      </c>
      <c r="V50">
        <f ca="1">IF('Coal mining 2030'!$A58="MR",INDIRECT("'Coal mining 2030'!"&amp;'Country Selector'!$B$3&amp;ROW($A58))*10^12,0)</f>
        <v>18605667037.086327</v>
      </c>
      <c r="W50" s="90">
        <f t="shared" ca="1" si="8"/>
        <v>18935781859.555668</v>
      </c>
      <c r="X50" s="90">
        <f t="shared" ca="1" si="8"/>
        <v>19265896682.025009</v>
      </c>
      <c r="Y50" s="90">
        <f t="shared" ca="1" si="8"/>
        <v>19596011504.49435</v>
      </c>
      <c r="Z50" s="90">
        <f t="shared" ca="1" si="8"/>
        <v>19926126326.963692</v>
      </c>
      <c r="AA50" s="90">
        <f t="shared" ca="1" si="8"/>
        <v>20256241149.433037</v>
      </c>
      <c r="AB50" s="90">
        <f t="shared" ca="1" si="8"/>
        <v>20586355971.902374</v>
      </c>
      <c r="AC50" s="90">
        <f t="shared" ca="1" si="8"/>
        <v>20916470794.371719</v>
      </c>
      <c r="AD50" s="90">
        <f t="shared" ca="1" si="8"/>
        <v>21246585616.841061</v>
      </c>
      <c r="AE50" s="90">
        <f t="shared" ca="1" si="8"/>
        <v>21576700439.310402</v>
      </c>
      <c r="AF50" s="90">
        <f t="shared" ca="1" si="8"/>
        <v>21906815261.779743</v>
      </c>
      <c r="AG50" s="90">
        <f t="shared" ca="1" si="8"/>
        <v>22236930084.249084</v>
      </c>
      <c r="AH50" s="90">
        <f t="shared" ca="1" si="8"/>
        <v>22567044906.718426</v>
      </c>
      <c r="AI50" s="90">
        <f t="shared" ca="1" si="8"/>
        <v>22897159729.187767</v>
      </c>
      <c r="AJ50" s="90">
        <f t="shared" ca="1" si="8"/>
        <v>23227274551.657112</v>
      </c>
      <c r="AK50" s="90">
        <f t="shared" ca="1" si="8"/>
        <v>23557389374.12645</v>
      </c>
      <c r="AL50" s="90">
        <f t="shared" ca="1" si="8"/>
        <v>23887504196.595795</v>
      </c>
      <c r="AM50" s="90">
        <f t="shared" ca="1" si="11"/>
        <v>24217619019.065136</v>
      </c>
      <c r="AN50" s="90">
        <f t="shared" ca="1" si="11"/>
        <v>24547733841.534477</v>
      </c>
      <c r="AO50" s="90">
        <f t="shared" ca="1" si="11"/>
        <v>24877848664.003819</v>
      </c>
      <c r="AP50">
        <f ca="1">IF('Coal mining 2050'!$A58="MR",INDIRECT("'Coal mining 2050'!"&amp;'Country Selector'!$B$3&amp;ROW($A58))*10^12,0)</f>
        <v>25207963486.47316</v>
      </c>
    </row>
    <row r="51" spans="1:42">
      <c r="A51" s="74">
        <v>-1</v>
      </c>
      <c r="B51">
        <f ca="1">IF('Coal mining 2010'!$A59="MR",INDIRECT("'Coal mining 2010'!"&amp;'Country Selector'!$B$3&amp;ROW($A59))*10^12,0)</f>
        <v>11674126209.029301</v>
      </c>
      <c r="C51" s="90">
        <f t="shared" ca="1" si="9"/>
        <v>11989794787.868923</v>
      </c>
      <c r="D51" s="90">
        <f t="shared" ca="1" si="9"/>
        <v>12305463366.708546</v>
      </c>
      <c r="E51" s="90">
        <f t="shared" ca="1" si="9"/>
        <v>12621131945.54817</v>
      </c>
      <c r="F51" s="90">
        <f t="shared" ca="1" si="9"/>
        <v>12936800524.387794</v>
      </c>
      <c r="G51" s="90">
        <f t="shared" ca="1" si="9"/>
        <v>13252469103.227417</v>
      </c>
      <c r="H51" s="90">
        <f t="shared" ca="1" si="9"/>
        <v>13568137682.067039</v>
      </c>
      <c r="I51" s="90">
        <f t="shared" ca="1" si="9"/>
        <v>13883806260.906662</v>
      </c>
      <c r="J51" s="90">
        <f t="shared" ca="1" si="9"/>
        <v>14199474839.746284</v>
      </c>
      <c r="K51" s="90">
        <f t="shared" ca="1" si="9"/>
        <v>14515143418.585907</v>
      </c>
      <c r="L51">
        <f ca="1">IF('Coal mining 2020'!$A59="MR",INDIRECT("'Coal mining 2020'!"&amp;'Country Selector'!$B$3&amp;ROW($A59))*10^12,0)</f>
        <v>14830811997.425529</v>
      </c>
      <c r="M51" s="90">
        <f t="shared" ca="1" si="10"/>
        <v>15552969912.923019</v>
      </c>
      <c r="N51" s="90">
        <f t="shared" ca="1" si="10"/>
        <v>16275127828.420509</v>
      </c>
      <c r="O51" s="90">
        <f t="shared" ca="1" si="10"/>
        <v>16997285743.917999</v>
      </c>
      <c r="P51" s="90">
        <f t="shared" ca="1" si="10"/>
        <v>17719443659.415489</v>
      </c>
      <c r="Q51" s="90">
        <f t="shared" ca="1" si="10"/>
        <v>18441601574.912979</v>
      </c>
      <c r="R51" s="90">
        <f t="shared" ca="1" si="10"/>
        <v>19163759490.410469</v>
      </c>
      <c r="S51" s="90">
        <f t="shared" ca="1" si="10"/>
        <v>19885917405.907959</v>
      </c>
      <c r="T51" s="90">
        <f t="shared" ca="1" si="10"/>
        <v>20608075321.405449</v>
      </c>
      <c r="U51" s="90">
        <f t="shared" ca="1" si="10"/>
        <v>21330233236.902939</v>
      </c>
      <c r="V51">
        <f ca="1">IF('Coal mining 2030'!$A59="MR",INDIRECT("'Coal mining 2030'!"&amp;'Country Selector'!$B$3&amp;ROW($A59))*10^12,0)</f>
        <v>22052391152.400429</v>
      </c>
      <c r="W51" s="90">
        <f t="shared" ca="1" si="8"/>
        <v>22443660176.821236</v>
      </c>
      <c r="X51" s="90">
        <f t="shared" ca="1" si="8"/>
        <v>22834929201.242043</v>
      </c>
      <c r="Y51" s="90">
        <f t="shared" ca="1" si="8"/>
        <v>23226198225.662857</v>
      </c>
      <c r="Z51" s="90">
        <f t="shared" ca="1" si="8"/>
        <v>23617467250.08366</v>
      </c>
      <c r="AA51" s="90">
        <f t="shared" ca="1" si="8"/>
        <v>24008736274.504467</v>
      </c>
      <c r="AB51" s="90">
        <f t="shared" ca="1" si="8"/>
        <v>24400005298.925278</v>
      </c>
      <c r="AC51" s="90">
        <f t="shared" ca="1" si="8"/>
        <v>24791274323.346085</v>
      </c>
      <c r="AD51" s="90">
        <f t="shared" ca="1" si="8"/>
        <v>25182543347.766891</v>
      </c>
      <c r="AE51" s="90">
        <f t="shared" ca="1" si="8"/>
        <v>25573812372.187702</v>
      </c>
      <c r="AF51" s="90">
        <f t="shared" ca="1" si="8"/>
        <v>25965081396.608509</v>
      </c>
      <c r="AG51" s="90">
        <f t="shared" ca="1" si="8"/>
        <v>26356350421.029316</v>
      </c>
      <c r="AH51" s="90">
        <f t="shared" ca="1" si="8"/>
        <v>26747619445.450123</v>
      </c>
      <c r="AI51" s="90">
        <f t="shared" ca="1" si="8"/>
        <v>27138888469.870934</v>
      </c>
      <c r="AJ51" s="90">
        <f t="shared" ca="1" si="8"/>
        <v>27530157494.29174</v>
      </c>
      <c r="AK51" s="90">
        <f t="shared" ca="1" si="8"/>
        <v>27921426518.712547</v>
      </c>
      <c r="AL51" s="90">
        <f t="shared" ca="1" si="8"/>
        <v>28312695543.133354</v>
      </c>
      <c r="AM51" s="90">
        <f t="shared" ca="1" si="11"/>
        <v>28703964567.554165</v>
      </c>
      <c r="AN51" s="90">
        <f t="shared" ca="1" si="11"/>
        <v>29095233591.974976</v>
      </c>
      <c r="AO51" s="90">
        <f t="shared" ca="1" si="11"/>
        <v>29486502616.395779</v>
      </c>
      <c r="AP51">
        <f ca="1">IF('Coal mining 2050'!$A59="MR",INDIRECT("'Coal mining 2050'!"&amp;'Country Selector'!$B$3&amp;ROW($A59))*10^12,0)</f>
        <v>29877771640.816589</v>
      </c>
    </row>
    <row r="52" spans="1:42">
      <c r="A52" s="74">
        <v>0</v>
      </c>
      <c r="B52">
        <f ca="1">IF('Coal mining 2010'!$A60="MR",INDIRECT("'Coal mining 2010'!"&amp;'Country Selector'!$B$3&amp;ROW($A60))*10^12,0)</f>
        <v>7762494941.9571323</v>
      </c>
      <c r="C52" s="90">
        <f t="shared" ca="1" si="9"/>
        <v>7812911837.2366915</v>
      </c>
      <c r="D52" s="90">
        <f t="shared" ca="1" si="9"/>
        <v>7863328732.5162506</v>
      </c>
      <c r="E52" s="90">
        <f t="shared" ca="1" si="9"/>
        <v>7913745627.7958107</v>
      </c>
      <c r="F52" s="90">
        <f t="shared" ca="1" si="9"/>
        <v>7964162523.0753698</v>
      </c>
      <c r="G52" s="90">
        <f t="shared" ca="1" si="9"/>
        <v>8014579418.354928</v>
      </c>
      <c r="H52" s="90">
        <f t="shared" ca="1" si="9"/>
        <v>8064996313.6344872</v>
      </c>
      <c r="I52" s="90">
        <f t="shared" ca="1" si="9"/>
        <v>8115413208.9140463</v>
      </c>
      <c r="J52" s="90">
        <f t="shared" ca="1" si="9"/>
        <v>8165830104.1936054</v>
      </c>
      <c r="K52" s="90">
        <f t="shared" ca="1" si="9"/>
        <v>8216246999.4731636</v>
      </c>
      <c r="L52">
        <f ca="1">IF('Coal mining 2020'!$A60="MR",INDIRECT("'Coal mining 2020'!"&amp;'Country Selector'!$B$3&amp;ROW($A60))*10^12,0)</f>
        <v>8266663894.7527237</v>
      </c>
      <c r="M52" s="90">
        <f t="shared" ca="1" si="10"/>
        <v>7909155279.7120533</v>
      </c>
      <c r="N52" s="90">
        <f t="shared" ca="1" si="10"/>
        <v>7551646664.6713858</v>
      </c>
      <c r="O52" s="90">
        <f t="shared" ca="1" si="10"/>
        <v>7194138049.6307154</v>
      </c>
      <c r="P52" s="90">
        <f t="shared" ca="1" si="10"/>
        <v>6836629434.5900459</v>
      </c>
      <c r="Q52" s="90">
        <f t="shared" ca="1" si="10"/>
        <v>6479120819.5493774</v>
      </c>
      <c r="R52" s="90">
        <f t="shared" ca="1" si="10"/>
        <v>6121612204.508709</v>
      </c>
      <c r="S52" s="90">
        <f t="shared" ca="1" si="10"/>
        <v>5764103589.4680386</v>
      </c>
      <c r="T52" s="90">
        <f t="shared" ca="1" si="10"/>
        <v>5406594974.4273701</v>
      </c>
      <c r="U52" s="90">
        <f t="shared" ca="1" si="10"/>
        <v>5049086359.3867006</v>
      </c>
      <c r="V52">
        <f ca="1">IF('Coal mining 2030'!$A60="MR",INDIRECT("'Coal mining 2030'!"&amp;'Country Selector'!$B$3&amp;ROW($A60))*10^12,0)</f>
        <v>4691577744.3460312</v>
      </c>
      <c r="W52" s="90">
        <f t="shared" ca="1" si="8"/>
        <v>4774819014.389657</v>
      </c>
      <c r="X52" s="90">
        <f t="shared" ca="1" si="8"/>
        <v>4858060284.4332848</v>
      </c>
      <c r="Y52" s="90">
        <f t="shared" ca="1" si="8"/>
        <v>4941301554.4769115</v>
      </c>
      <c r="Z52" s="90">
        <f t="shared" ca="1" si="8"/>
        <v>5024542824.5205374</v>
      </c>
      <c r="AA52" s="90">
        <f t="shared" ca="1" si="8"/>
        <v>5107784094.5641642</v>
      </c>
      <c r="AB52" s="90">
        <f t="shared" ca="1" si="8"/>
        <v>5191025364.6077919</v>
      </c>
      <c r="AC52" s="90">
        <f t="shared" ca="1" si="8"/>
        <v>5274266634.6514168</v>
      </c>
      <c r="AD52" s="90">
        <f t="shared" ca="1" si="8"/>
        <v>5357507904.6950445</v>
      </c>
      <c r="AE52" s="90">
        <f t="shared" ca="1" si="8"/>
        <v>5440749174.7386703</v>
      </c>
      <c r="AF52" s="90">
        <f t="shared" ca="1" si="8"/>
        <v>5523990444.7822971</v>
      </c>
      <c r="AG52" s="90">
        <f t="shared" ca="1" si="8"/>
        <v>5607231714.8259239</v>
      </c>
      <c r="AH52" s="90">
        <f t="shared" ca="1" si="8"/>
        <v>5690472984.8695507</v>
      </c>
      <c r="AI52" s="90">
        <f t="shared" ca="1" si="8"/>
        <v>5773714254.9131775</v>
      </c>
      <c r="AJ52" s="90">
        <f t="shared" ca="1" si="8"/>
        <v>5856955524.9568033</v>
      </c>
      <c r="AK52" s="90">
        <f t="shared" ca="1" si="8"/>
        <v>5940196795.0004311</v>
      </c>
      <c r="AL52" s="90">
        <f t="shared" ca="1" si="8"/>
        <v>6023438065.0440578</v>
      </c>
      <c r="AM52" s="90">
        <f t="shared" ca="1" si="11"/>
        <v>6106679335.0876846</v>
      </c>
      <c r="AN52" s="90">
        <f t="shared" ca="1" si="11"/>
        <v>6189920605.1313105</v>
      </c>
      <c r="AO52" s="90">
        <f t="shared" ca="1" si="11"/>
        <v>6273161875.1749372</v>
      </c>
      <c r="AP52">
        <f ca="1">IF('Coal mining 2050'!$A60="MR",INDIRECT("'Coal mining 2050'!"&amp;'Country Selector'!$B$3&amp;ROW($A60))*10^12,0)</f>
        <v>6356403145.218564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IF('Coal mining 2050'!$A61="MR",INDIRECT("'Coal mining 2050'!"&amp;'Country Selector'!$B$3&amp;ROW($A61))*10^12,0)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IF('Coal mining 2050'!$A62="MR",INDIRECT("'Coal mining 2050'!"&amp;'Country Selector'!$B$3&amp;ROW($A62))*10^12,0)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IF('Coal mining 2050'!$A63="MR",INDIRECT("'Coal mining 2050'!"&amp;'Country Selector'!$B$3&amp;ROW($A63))*10^12,0)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IF('Coal mining 2050'!$A64="MR",INDIRECT("'Coal mining 2050'!"&amp;'Country Selector'!$B$3&amp;ROW($A64))*10^12,0)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IF('Coal mining 2050'!$A65="MR",INDIRECT("'Coal mining 2050'!"&amp;'Country Selector'!$B$3&amp;ROW($A65))*10^12,0)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IF('Coal mining 2050'!$A66="MR",INDIRECT("'Coal mining 2050'!"&amp;'Country Selector'!$B$3&amp;ROW($A66))*10^12,0)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IF('Coal mining 2050'!$A67="MR",INDIRECT("'Coal mining 2050'!"&amp;'Country Selector'!$B$3&amp;ROW($A67))*10^12,0)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IF('Coal mining 2050'!$A68="MR",INDIRECT("'Coal mining 2050'!"&amp;'Country Selector'!$B$3&amp;ROW($A68))*10^12,0)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IF('Coal mining 2050'!$A69="MR",INDIRECT("'Coal mining 2050'!"&amp;'Country Selector'!$B$3&amp;ROW($A69))*10^12,0)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IF('Coal mining 2050'!$A70="MR",INDIRECT("'Coal mining 2050'!"&amp;'Country Selector'!$B$3&amp;ROW($A70))*10^12,0)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IF('Coal mining 2050'!$A71="MR",INDIRECT("'Coal mining 2050'!"&amp;'Country Selector'!$B$3&amp;ROW($A71))*10^12,0)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IF('Coal mining 2050'!$A72="MR",INDIRECT("'Coal mining 2050'!"&amp;'Country Selector'!$B$3&amp;ROW($A72))*10^12,0)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IF('Coal mining 2050'!$A73="MR",INDIRECT("'Coal mining 2050'!"&amp;'Country Selector'!$B$3&amp;ROW($A73))*10^12,0)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IF('Coal mining 2050'!$A74="MR",INDIRECT("'Coal mining 2050'!"&amp;'Country Selector'!$B$3&amp;ROW($A74))*10^12,0)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IF('Coal mining 2050'!$A75="MR",INDIRECT("'Coal mining 2050'!"&amp;'Country Selector'!$B$3&amp;ROW($A75))*10^12,0)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IF('Coal mining 2050'!$A76="MR",INDIRECT("'Coal mining 2050'!"&amp;'Country Selector'!$B$3&amp;ROW($A76))*10^12,0)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IF('Coal mining 2050'!$A77="MR",INDIRECT("'Coal mining 2050'!"&amp;'Country Selector'!$B$3&amp;ROW($A77))*10^12,0)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IF('Coal mining 2050'!$A78="MR",INDIRECT("'Coal mining 2050'!"&amp;'Country Selector'!$B$3&amp;ROW($A78))*10^12,0)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IF('Coal mining 2050'!$A79="MR",INDIRECT("'Coal mining 2050'!"&amp;'Country Selector'!$B$3&amp;ROW($A79))*10^12,0)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IF('Coal mining 2050'!$A80="MR",INDIRECT("'Coal mining 2050'!"&amp;'Country Selector'!$B$3&amp;ROW($A80))*10^12,0)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IF('Coal mining 2050'!$A81="MR",INDIRECT("'Coal mining 2050'!"&amp;'Country Selector'!$B$3&amp;ROW($A81))*10^12,0)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IF('Coal mining 2050'!$A82="MR",INDIRECT("'Coal mining 2050'!"&amp;'Country Selector'!$B$3&amp;ROW($A82))*10^12,0)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IF('Coal mining 2050'!$A83="MR",INDIRECT("'Coal mining 2050'!"&amp;'Country Selector'!$B$3&amp;ROW($A83))*10^12,0)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IF('Coal mining 2050'!$A84="MR",INDIRECT("'Coal mining 2050'!"&amp;'Country Selector'!$B$3&amp;ROW($A84))*10^12,0)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IF('Coal mining 2050'!$A85="MR",INDIRECT("'Coal mining 2050'!"&amp;'Country Selector'!$B$3&amp;ROW($A85))*10^12,0)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IF('Coal mining 2050'!$A86="MR",INDIRECT("'Coal mining 2050'!"&amp;'Country Selector'!$B$3&amp;ROW($A86))*10^12,0)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IF('Coal mining 2050'!$A87="MR",INDIRECT("'Coal mining 2050'!"&amp;'Country Selector'!$B$3&amp;ROW($A87))*10^12,0)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IF('Coal mining 2050'!$A88="MR",INDIRECT("'Coal mining 2050'!"&amp;'Country Selector'!$B$3&amp;ROW($A88))*10^12,0)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IF('Coal mining 2050'!$A89="MR",INDIRECT("'Coal mining 2050'!"&amp;'Country Selector'!$B$3&amp;ROW($A89))*10^12,0)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IF('Coal mining 2050'!$A90="MR",INDIRECT("'Coal mining 2050'!"&amp;'Country Selector'!$B$3&amp;ROW($A90))*10^12,0)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IF('Coal mining 2050'!$A91="MR",INDIRECT("'Coal mining 2050'!"&amp;'Country Selector'!$B$3&amp;ROW($A91))*10^12,0)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IF('Coal mining 2050'!$A92="MR",INDIRECT("'Coal mining 2050'!"&amp;'Country Selector'!$B$3&amp;ROW($A92))*10^12,0)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IF('Coal mining 2050'!$A93="MR",INDIRECT("'Coal mining 2050'!"&amp;'Country Selector'!$B$3&amp;ROW($A93))*10^12,0)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IF('Coal mining 2050'!$A94="MR",INDIRECT("'Coal mining 2050'!"&amp;'Country Selector'!$B$3&amp;ROW($A94))*10^12,0)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IF('Coal mining 2050'!$A95="MR",INDIRECT("'Coal mining 2050'!"&amp;'Country Selector'!$B$3&amp;ROW($A95))*10^12,0)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IF('Coal mining 2050'!$A96="MR",INDIRECT("'Coal mining 2050'!"&amp;'Country Selector'!$B$3&amp;ROW($A96))*10^12,0)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IF('Coal mining 2050'!$A97="MR",INDIRECT("'Coal mining 2050'!"&amp;'Country Selector'!$B$3&amp;ROW($A97))*10^12,0)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IF('Coal mining 2050'!$A98="MR",INDIRECT("'Coal mining 2050'!"&amp;'Country Selector'!$B$3&amp;ROW($A98))*10^12,0)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IF('Coal mining 2050'!$A99="MR",INDIRECT("'Coal mining 2050'!"&amp;'Country Selector'!$B$3&amp;ROW($A99))*10^12,0)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IF('Coal mining 2050'!$A100="MR",INDIRECT("'Coal mining 2050'!"&amp;'Country Selector'!$B$3&amp;ROW($A100))*10^12,0)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IF('Coal mining 2050'!$A101="MR",INDIRECT("'Coal mining 2050'!"&amp;'Country Selector'!$B$3&amp;ROW($A101))*10^12,0)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IF('Coal mining 2050'!$A102="MR",INDIRECT("'Coal mining 2050'!"&amp;'Country Selector'!$B$3&amp;ROW($A102))*10^12,0)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IF('Coal mining 2050'!$A103="MR",INDIRECT("'Coal mining 2050'!"&amp;'Country Selector'!$B$3&amp;ROW($A103))*10^12,0)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IF('Coal mining 2050'!$A104="MR",INDIRECT("'Coal mining 2050'!"&amp;'Country Selector'!$B$3&amp;ROW($A104))*10^12,0)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IF('Coal mining 2050'!$A105="MR",INDIRECT("'Coal mining 2050'!"&amp;'Country Selector'!$B$3&amp;ROW($A105))*10^12,0)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IF('Coal mining 2050'!$A106="MR",INDIRECT("'Coal mining 2050'!"&amp;'Country Selector'!$B$3&amp;ROW($A106))*10^12,0)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IF('Coal mining 2050'!$A107="MR",INDIRECT("'Coal mining 2050'!"&amp;'Country Selector'!$B$3&amp;ROW($A107))*10^12,0)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IF('Coal mining 2050'!$A108="MR",INDIRECT("'Coal mining 2050'!"&amp;'Country Selector'!$B$3&amp;ROW($A108))*10^12,0)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IF('Coal mining 2050'!$A109="MR",INDIRECT("'Coal mining 2050'!"&amp;'Country Selector'!$B$3&amp;ROW($A109))*10^12,0)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IF('Coal mining 2050'!$A110="MR",INDIRECT("'Coal mining 2050'!"&amp;'Country Selector'!$B$3&amp;ROW($A110))*10^12,0)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IF('Coal mining 2050'!$A111="MR",INDIRECT("'Coal mining 2050'!"&amp;'Country Selector'!$B$3&amp;ROW($A111))*10^12,0)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IF('Coal mining 2050'!$A112="MR",INDIRECT("'Coal mining 2050'!"&amp;'Country Selector'!$B$3&amp;ROW($A112))*10^12,0)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IF('Coal mining 2050'!$A113="MR",INDIRECT("'Coal mining 2050'!"&amp;'Country Selector'!$B$3&amp;ROW($A113))*10^12,0)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IF('Coal mining 2050'!$A114="MR",INDIRECT("'Coal mining 2050'!"&amp;'Country Selector'!$B$3&amp;ROW($A114))*10^12,0)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IF('Coal mining 2050'!$A115="MR",INDIRECT("'Coal mining 2050'!"&amp;'Country Selector'!$B$3&amp;ROW($A115))*10^12,0)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IF('Coal mining 2050'!$A116="MR",INDIRECT("'Coal mining 2050'!"&amp;'Country Selector'!$B$3&amp;ROW($A116))*10^12,0)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IF('Coal mining 2050'!$A117="MR",INDIRECT("'Coal mining 2050'!"&amp;'Country Selector'!$B$3&amp;ROW($A117))*10^12,0)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IF('Coal mining 2050'!$A118="MR",INDIRECT("'Coal mining 2050'!"&amp;'Country Selector'!$B$3&amp;ROW($A118))*10^12,0)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IF('Coal mining 2050'!$A119="MR",INDIRECT("'Coal mining 2050'!"&amp;'Country Selector'!$B$3&amp;ROW($A119))*10^12,0)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IF('Coal mining 2050'!$A120="MR",INDIRECT("'Coal mining 2050'!"&amp;'Country Selector'!$B$3&amp;ROW($A120))*10^12,0)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IF('Coal mining 2050'!$A121="MR",INDIRECT("'Coal mining 2050'!"&amp;'Country Selector'!$B$3&amp;ROW($A121))*10^12,0)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IF('Coal mining 2050'!$A122="MR",INDIRECT("'Coal mining 2050'!"&amp;'Country Selector'!$B$3&amp;ROW($A122))*10^12,0)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IF('Coal mining 2050'!$A123="MR",INDIRECT("'Coal mining 2050'!"&amp;'Country Selector'!$B$3&amp;ROW($A123))*10^12,0)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IF('Coal mining 2050'!$A124="MR",INDIRECT("'Coal mining 2050'!"&amp;'Country Selector'!$B$3&amp;ROW($A124))*10^12,0)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IF('Coal mining 2050'!$A125="MR",INDIRECT("'Coal mining 2050'!"&amp;'Country Selector'!$B$3&amp;ROW($A125))*10^12,0)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IF('Coal mining 2050'!$A126="MR",INDIRECT("'Coal mining 2050'!"&amp;'Country Selector'!$B$3&amp;ROW($A126))*10^12,0)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IF('Coal mining 2050'!$A127="MR",INDIRECT("'Coal mining 2050'!"&amp;'Country Selector'!$B$3&amp;ROW($A127))*10^12,0)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IF('Coal mining 2050'!$A128="MR",INDIRECT("'Coal mining 2050'!"&amp;'Country Selector'!$B$3&amp;ROW($A128))*10^12,0)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IF('Coal mining 2050'!$A129="MR",INDIRECT("'Coal mining 2050'!"&amp;'Country Selector'!$B$3&amp;ROW($A129))*10^12,0)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IF('Coal mining 2050'!$A130="MR",INDIRECT("'Coal mining 2050'!"&amp;'Country Selector'!$B$3&amp;ROW($A130))*10^12,0)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IF('Coal mining 2050'!$A131="MR",INDIRECT("'Coal mining 2050'!"&amp;'Country Selector'!$B$3&amp;ROW($A131))*10^12,0)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IF('Coal mining 2050'!$A132="MR",INDIRECT("'Coal mining 2050'!"&amp;'Country Selector'!$B$3&amp;ROW($A132))*10^12,0)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IF('Coal mining 2050'!$A133="MR",INDIRECT("'Coal mining 2050'!"&amp;'Country Selector'!$B$3&amp;ROW($A133))*10^12,0)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IF('Coal mining 2050'!$A134="MR",INDIRECT("'Coal mining 2050'!"&amp;'Country Selector'!$B$3&amp;ROW($A134))*10^12,0)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IF('Coal mining 2050'!$A135="MR",INDIRECT("'Coal mining 2050'!"&amp;'Country Selector'!$B$3&amp;ROW($A135))*10^12,0)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IF('Coal mining 2050'!$A136="MR",INDIRECT("'Coal mining 2050'!"&amp;'Country Selector'!$B$3&amp;ROW($A136))*10^12,0)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IF('Coal mining 2050'!$A137="MR",INDIRECT("'Coal mining 2050'!"&amp;'Country Selector'!$B$3&amp;ROW($A137))*10^12,0)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IF('Coal mining 2050'!$A138="MR",INDIRECT("'Coal mining 2050'!"&amp;'Country Selector'!$B$3&amp;ROW($A138))*10^12,0)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IF('Coal mining 2050'!$A139="MR",INDIRECT("'Coal mining 2050'!"&amp;'Country Selector'!$B$3&amp;ROW($A139))*10^12,0)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IF('Coal mining 2050'!$A140="MR",INDIRECT("'Coal mining 2050'!"&amp;'Country Selector'!$B$3&amp;ROW($A140))*10^12,0)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IF('Coal mining 2050'!$A141="MR",INDIRECT("'Coal mining 2050'!"&amp;'Country Selector'!$B$3&amp;ROW($A141))*10^12,0)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IF('Coal mining 2050'!$A142="MR",INDIRECT("'Coal mining 2050'!"&amp;'Country Selector'!$B$3&amp;ROW($A142))*10^12,0)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IF('Coal mining 2050'!$A143="MR",INDIRECT("'Coal mining 2050'!"&amp;'Country Selector'!$B$3&amp;ROW($A143))*10^12,0)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IF('Coal mining 2050'!$A144="MR",INDIRECT("'Coal mining 2050'!"&amp;'Country Selector'!$B$3&amp;ROW($A144))*10^12,0)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IF('Coal mining 2050'!$A145="MR",INDIRECT("'Coal mining 2050'!"&amp;'Country Selector'!$B$3&amp;ROW($A145))*10^12,0)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IF('Coal mining 2050'!$A146="MR",INDIRECT("'Coal mining 2050'!"&amp;'Country Selector'!$B$3&amp;ROW($A146))*10^12,0)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IF('Coal mining 2050'!$A147="MR",INDIRECT("'Coal mining 2050'!"&amp;'Country Selector'!$B$3&amp;ROW($A147))*10^12,0)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IF('Coal mining 2050'!$A148="MR",INDIRECT("'Coal mining 2050'!"&amp;'Country Selector'!$B$3&amp;ROW($A148))*10^12,0)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IF('Coal mining 2050'!$A149="MR",INDIRECT("'Coal mining 2050'!"&amp;'Country Selector'!$B$3&amp;ROW($A149))*10^12,0)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IF('Coal mining 2050'!$A150="MR",INDIRECT("'Coal mining 2050'!"&amp;'Country Selector'!$B$3&amp;ROW($A150))*10^12,0)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IF('Coal mining 2050'!$A151="MR",INDIRECT("'Coal mining 2050'!"&amp;'Country Selector'!$B$3&amp;ROW($A151))*10^12,0)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IF('Coal mining 2050'!$A152="MR",INDIRECT("'Coal mining 2050'!"&amp;'Country Selector'!$B$3&amp;ROW($A152))*10^12,0)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IF('Coal mining 2050'!$A153="MR",INDIRECT("'Coal mining 2050'!"&amp;'Country Selector'!$B$3&amp;ROW($A153))*10^12,0)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IF('Coal mining 2050'!$A154="MR",INDIRECT("'Coal mining 2050'!"&amp;'Country Selector'!$B$3&amp;ROW($A154))*10^12,0)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IF('Coal mining 2050'!$A155="MR",INDIRECT("'Coal mining 2050'!"&amp;'Country Selector'!$B$3&amp;ROW($A155))*10^12,0)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IF('Coal mining 2050'!$A156="MR",INDIRECT("'Coal mining 2050'!"&amp;'Country Selector'!$B$3&amp;ROW($A156))*10^12,0)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IF('Coal mining 2050'!$A157="MR",INDIRECT("'Coal mining 2050'!"&amp;'Country Selector'!$B$3&amp;ROW($A157))*10^12,0)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IF('Coal mining 2050'!$A158="MR",INDIRECT("'Coal mining 2050'!"&amp;'Country Selector'!$B$3&amp;ROW($A158))*10^12,0)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IF('Coal mining 2050'!$A159="MR",INDIRECT("'Coal mining 2050'!"&amp;'Country Selector'!$B$3&amp;ROW($A159))*10^12,0)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IF('Coal mining 2050'!$A160="MR",INDIRECT("'Coal mining 2050'!"&amp;'Country Selector'!$B$3&amp;ROW($A160))*10^12,0)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IF('Coal mining 2050'!$A161="MR",INDIRECT("'Coal mining 2050'!"&amp;'Country Selector'!$B$3&amp;ROW($A161))*10^12,0)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IF('Coal mining 2050'!$A162="MR",INDIRECT("'Coal mining 2050'!"&amp;'Country Selector'!$B$3&amp;ROW($A162))*10^12,0)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IF('Coal mining 2050'!$A163="MR",INDIRECT("'Coal mining 2050'!"&amp;'Country Selector'!$B$3&amp;ROW($A163))*10^12,0)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2050'!$A164="MR",INDIRECT("'Coal mining 2050'!"&amp;'Country Selector'!$B$3&amp;ROW($A164))*10^12,0)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2050'!$A165="MR",INDIRECT("'Coal mining 2050'!"&amp;'Country Selector'!$B$3&amp;ROW($A165))*10^12,0)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2050'!$A166="MR",INDIRECT("'Coal mining 2050'!"&amp;'Country Selector'!$B$3&amp;ROW($A166))*10^12,0)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2050'!$A167="MR",INDIRECT("'Coal mining 2050'!"&amp;'Country Selector'!$B$3&amp;ROW($A167))*10^12,0)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2050'!$A168="MR",INDIRECT("'Coal mining 2050'!"&amp;'Country Selector'!$B$3&amp;ROW($A168))*10^12,0)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2050'!$A169="MR",INDIRECT("'Coal mining 2050'!"&amp;'Country Selector'!$B$3&amp;ROW($A169))*10^12,0)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2050'!$A170="MR",INDIRECT("'Coal mining 2050'!"&amp;'Country Selector'!$B$3&amp;ROW($A170))*10^12,0)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2050'!$A171="MR",INDIRECT("'Coal mining 2050'!"&amp;'Country Selector'!$B$3&amp;ROW($A171))*10^12,0)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2050'!$A172="MR",INDIRECT("'Coal mining 2050'!"&amp;'Country Selector'!$B$3&amp;ROW($A172))*10^12,0)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2050'!$A173="MR",INDIRECT("'Coal mining 2050'!"&amp;'Country Selector'!$B$3&amp;ROW($A173))*10^12,0)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2050'!$A174="MR",INDIRECT("'Coal mining 2050'!"&amp;'Country Selector'!$B$3&amp;ROW($A174))*10^12,0)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2050'!$A175="MR",INDIRECT("'Coal mining 2050'!"&amp;'Country Selector'!$B$3&amp;ROW($A175))*10^12,0)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2050'!$A176="MR",INDIRECT("'Coal mining 2050'!"&amp;'Country Selector'!$B$3&amp;ROW($A176))*10^12,0)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2050'!$A177="MR",INDIRECT("'Coal mining 2050'!"&amp;'Country Selector'!$B$3&amp;ROW($A177))*10^12,0)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2050'!$A178="MR",INDIRECT("'Coal mining 2050'!"&amp;'Country Selector'!$B$3&amp;ROW($A178))*10^12,0)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2050'!$A179="MR",INDIRECT("'Coal mining 2050'!"&amp;'Country Selector'!$B$3&amp;ROW($A179))*10^12,0)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2050'!$A180="MR",INDIRECT("'Coal mining 2050'!"&amp;'Country Selector'!$B$3&amp;ROW($A180))*10^12,0)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2050'!$A181="MR",INDIRECT("'Coal mining 2050'!"&amp;'Country Selector'!$B$3&amp;ROW($A181))*10^12,0)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2050'!$A182="MR",INDIRECT("'Coal mining 2050'!"&amp;'Country Selector'!$B$3&amp;ROW($A182))*10^12,0)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2050'!$A183="MR",INDIRECT("'Coal mining 2050'!"&amp;'Country Selector'!$B$3&amp;ROW($A183))*10^12,0)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2050'!$A184="MR",INDIRECT("'Coal mining 2050'!"&amp;'Country Selector'!$B$3&amp;ROW($A184))*10^12,0)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2050'!$A185="MR",INDIRECT("'Coal mining 2050'!"&amp;'Country Selector'!$B$3&amp;ROW($A185))*10^12,0)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IF('Coal mining 2050'!$A10="MD",INDIRECT("'Coal mining 2050'!"&amp;'Country Selector'!$B$3&amp;ROW($A10))*10^12,0)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IF('Coal mining 2050'!$A11="MD",INDIRECT("'Coal mining 2050'!"&amp;'Country Selector'!$B$3&amp;ROW($A11))*10^12,0)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IF('Coal mining 2050'!$A12="MD",INDIRECT("'Coal mining 2050'!"&amp;'Country Selector'!$B$3&amp;ROW($A12))*10^12,0)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IF('Coal mining 2050'!$A13="MD",INDIRECT("'Coal mining 2050'!"&amp;'Country Selector'!$B$3&amp;ROW($A13))*10^12,0)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IF('Coal mining 2050'!$A14="MD",INDIRECT("'Coal mining 2050'!"&amp;'Country Selector'!$B$3&amp;ROW($A14))*10^12,0)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IF('Coal mining 2050'!$A15="MD",INDIRECT("'Coal mining 2050'!"&amp;'Country Selector'!$B$3&amp;ROW($A15))*10^12,0)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IF('Coal mining 2050'!$A16="MD",INDIRECT("'Coal mining 2050'!"&amp;'Country Selector'!$B$3&amp;ROW($A16))*10^12,0)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IF('Coal mining 2050'!$A17="MD",INDIRECT("'Coal mining 2050'!"&amp;'Country Selector'!$B$3&amp;ROW($A17))*10^12,0)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IF('Coal mining 2050'!$A18="MD",INDIRECT("'Coal mining 2050'!"&amp;'Country Selector'!$B$3&amp;ROW($A18))*10^12,0)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IF('Coal mining 2050'!$A19="MD",INDIRECT("'Coal mining 2050'!"&amp;'Country Selector'!$B$3&amp;ROW($A19))*10^12,0)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IF('Coal mining 2050'!$A20="MD",INDIRECT("'Coal mining 2050'!"&amp;'Country Selector'!$B$3&amp;ROW($A20))*10^12,0)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IF('Coal mining 2050'!$A21="MD",INDIRECT("'Coal mining 2050'!"&amp;'Country Selector'!$B$3&amp;ROW($A21))*10^12,0)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IF('Coal mining 2050'!$A22="MD",INDIRECT("'Coal mining 2050'!"&amp;'Country Selector'!$B$3&amp;ROW($A22))*10^12,0)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IF('Coal mining 2050'!$A23="MD",INDIRECT("'Coal mining 2050'!"&amp;'Country Selector'!$B$3&amp;ROW($A23))*10^12,0)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IF('Coal mining 2050'!$A24="MD",INDIRECT("'Coal mining 2050'!"&amp;'Country Selector'!$B$3&amp;ROW($A24))*10^12,0)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IF('Coal mining 2050'!$A25="MD",INDIRECT("'Coal mining 2050'!"&amp;'Country Selector'!$B$3&amp;ROW($A25))*10^12,0)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IF('Coal mining 2050'!$A26="MD",INDIRECT("'Coal mining 2050'!"&amp;'Country Selector'!$B$3&amp;ROW($A26))*10^12,0)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IF('Coal mining 2050'!$A27="MD",INDIRECT("'Coal mining 2050'!"&amp;'Country Selector'!$B$3&amp;ROW($A27))*10^12,0)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IF('Coal mining 2050'!$A28="MD",INDIRECT("'Coal mining 2050'!"&amp;'Country Selector'!$B$3&amp;ROW($A28))*10^12,0)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IF('Coal mining 2050'!$A29="MD",INDIRECT("'Coal mining 2050'!"&amp;'Country Selector'!$B$3&amp;ROW($A29))*10^12,0)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IF('Coal mining 2050'!$A30="MD",INDIRECT("'Coal mining 2050'!"&amp;'Country Selector'!$B$3&amp;ROW($A30))*10^12,0)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IF('Coal mining 2050'!$A31="MD",INDIRECT("'Coal mining 2050'!"&amp;'Country Selector'!$B$3&amp;ROW($A31))*10^12,0)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IF('Coal mining 2050'!$A32="MD",INDIRECT("'Coal mining 2050'!"&amp;'Country Selector'!$B$3&amp;ROW($A32))*10^12,0)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IF('Coal mining 2050'!$A33="MD",INDIRECT("'Coal mining 2050'!"&amp;'Country Selector'!$B$3&amp;ROW($A33))*10^12,0)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IF('Coal mining 2050'!$A34="MD",INDIRECT("'Coal mining 2050'!"&amp;'Country Selector'!$B$3&amp;ROW($A34))*10^12,0)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IF('Coal mining 2050'!$A35="MD",INDIRECT("'Coal mining 2050'!"&amp;'Country Selector'!$B$3&amp;ROW($A35))*10^12,0)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IF('Coal mining 2050'!$A36="MD",INDIRECT("'Coal mining 2050'!"&amp;'Country Selector'!$B$3&amp;ROW($A36))*10^12,0)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IF('Coal mining 2050'!$A37="MD",INDIRECT("'Coal mining 2050'!"&amp;'Country Selector'!$B$3&amp;ROW($A37))*10^12,0)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IF('Coal mining 2050'!$A38="MD",INDIRECT("'Coal mining 2050'!"&amp;'Country Selector'!$B$3&amp;ROW($A38))*10^12,0)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IF('Coal mining 2050'!$A39="MD",INDIRECT("'Coal mining 2050'!"&amp;'Country Selector'!$B$3&amp;ROW($A39))*10^12,0)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IF('Coal mining 2050'!$A40="MD",INDIRECT("'Coal mining 2050'!"&amp;'Country Selector'!$B$3&amp;ROW($A40))*10^12,0)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IF('Coal mining 2050'!$A41="MD",INDIRECT("'Coal mining 2050'!"&amp;'Country Selector'!$B$3&amp;ROW($A41))*10^12,0)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IF('Coal mining 2050'!$A42="MD",INDIRECT("'Coal mining 2050'!"&amp;'Country Selector'!$B$3&amp;ROW($A42))*10^12,0)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IF('Coal mining 2050'!$A43="MD",INDIRECT("'Coal mining 2050'!"&amp;'Country Selector'!$B$3&amp;ROW($A43))*10^12,0)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IF('Coal mining 2050'!$A44="MD",INDIRECT("'Coal mining 2050'!"&amp;'Country Selector'!$B$3&amp;ROW($A44))*10^12,0)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IF('Coal mining 2050'!$A45="MD",INDIRECT("'Coal mining 2050'!"&amp;'Country Selector'!$B$3&amp;ROW($A45))*10^12,0)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IF('Coal mining 2050'!$A46="MD",INDIRECT("'Coal mining 2050'!"&amp;'Country Selector'!$B$3&amp;ROW($A46))*10^12,0)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IF('Coal mining 2050'!$A47="MD",INDIRECT("'Coal mining 2050'!"&amp;'Country Selector'!$B$3&amp;ROW($A47))*10^12,0)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IF('Coal mining 2050'!$A48="MD",INDIRECT("'Coal mining 2050'!"&amp;'Country Selector'!$B$3&amp;ROW($A48))*10^12,0)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IF('Coal mining 2050'!$A49="MD",INDIRECT("'Coal mining 2050'!"&amp;'Country Selector'!$B$3&amp;ROW($A49))*10^12,0)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IF('Coal mining 2050'!$A50="MD",INDIRECT("'Coal mining 2050'!"&amp;'Country Selector'!$B$3&amp;ROW($A50))*10^12,0)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IF('Coal mining 2050'!$A51="MD",INDIRECT("'Coal mining 2050'!"&amp;'Country Selector'!$B$3&amp;ROW($A51))*10^12,0)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IF('Coal mining 2050'!$A52="MD",INDIRECT("'Coal mining 2050'!"&amp;'Country Selector'!$B$3&amp;ROW($A52))*10^12,0)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IF('Coal mining 2050'!$A53="MD",INDIRECT("'Coal mining 2050'!"&amp;'Country Selector'!$B$3&amp;ROW($A53))*10^12,0)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IF('Coal mining 2050'!$A54="MD",INDIRECT("'Coal mining 2050'!"&amp;'Country Selector'!$B$3&amp;ROW($A54))*10^12,0)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IF('Coal mining 2050'!$A55="MD",INDIRECT("'Coal mining 2050'!"&amp;'Country Selector'!$B$3&amp;ROW($A55))*10^12,0)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IF('Coal mining 2050'!$A56="MD",INDIRECT("'Coal mining 2050'!"&amp;'Country Selector'!$B$3&amp;ROW($A56))*10^12,0)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IF('Coal mining 2050'!$A57="MD",INDIRECT("'Coal mining 2050'!"&amp;'Country Selector'!$B$3&amp;ROW($A57))*10^12,0)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IF('Coal mining 2050'!$A58="MD",INDIRECT("'Coal mining 2050'!"&amp;'Country Selector'!$B$3&amp;ROW($A58))*10^12,0)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IF('Coal mining 2050'!$A59="MD",INDIRECT("'Coal mining 2050'!"&amp;'Country Selector'!$B$3&amp;ROW($A59))*10^12,0)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IF('Coal mining 2050'!$A60="MD",INDIRECT("'Coal mining 2050'!"&amp;'Country Selector'!$B$3&amp;ROW($A60))*10^12,0)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405081938351.23853</v>
      </c>
      <c r="C53" s="90">
        <f t="shared" ca="1" si="9"/>
        <v>414220585372.72052</v>
      </c>
      <c r="D53" s="90">
        <f t="shared" ca="1" si="9"/>
        <v>423359232394.20264</v>
      </c>
      <c r="E53" s="90">
        <f t="shared" ca="1" si="9"/>
        <v>432497879415.68469</v>
      </c>
      <c r="F53" s="90">
        <f t="shared" ca="1" si="9"/>
        <v>441636526437.16675</v>
      </c>
      <c r="G53" s="90">
        <f t="shared" ca="1" si="9"/>
        <v>450775173458.64874</v>
      </c>
      <c r="H53" s="90">
        <f t="shared" ca="1" si="9"/>
        <v>459913820480.1308</v>
      </c>
      <c r="I53" s="90">
        <f t="shared" ca="1" si="9"/>
        <v>469052467501.61292</v>
      </c>
      <c r="J53" s="90">
        <f t="shared" ca="1" si="9"/>
        <v>478191114523.09497</v>
      </c>
      <c r="K53" s="90">
        <f t="shared" ca="1" si="9"/>
        <v>487329761544.57697</v>
      </c>
      <c r="L53">
        <f ca="1">IF('Coal mining 2020'!$A61="MD",INDIRECT("'Coal mining 2020'!"&amp;'Country Selector'!$B$3&amp;ROW($A61))*10^12,0)</f>
        <v>496468408566.05902</v>
      </c>
      <c r="M53" s="90">
        <f t="shared" ca="1" si="10"/>
        <v>507878747157.59351</v>
      </c>
      <c r="N53" s="90">
        <f t="shared" ca="1" si="10"/>
        <v>519289085749.12799</v>
      </c>
      <c r="O53" s="90">
        <f t="shared" ca="1" si="10"/>
        <v>530699424340.66248</v>
      </c>
      <c r="P53" s="90">
        <f t="shared" ca="1" si="10"/>
        <v>542109762932.1969</v>
      </c>
      <c r="Q53" s="90">
        <f t="shared" ca="1" si="10"/>
        <v>553520101523.73145</v>
      </c>
      <c r="R53" s="90">
        <f t="shared" ca="1" si="10"/>
        <v>564930440115.26587</v>
      </c>
      <c r="S53" s="90">
        <f t="shared" ca="1" si="10"/>
        <v>576340778706.80029</v>
      </c>
      <c r="T53" s="90">
        <f t="shared" ca="1" si="10"/>
        <v>587751117298.33484</v>
      </c>
      <c r="U53" s="90">
        <f t="shared" ca="1" si="10"/>
        <v>599161455889.86938</v>
      </c>
      <c r="V53">
        <f ca="1">IF('Coal mining 2030'!$A61="MD",INDIRECT("'Coal mining 2030'!"&amp;'Country Selector'!$B$3&amp;ROW($A61))*10^12,0)</f>
        <v>610571794481.40381</v>
      </c>
      <c r="W53" s="90">
        <f t="shared" ca="1" si="8"/>
        <v>621404988429.15381</v>
      </c>
      <c r="X53" s="90">
        <f t="shared" ca="1" si="8"/>
        <v>632238182376.90393</v>
      </c>
      <c r="Y53" s="90">
        <f t="shared" ca="1" si="8"/>
        <v>643071376324.65393</v>
      </c>
      <c r="Z53" s="90">
        <f t="shared" ca="1" si="8"/>
        <v>653904570272.40393</v>
      </c>
      <c r="AA53" s="90">
        <f t="shared" ca="1" si="8"/>
        <v>664737764220.15405</v>
      </c>
      <c r="AB53" s="90">
        <f t="shared" ca="1" si="8"/>
        <v>675570958167.90405</v>
      </c>
      <c r="AC53" s="90">
        <f t="shared" ca="1" si="8"/>
        <v>686404152115.65405</v>
      </c>
      <c r="AD53" s="90">
        <f t="shared" ca="1" si="8"/>
        <v>697237346063.40405</v>
      </c>
      <c r="AE53" s="90">
        <f t="shared" ca="1" si="8"/>
        <v>708070540011.15405</v>
      </c>
      <c r="AF53" s="90">
        <f t="shared" ca="1" si="8"/>
        <v>718903733958.90417</v>
      </c>
      <c r="AG53" s="90">
        <f t="shared" ca="1" si="8"/>
        <v>729736927906.65417</v>
      </c>
      <c r="AH53" s="90">
        <f t="shared" ca="1" si="8"/>
        <v>740570121854.4043</v>
      </c>
      <c r="AI53" s="90">
        <f t="shared" ca="1" si="8"/>
        <v>751403315802.1543</v>
      </c>
      <c r="AJ53" s="90">
        <f t="shared" ca="1" si="8"/>
        <v>762236509749.9043</v>
      </c>
      <c r="AK53" s="90">
        <f t="shared" ca="1" si="8"/>
        <v>773069703697.65442</v>
      </c>
      <c r="AL53" s="90">
        <f t="shared" ca="1" si="8"/>
        <v>783902897645.40442</v>
      </c>
      <c r="AM53" s="90">
        <f t="shared" ca="1" si="11"/>
        <v>794736091593.15442</v>
      </c>
      <c r="AN53" s="90">
        <f t="shared" ca="1" si="11"/>
        <v>805569285540.90442</v>
      </c>
      <c r="AO53" s="90">
        <f t="shared" ca="1" si="11"/>
        <v>816402479488.65442</v>
      </c>
      <c r="AP53">
        <f ca="1">IF('Coal mining 2050'!$A61="MD",INDIRECT("'Coal mining 2050'!"&amp;'Country Selector'!$B$3&amp;ROW($A61))*10^12,0)</f>
        <v>827235673436.40454</v>
      </c>
    </row>
    <row r="54" spans="1:42">
      <c r="A54" s="74">
        <v>2</v>
      </c>
      <c r="B54">
        <f ca="1">IF('Coal mining 2010'!$A62="MD",INDIRECT("'Coal mining 2010'!"&amp;'Country Selector'!$B$3&amp;ROW($A62))*10^12,0)</f>
        <v>242084460265.33258</v>
      </c>
      <c r="C54" s="90">
        <f t="shared" ca="1" si="9"/>
        <v>247678857592.9744</v>
      </c>
      <c r="D54" s="90">
        <f t="shared" ca="1" si="9"/>
        <v>253273254920.61624</v>
      </c>
      <c r="E54" s="90">
        <f t="shared" ca="1" si="9"/>
        <v>258867652248.25809</v>
      </c>
      <c r="F54" s="90">
        <f t="shared" ca="1" si="9"/>
        <v>264462049575.8999</v>
      </c>
      <c r="G54" s="90">
        <f t="shared" ca="1" si="9"/>
        <v>270056446903.54175</v>
      </c>
      <c r="H54" s="90">
        <f t="shared" ca="1" si="9"/>
        <v>275650844231.18359</v>
      </c>
      <c r="I54" s="90">
        <f t="shared" ca="1" si="9"/>
        <v>281245241558.82544</v>
      </c>
      <c r="J54" s="90">
        <f t="shared" ca="1" si="9"/>
        <v>286839638886.46722</v>
      </c>
      <c r="K54" s="90">
        <f t="shared" ca="1" si="9"/>
        <v>292434036214.10907</v>
      </c>
      <c r="L54">
        <f ca="1">IF('Coal mining 2020'!$A62="MD",INDIRECT("'Coal mining 2020'!"&amp;'Country Selector'!$B$3&amp;ROW($A62))*10^12,0)</f>
        <v>298028433541.75092</v>
      </c>
      <c r="M54" s="90">
        <f t="shared" ca="1" si="10"/>
        <v>304779635419.71606</v>
      </c>
      <c r="N54" s="90">
        <f t="shared" ca="1" si="10"/>
        <v>311530837297.68121</v>
      </c>
      <c r="O54" s="90">
        <f t="shared" ca="1" si="10"/>
        <v>318282039175.64636</v>
      </c>
      <c r="P54" s="90">
        <f t="shared" ca="1" si="10"/>
        <v>325033241053.61157</v>
      </c>
      <c r="Q54" s="90">
        <f t="shared" ca="1" si="10"/>
        <v>331784442931.57672</v>
      </c>
      <c r="R54" s="90">
        <f t="shared" ca="1" si="10"/>
        <v>338535644809.54187</v>
      </c>
      <c r="S54" s="90">
        <f t="shared" ca="1" si="10"/>
        <v>345286846687.50708</v>
      </c>
      <c r="T54" s="90">
        <f t="shared" ca="1" si="10"/>
        <v>352038048565.47217</v>
      </c>
      <c r="U54" s="90">
        <f t="shared" ca="1" si="10"/>
        <v>358789250443.43738</v>
      </c>
      <c r="V54">
        <f ca="1">IF('Coal mining 2030'!$A62="MD",INDIRECT("'Coal mining 2030'!"&amp;'Country Selector'!$B$3&amp;ROW($A62))*10^12,0)</f>
        <v>365540452321.40253</v>
      </c>
      <c r="W54" s="90">
        <f t="shared" ca="1" si="8"/>
        <v>372026127964.36188</v>
      </c>
      <c r="X54" s="90">
        <f t="shared" ca="1" si="8"/>
        <v>378511803607.32123</v>
      </c>
      <c r="Y54" s="90">
        <f t="shared" ca="1" si="8"/>
        <v>384997479250.28064</v>
      </c>
      <c r="Z54" s="90">
        <f t="shared" ca="1" si="8"/>
        <v>391483154893.23999</v>
      </c>
      <c r="AA54" s="90">
        <f t="shared" ca="1" si="8"/>
        <v>397968830536.19934</v>
      </c>
      <c r="AB54" s="90">
        <f t="shared" ca="1" si="8"/>
        <v>404454506179.15869</v>
      </c>
      <c r="AC54" s="90">
        <f t="shared" ca="1" si="8"/>
        <v>410940181822.11804</v>
      </c>
      <c r="AD54" s="90">
        <f t="shared" ca="1" si="8"/>
        <v>417425857465.07739</v>
      </c>
      <c r="AE54" s="90">
        <f t="shared" ca="1" si="8"/>
        <v>423911533108.03674</v>
      </c>
      <c r="AF54" s="90">
        <f t="shared" ca="1" si="8"/>
        <v>430397208750.99609</v>
      </c>
      <c r="AG54" s="90">
        <f t="shared" ca="1" si="8"/>
        <v>436882884393.95551</v>
      </c>
      <c r="AH54" s="90">
        <f t="shared" ca="1" si="8"/>
        <v>443368560036.91492</v>
      </c>
      <c r="AI54" s="90">
        <f t="shared" ca="1" si="8"/>
        <v>449854235679.87427</v>
      </c>
      <c r="AJ54" s="90">
        <f t="shared" ca="1" si="8"/>
        <v>456339911322.83362</v>
      </c>
      <c r="AK54" s="90">
        <f t="shared" ca="1" si="8"/>
        <v>462825586965.79297</v>
      </c>
      <c r="AL54" s="90">
        <f t="shared" ca="1" si="8"/>
        <v>469311262608.75232</v>
      </c>
      <c r="AM54" s="90">
        <f t="shared" ca="1" si="11"/>
        <v>475796938251.71173</v>
      </c>
      <c r="AN54" s="90">
        <f t="shared" ca="1" si="11"/>
        <v>482282613894.67102</v>
      </c>
      <c r="AO54" s="90">
        <f t="shared" ca="1" si="11"/>
        <v>488768289537.63037</v>
      </c>
      <c r="AP54">
        <f ca="1">IF('Coal mining 2050'!$A62="MD",INDIRECT("'Coal mining 2050'!"&amp;'Country Selector'!$B$3&amp;ROW($A62))*10^12,0)</f>
        <v>495253965180.58978</v>
      </c>
    </row>
    <row r="55" spans="1:42">
      <c r="A55" s="74">
        <v>3</v>
      </c>
      <c r="B55">
        <f ca="1">IF('Coal mining 2010'!$A63="MD",INDIRECT("'Coal mining 2010'!"&amp;'Country Selector'!$B$3&amp;ROW($A63))*10^12,0)</f>
        <v>343375939371.56787</v>
      </c>
      <c r="C55" s="90">
        <f t="shared" ca="1" si="9"/>
        <v>350808376167.18811</v>
      </c>
      <c r="D55" s="90">
        <f t="shared" ca="1" si="9"/>
        <v>358240812962.80835</v>
      </c>
      <c r="E55" s="90">
        <f t="shared" ca="1" si="9"/>
        <v>365673249758.42853</v>
      </c>
      <c r="F55" s="90">
        <f t="shared" ca="1" si="9"/>
        <v>373105686554.04877</v>
      </c>
      <c r="G55" s="90">
        <f t="shared" ca="1" si="9"/>
        <v>380538123349.66895</v>
      </c>
      <c r="H55" s="90">
        <f t="shared" ca="1" si="9"/>
        <v>387970560145.28918</v>
      </c>
      <c r="I55" s="90">
        <f t="shared" ca="1" si="9"/>
        <v>395402996940.90942</v>
      </c>
      <c r="J55" s="90">
        <f t="shared" ca="1" si="9"/>
        <v>402835433736.52966</v>
      </c>
      <c r="K55" s="90">
        <f t="shared" ca="1" si="9"/>
        <v>410267870532.14984</v>
      </c>
      <c r="L55">
        <f ca="1">IF('Coal mining 2020'!$A63="MD",INDIRECT("'Coal mining 2020'!"&amp;'Country Selector'!$B$3&amp;ROW($A63))*10^12,0)</f>
        <v>417700307327.77008</v>
      </c>
      <c r="M55" s="90">
        <f t="shared" ca="1" si="10"/>
        <v>427293255058.66638</v>
      </c>
      <c r="N55" s="90">
        <f t="shared" ca="1" si="10"/>
        <v>436886202789.56274</v>
      </c>
      <c r="O55" s="90">
        <f t="shared" ca="1" si="10"/>
        <v>446479150520.45911</v>
      </c>
      <c r="P55" s="90">
        <f t="shared" ca="1" si="10"/>
        <v>456072098251.35547</v>
      </c>
      <c r="Q55" s="90">
        <f t="shared" ca="1" si="10"/>
        <v>465665045982.25183</v>
      </c>
      <c r="R55" s="90">
        <f t="shared" ca="1" si="10"/>
        <v>475257993713.14813</v>
      </c>
      <c r="S55" s="90">
        <f t="shared" ca="1" si="10"/>
        <v>484850941444.04443</v>
      </c>
      <c r="T55" s="90">
        <f t="shared" ca="1" si="10"/>
        <v>494443889174.9408</v>
      </c>
      <c r="U55" s="90">
        <f t="shared" ca="1" si="10"/>
        <v>504036836905.83716</v>
      </c>
      <c r="V55">
        <f ca="1">IF('Coal mining 2030'!$A63="MD",INDIRECT("'Coal mining 2030'!"&amp;'Country Selector'!$B$3&amp;ROW($A63))*10^12,0)</f>
        <v>513629784636.73346</v>
      </c>
      <c r="W55" s="90">
        <f t="shared" ca="1" si="8"/>
        <v>522742965305.41614</v>
      </c>
      <c r="X55" s="90">
        <f t="shared" ca="1" si="8"/>
        <v>531856145974.09888</v>
      </c>
      <c r="Y55" s="90">
        <f t="shared" ca="1" si="8"/>
        <v>540969326642.78149</v>
      </c>
      <c r="Z55" s="90">
        <f t="shared" ca="1" si="8"/>
        <v>550082507311.46411</v>
      </c>
      <c r="AA55" s="90">
        <f t="shared" ca="1" si="8"/>
        <v>559195687980.14685</v>
      </c>
      <c r="AB55" s="90">
        <f t="shared" ca="1" si="8"/>
        <v>568308868648.82947</v>
      </c>
      <c r="AC55" s="90">
        <f t="shared" ca="1" si="8"/>
        <v>577422049317.51221</v>
      </c>
      <c r="AD55" s="90">
        <f t="shared" ca="1" si="8"/>
        <v>586535229986.19482</v>
      </c>
      <c r="AE55" s="90">
        <f t="shared" ca="1" si="8"/>
        <v>595648410654.87744</v>
      </c>
      <c r="AF55" s="90">
        <f t="shared" ca="1" si="8"/>
        <v>604761591323.56018</v>
      </c>
      <c r="AG55" s="90">
        <f t="shared" ca="1" si="8"/>
        <v>613874771992.24292</v>
      </c>
      <c r="AH55" s="90">
        <f t="shared" ca="1" si="8"/>
        <v>622987952660.92554</v>
      </c>
      <c r="AI55" s="90">
        <f t="shared" ca="1" si="8"/>
        <v>632101133329.60815</v>
      </c>
      <c r="AJ55" s="90">
        <f t="shared" ca="1" si="8"/>
        <v>641214313998.29089</v>
      </c>
      <c r="AK55" s="90">
        <f t="shared" ca="1" si="8"/>
        <v>650327494666.97351</v>
      </c>
      <c r="AL55" s="90">
        <f t="shared" ca="1" si="8"/>
        <v>659440675335.65613</v>
      </c>
      <c r="AM55" s="90">
        <f t="shared" ca="1" si="11"/>
        <v>668553856004.33887</v>
      </c>
      <c r="AN55" s="90">
        <f t="shared" ca="1" si="11"/>
        <v>677667036673.02148</v>
      </c>
      <c r="AO55" s="90">
        <f t="shared" ca="1" si="11"/>
        <v>686780217341.7041</v>
      </c>
      <c r="AP55">
        <f ca="1">IF('Coal mining 2050'!$A63="MD",INDIRECT("'Coal mining 2050'!"&amp;'Country Selector'!$B$3&amp;ROW($A63))*10^12,0)</f>
        <v>695893398010.38684</v>
      </c>
    </row>
    <row r="56" spans="1:42">
      <c r="A56" s="74">
        <v>4</v>
      </c>
      <c r="B56">
        <f ca="1">IF('Coal mining 2010'!$A64="MD",INDIRECT("'Coal mining 2010'!"&amp;'Country Selector'!$B$3&amp;ROW($A64))*10^12,0)</f>
        <v>210489848477.92761</v>
      </c>
      <c r="C56" s="90">
        <f t="shared" ca="1" si="9"/>
        <v>215151200263.46552</v>
      </c>
      <c r="D56" s="90">
        <f t="shared" ca="1" si="9"/>
        <v>219812552049.00339</v>
      </c>
      <c r="E56" s="90">
        <f t="shared" ca="1" si="9"/>
        <v>224473903834.54126</v>
      </c>
      <c r="F56" s="90">
        <f t="shared" ca="1" si="9"/>
        <v>229135255620.07913</v>
      </c>
      <c r="G56" s="90">
        <f t="shared" ca="1" si="9"/>
        <v>233796607405.61703</v>
      </c>
      <c r="H56" s="90">
        <f t="shared" ca="1" si="9"/>
        <v>238457959191.15491</v>
      </c>
      <c r="I56" s="90">
        <f t="shared" ca="1" si="9"/>
        <v>243119310976.69281</v>
      </c>
      <c r="J56" s="90">
        <f t="shared" ca="1" si="9"/>
        <v>247780662762.23065</v>
      </c>
      <c r="K56" s="90">
        <f t="shared" ca="1" si="9"/>
        <v>252442014547.76852</v>
      </c>
      <c r="L56">
        <f ca="1">IF('Coal mining 2020'!$A64="MD",INDIRECT("'Coal mining 2020'!"&amp;'Country Selector'!$B$3&amp;ROW($A64))*10^12,0)</f>
        <v>257103366333.30643</v>
      </c>
      <c r="M56" s="90">
        <f t="shared" ca="1" si="10"/>
        <v>263185478287.0993</v>
      </c>
      <c r="N56" s="90">
        <f t="shared" ca="1" si="10"/>
        <v>269267590240.89221</v>
      </c>
      <c r="O56" s="90">
        <f t="shared" ca="1" si="10"/>
        <v>275349702194.68512</v>
      </c>
      <c r="P56" s="90">
        <f t="shared" ca="1" si="10"/>
        <v>281431814148.47803</v>
      </c>
      <c r="Q56" s="90">
        <f t="shared" ca="1" si="10"/>
        <v>287513926102.27087</v>
      </c>
      <c r="R56" s="90">
        <f t="shared" ca="1" si="10"/>
        <v>293596038056.06378</v>
      </c>
      <c r="S56" s="90">
        <f t="shared" ca="1" si="10"/>
        <v>299678150009.85669</v>
      </c>
      <c r="T56" s="90">
        <f t="shared" ca="1" si="10"/>
        <v>305760261963.64954</v>
      </c>
      <c r="U56" s="90">
        <f t="shared" ca="1" si="10"/>
        <v>311842373917.44244</v>
      </c>
      <c r="V56">
        <f ca="1">IF('Coal mining 2030'!$A64="MD",INDIRECT("'Coal mining 2030'!"&amp;'Country Selector'!$B$3&amp;ROW($A64))*10^12,0)</f>
        <v>317924485871.23535</v>
      </c>
      <c r="W56" s="90">
        <f t="shared" ca="1" si="8"/>
        <v>323565325568.23956</v>
      </c>
      <c r="X56" s="90">
        <f t="shared" ca="1" si="8"/>
        <v>329206165265.24384</v>
      </c>
      <c r="Y56" s="90">
        <f t="shared" ca="1" si="8"/>
        <v>334847004962.24805</v>
      </c>
      <c r="Z56" s="90">
        <f t="shared" ca="1" si="8"/>
        <v>340487844659.25226</v>
      </c>
      <c r="AA56" s="90">
        <f t="shared" ca="1" si="8"/>
        <v>346128684356.25647</v>
      </c>
      <c r="AB56" s="90">
        <f t="shared" ca="1" si="8"/>
        <v>351769524053.26074</v>
      </c>
      <c r="AC56" s="90">
        <f t="shared" ca="1" si="8"/>
        <v>357410363750.26495</v>
      </c>
      <c r="AD56" s="90">
        <f t="shared" ca="1" si="8"/>
        <v>363051203447.26917</v>
      </c>
      <c r="AE56" s="90">
        <f t="shared" ca="1" si="8"/>
        <v>368692043144.27344</v>
      </c>
      <c r="AF56" s="90">
        <f t="shared" ca="1" si="8"/>
        <v>374332882841.27765</v>
      </c>
      <c r="AG56" s="90">
        <f t="shared" ca="1" si="8"/>
        <v>379973722538.28186</v>
      </c>
      <c r="AH56" s="90">
        <f t="shared" ca="1" si="8"/>
        <v>385614562235.28613</v>
      </c>
      <c r="AI56" s="90">
        <f t="shared" ca="1" si="8"/>
        <v>391255401932.29034</v>
      </c>
      <c r="AJ56" s="90">
        <f t="shared" ca="1" si="8"/>
        <v>396896241629.29456</v>
      </c>
      <c r="AK56" s="90">
        <f t="shared" ca="1" si="8"/>
        <v>402537081326.29877</v>
      </c>
      <c r="AL56" s="90">
        <f t="shared" ca="1" si="8"/>
        <v>408177921023.30304</v>
      </c>
      <c r="AM56" s="90">
        <f t="shared" ca="1" si="11"/>
        <v>413818760720.30725</v>
      </c>
      <c r="AN56" s="90">
        <f t="shared" ca="1" si="11"/>
        <v>419459600417.31146</v>
      </c>
      <c r="AO56" s="90">
        <f t="shared" ca="1" si="11"/>
        <v>425100440114.31573</v>
      </c>
      <c r="AP56">
        <f ca="1">IF('Coal mining 2050'!$A64="MD",INDIRECT("'Coal mining 2050'!"&amp;'Country Selector'!$B$3&amp;ROW($A64))*10^12,0)</f>
        <v>430741279811.31995</v>
      </c>
    </row>
    <row r="57" spans="1:42">
      <c r="A57" s="74">
        <v>5</v>
      </c>
      <c r="B57">
        <f ca="1">IF('Coal mining 2010'!$A65="MD",INDIRECT("'Coal mining 2010'!"&amp;'Country Selector'!$B$3&amp;ROW($A65))*10^12,0)</f>
        <v>231071817728.58087</v>
      </c>
      <c r="C57" s="90">
        <f t="shared" ca="1" si="9"/>
        <v>236535128664.7149</v>
      </c>
      <c r="D57" s="90">
        <f t="shared" ca="1" si="9"/>
        <v>241998439600.84894</v>
      </c>
      <c r="E57" s="90">
        <f t="shared" ca="1" si="9"/>
        <v>247461750536.983</v>
      </c>
      <c r="F57" s="90">
        <f t="shared" ca="1" si="9"/>
        <v>252925061473.11703</v>
      </c>
      <c r="G57" s="90">
        <f t="shared" ca="1" si="9"/>
        <v>258388372409.25107</v>
      </c>
      <c r="H57" s="90">
        <f t="shared" ca="1" si="9"/>
        <v>263851683345.3851</v>
      </c>
      <c r="I57" s="90">
        <f t="shared" ca="1" si="9"/>
        <v>269314994281.51917</v>
      </c>
      <c r="J57" s="90">
        <f t="shared" ca="1" si="9"/>
        <v>274778305217.6532</v>
      </c>
      <c r="K57" s="90">
        <f t="shared" ca="1" si="9"/>
        <v>280241616153.78723</v>
      </c>
      <c r="L57">
        <f ca="1">IF('Coal mining 2020'!$A65="MD",INDIRECT("'Coal mining 2020'!"&amp;'Country Selector'!$B$3&amp;ROW($A65))*10^12,0)</f>
        <v>285704927089.92126</v>
      </c>
      <c r="M57" s="90">
        <f t="shared" ca="1" si="10"/>
        <v>291650147277.64178</v>
      </c>
      <c r="N57" s="90">
        <f t="shared" ca="1" si="10"/>
        <v>297595367465.36224</v>
      </c>
      <c r="O57" s="90">
        <f t="shared" ca="1" si="10"/>
        <v>303540587653.08276</v>
      </c>
      <c r="P57" s="90">
        <f t="shared" ca="1" si="10"/>
        <v>309485807840.80322</v>
      </c>
      <c r="Q57" s="90">
        <f t="shared" ca="1" si="10"/>
        <v>315431028028.52374</v>
      </c>
      <c r="R57" s="90">
        <f t="shared" ca="1" si="10"/>
        <v>321376248216.24426</v>
      </c>
      <c r="S57" s="90">
        <f t="shared" ca="1" si="10"/>
        <v>327321468403.96472</v>
      </c>
      <c r="T57" s="90">
        <f t="shared" ca="1" si="10"/>
        <v>333266688591.68524</v>
      </c>
      <c r="U57" s="90">
        <f t="shared" ca="1" si="10"/>
        <v>339211908779.4057</v>
      </c>
      <c r="V57">
        <f ca="1">IF('Coal mining 2030'!$A65="MD",INDIRECT("'Coal mining 2030'!"&amp;'Country Selector'!$B$3&amp;ROW($A65))*10^12,0)</f>
        <v>345157128967.12622</v>
      </c>
      <c r="W57" s="90">
        <f t="shared" ca="1" si="8"/>
        <v>351281149359.72449</v>
      </c>
      <c r="X57" s="90">
        <f t="shared" ca="1" si="8"/>
        <v>357405169752.32281</v>
      </c>
      <c r="Y57" s="90">
        <f t="shared" ca="1" si="8"/>
        <v>363529190144.92108</v>
      </c>
      <c r="Z57" s="90">
        <f t="shared" ca="1" si="8"/>
        <v>369653210537.51941</v>
      </c>
      <c r="AA57" s="90">
        <f t="shared" ca="1" si="8"/>
        <v>375777230930.11768</v>
      </c>
      <c r="AB57" s="90">
        <f t="shared" ca="1" si="8"/>
        <v>381901251322.716</v>
      </c>
      <c r="AC57" s="90">
        <f t="shared" ca="1" si="8"/>
        <v>388025271715.31427</v>
      </c>
      <c r="AD57" s="90">
        <f t="shared" ca="1" si="8"/>
        <v>394149292107.9126</v>
      </c>
      <c r="AE57" s="90">
        <f t="shared" ca="1" si="8"/>
        <v>400273312500.51093</v>
      </c>
      <c r="AF57" s="90">
        <f t="shared" ca="1" si="8"/>
        <v>406397332893.10919</v>
      </c>
      <c r="AG57" s="90">
        <f t="shared" ca="1" si="8"/>
        <v>412521353285.70746</v>
      </c>
      <c r="AH57" s="90">
        <f t="shared" ca="1" si="8"/>
        <v>418645373678.30579</v>
      </c>
      <c r="AI57" s="90">
        <f t="shared" ca="1" si="8"/>
        <v>424769394070.90411</v>
      </c>
      <c r="AJ57" s="90">
        <f t="shared" ca="1" si="8"/>
        <v>430893414463.50238</v>
      </c>
      <c r="AK57" s="90">
        <f t="shared" ca="1" si="8"/>
        <v>437017434856.10071</v>
      </c>
      <c r="AL57" s="90">
        <f t="shared" ca="1" si="8"/>
        <v>443141455248.69897</v>
      </c>
      <c r="AM57" s="90">
        <f t="shared" ca="1" si="11"/>
        <v>449265475641.29724</v>
      </c>
      <c r="AN57" s="90">
        <f t="shared" ca="1" si="11"/>
        <v>455389496033.89563</v>
      </c>
      <c r="AO57" s="90">
        <f t="shared" ca="1" si="11"/>
        <v>461513516426.4939</v>
      </c>
      <c r="AP57">
        <f ca="1">IF('Coal mining 2050'!$A65="MD",INDIRECT("'Coal mining 2050'!"&amp;'Country Selector'!$B$3&amp;ROW($A65))*10^12,0)</f>
        <v>467637536819.09216</v>
      </c>
    </row>
    <row r="58" spans="1:42">
      <c r="A58" s="74">
        <v>6</v>
      </c>
      <c r="B58">
        <f ca="1">IF('Coal mining 2010'!$A66="MD",INDIRECT("'Coal mining 2010'!"&amp;'Country Selector'!$B$3&amp;ROW($A66))*10^12,0)</f>
        <v>31844220136.650002</v>
      </c>
      <c r="C58" s="90">
        <f t="shared" ca="1" si="9"/>
        <v>32559145618.762367</v>
      </c>
      <c r="D58" s="90">
        <f t="shared" ca="1" si="9"/>
        <v>33274071100.874722</v>
      </c>
      <c r="E58" s="90">
        <f t="shared" ca="1" si="9"/>
        <v>33988996582.987083</v>
      </c>
      <c r="F58" s="90">
        <f t="shared" ca="1" si="9"/>
        <v>34703922065.099449</v>
      </c>
      <c r="G58" s="90">
        <f t="shared" ca="1" si="9"/>
        <v>35418847547.211807</v>
      </c>
      <c r="H58" s="90">
        <f t="shared" ca="1" si="9"/>
        <v>36133773029.324165</v>
      </c>
      <c r="I58" s="90">
        <f t="shared" ca="1" si="9"/>
        <v>36848698511.436531</v>
      </c>
      <c r="J58" s="90">
        <f t="shared" ca="1" si="9"/>
        <v>37563623993.548889</v>
      </c>
      <c r="K58" s="90">
        <f t="shared" ca="1" si="9"/>
        <v>38278549475.661255</v>
      </c>
      <c r="L58">
        <f ca="1">IF('Coal mining 2020'!$A66="MD",INDIRECT("'Coal mining 2020'!"&amp;'Country Selector'!$B$3&amp;ROW($A66))*10^12,0)</f>
        <v>38993474957.773613</v>
      </c>
      <c r="M58" s="90">
        <f t="shared" ca="1" si="10"/>
        <v>39871557588.239044</v>
      </c>
      <c r="N58" s="90">
        <f t="shared" ca="1" si="10"/>
        <v>40749640218.704468</v>
      </c>
      <c r="O58" s="90">
        <f t="shared" ca="1" si="10"/>
        <v>41627722849.169891</v>
      </c>
      <c r="P58" s="90">
        <f t="shared" ca="1" si="10"/>
        <v>42505805479.635315</v>
      </c>
      <c r="Q58" s="90">
        <f t="shared" ca="1" si="10"/>
        <v>43383888110.100746</v>
      </c>
      <c r="R58" s="90">
        <f t="shared" ca="1" si="10"/>
        <v>44261970740.56617</v>
      </c>
      <c r="S58" s="90">
        <f t="shared" ca="1" si="10"/>
        <v>45140053371.031601</v>
      </c>
      <c r="T58" s="90">
        <f t="shared" ca="1" si="10"/>
        <v>46018136001.497032</v>
      </c>
      <c r="U58" s="90">
        <f t="shared" ca="1" si="10"/>
        <v>46896218631.962448</v>
      </c>
      <c r="V58">
        <f ca="1">IF('Coal mining 2030'!$A66="MD",INDIRECT("'Coal mining 2030'!"&amp;'Country Selector'!$B$3&amp;ROW($A66))*10^12,0)</f>
        <v>47774301262.427879</v>
      </c>
      <c r="W58" s="90">
        <f t="shared" ca="1" si="8"/>
        <v>48621946495.915466</v>
      </c>
      <c r="X58" s="90">
        <f t="shared" ca="1" si="8"/>
        <v>49469591729.403038</v>
      </c>
      <c r="Y58" s="90">
        <f t="shared" ca="1" si="8"/>
        <v>50317236962.890625</v>
      </c>
      <c r="Z58" s="90">
        <f t="shared" ca="1" si="8"/>
        <v>51164882196.378204</v>
      </c>
      <c r="AA58" s="90">
        <f t="shared" ca="1" si="8"/>
        <v>52012527429.865784</v>
      </c>
      <c r="AB58" s="90">
        <f t="shared" ca="1" si="8"/>
        <v>52860172663.353363</v>
      </c>
      <c r="AC58" s="90">
        <f t="shared" ca="1" si="8"/>
        <v>53707817896.840942</v>
      </c>
      <c r="AD58" s="90">
        <f t="shared" ca="1" si="8"/>
        <v>54555463130.328522</v>
      </c>
      <c r="AE58" s="90">
        <f t="shared" ca="1" si="8"/>
        <v>55403108363.816109</v>
      </c>
      <c r="AF58" s="90">
        <f t="shared" ca="1" si="8"/>
        <v>56250753597.30368</v>
      </c>
      <c r="AG58" s="90">
        <f t="shared" ca="1" si="8"/>
        <v>57098398830.791267</v>
      </c>
      <c r="AH58" s="90">
        <f t="shared" ca="1" si="8"/>
        <v>57946044064.278847</v>
      </c>
      <c r="AI58" s="90">
        <f t="shared" ca="1" si="8"/>
        <v>58793689297.766434</v>
      </c>
      <c r="AJ58" s="90">
        <f t="shared" ca="1" si="8"/>
        <v>59641334531.254013</v>
      </c>
      <c r="AK58" s="90">
        <f t="shared" ca="1" si="8"/>
        <v>60488979764.7416</v>
      </c>
      <c r="AL58" s="90">
        <f t="shared" ca="1" si="8"/>
        <v>61336624998.229172</v>
      </c>
      <c r="AM58" s="90">
        <f t="shared" ca="1" si="11"/>
        <v>62184270231.716759</v>
      </c>
      <c r="AN58" s="90">
        <f t="shared" ca="1" si="11"/>
        <v>63031915465.204338</v>
      </c>
      <c r="AO58" s="90">
        <f t="shared" ca="1" si="11"/>
        <v>63879560698.69191</v>
      </c>
      <c r="AP58">
        <f ca="1">IF('Coal mining 2050'!$A66="MD",INDIRECT("'Coal mining 2050'!"&amp;'Country Selector'!$B$3&amp;ROW($A66))*10^12,0)</f>
        <v>64727205932.179497</v>
      </c>
    </row>
    <row r="59" spans="1:42">
      <c r="A59" s="74">
        <v>7</v>
      </c>
      <c r="B59">
        <f ca="1">IF('Coal mining 2010'!$A67="MD",INDIRECT("'Coal mining 2010'!"&amp;'Country Selector'!$B$3&amp;ROW($A67))*10^12,0)</f>
        <v>1984135165.5778272</v>
      </c>
      <c r="C59" s="90">
        <f t="shared" ca="1" si="9"/>
        <v>2039940430.7163804</v>
      </c>
      <c r="D59" s="90">
        <f t="shared" ca="1" si="9"/>
        <v>2095745695.8549335</v>
      </c>
      <c r="E59" s="90">
        <f t="shared" ca="1" si="9"/>
        <v>2151550960.9934869</v>
      </c>
      <c r="F59" s="90">
        <f t="shared" ca="1" si="9"/>
        <v>2207356226.13204</v>
      </c>
      <c r="G59" s="90">
        <f t="shared" ca="1" si="9"/>
        <v>2263161491.2705932</v>
      </c>
      <c r="H59" s="90">
        <f t="shared" ca="1" si="9"/>
        <v>2318966756.4091463</v>
      </c>
      <c r="I59" s="90">
        <f t="shared" ca="1" si="9"/>
        <v>2374772021.5476999</v>
      </c>
      <c r="J59" s="90">
        <f t="shared" ca="1" si="9"/>
        <v>2430577286.6862531</v>
      </c>
      <c r="K59" s="90">
        <f t="shared" ca="1" si="9"/>
        <v>2486382551.8248062</v>
      </c>
      <c r="L59">
        <f ca="1">IF('Coal mining 2020'!$A67="MD",INDIRECT("'Coal mining 2020'!"&amp;'Country Selector'!$B$3&amp;ROW($A67))*10^12,0)</f>
        <v>2542187816.9633594</v>
      </c>
      <c r="M59" s="90">
        <f t="shared" ca="1" si="10"/>
        <v>2906261480.7291441</v>
      </c>
      <c r="N59" s="90">
        <f t="shared" ca="1" si="10"/>
        <v>3270335144.4949293</v>
      </c>
      <c r="O59" s="90">
        <f t="shared" ca="1" si="10"/>
        <v>3634408808.2607141</v>
      </c>
      <c r="P59" s="90">
        <f t="shared" ca="1" si="10"/>
        <v>3998482472.0264988</v>
      </c>
      <c r="Q59" s="90">
        <f t="shared" ca="1" si="10"/>
        <v>4362556135.792284</v>
      </c>
      <c r="R59" s="90">
        <f t="shared" ca="1" si="10"/>
        <v>4726629799.5580692</v>
      </c>
      <c r="S59" s="90">
        <f t="shared" ca="1" si="10"/>
        <v>5090703463.3238535</v>
      </c>
      <c r="T59" s="90">
        <f t="shared" ca="1" si="10"/>
        <v>5454777127.0896378</v>
      </c>
      <c r="U59" s="90">
        <f t="shared" ca="1" si="10"/>
        <v>5818850790.855423</v>
      </c>
      <c r="V59">
        <f ca="1">IF('Coal mining 2030'!$A67="MD",INDIRECT("'Coal mining 2030'!"&amp;'Country Selector'!$B$3&amp;ROW($A67))*10^12,0)</f>
        <v>6182924454.6212082</v>
      </c>
      <c r="W59" s="90">
        <f t="shared" ca="1" si="8"/>
        <v>6292626246.2640543</v>
      </c>
      <c r="X59" s="90">
        <f t="shared" ca="1" si="8"/>
        <v>6402328037.9069023</v>
      </c>
      <c r="Y59" s="90">
        <f t="shared" ca="1" si="8"/>
        <v>6512029829.5497494</v>
      </c>
      <c r="Z59" s="90">
        <f t="shared" ca="1" si="8"/>
        <v>6621731621.1925964</v>
      </c>
      <c r="AA59" s="90">
        <f t="shared" ca="1" si="8"/>
        <v>6731433412.8354435</v>
      </c>
      <c r="AB59" s="90">
        <f t="shared" ca="1" si="8"/>
        <v>6841135204.4782906</v>
      </c>
      <c r="AC59" s="90">
        <f t="shared" ca="1" si="8"/>
        <v>6950836996.1211376</v>
      </c>
      <c r="AD59" s="90">
        <f t="shared" ca="1" si="8"/>
        <v>7060538787.7639847</v>
      </c>
      <c r="AE59" s="90">
        <f t="shared" ca="1" si="8"/>
        <v>7170240579.4068317</v>
      </c>
      <c r="AF59" s="90">
        <f t="shared" ca="1" si="8"/>
        <v>7279942371.0496778</v>
      </c>
      <c r="AG59" s="90">
        <f t="shared" ca="1" si="8"/>
        <v>7389644162.6925259</v>
      </c>
      <c r="AH59" s="90">
        <f t="shared" ca="1" si="8"/>
        <v>7499345954.335372</v>
      </c>
      <c r="AI59" s="90">
        <f t="shared" ca="1" si="8"/>
        <v>7609047745.978219</v>
      </c>
      <c r="AJ59" s="90">
        <f t="shared" ca="1" si="8"/>
        <v>7718749537.621067</v>
      </c>
      <c r="AK59" s="90">
        <f t="shared" ca="1" si="8"/>
        <v>7828451329.2639132</v>
      </c>
      <c r="AL59" s="90">
        <f t="shared" ca="1" si="8"/>
        <v>7938153120.9067612</v>
      </c>
      <c r="AM59" s="90">
        <f t="shared" ca="1" si="11"/>
        <v>8047854912.5496063</v>
      </c>
      <c r="AN59" s="90">
        <f t="shared" ca="1" si="11"/>
        <v>8157556704.1924543</v>
      </c>
      <c r="AO59" s="90">
        <f t="shared" ca="1" si="11"/>
        <v>8267258495.8353004</v>
      </c>
      <c r="AP59">
        <f ca="1">IF('Coal mining 2050'!$A67="MD",INDIRECT("'Coal mining 2050'!"&amp;'Country Selector'!$B$3&amp;ROW($A67))*10^12,0)</f>
        <v>8376960287.4781485</v>
      </c>
    </row>
    <row r="60" spans="1:42">
      <c r="A60" s="74">
        <v>8</v>
      </c>
      <c r="B60">
        <f ca="1">IF('Coal mining 2010'!$A68="MD",INDIRECT("'Coal mining 2010'!"&amp;'Country Selector'!$B$3&amp;ROW($A68))*10^12,0)</f>
        <v>13198546370.673635</v>
      </c>
      <c r="C60" s="90">
        <f t="shared" ca="1" si="9"/>
        <v>13382331978.863337</v>
      </c>
      <c r="D60" s="90">
        <f t="shared" ca="1" si="9"/>
        <v>13566117587.05304</v>
      </c>
      <c r="E60" s="90">
        <f t="shared" ca="1" si="9"/>
        <v>13749903195.242743</v>
      </c>
      <c r="F60" s="90">
        <f t="shared" ca="1" si="9"/>
        <v>13933688803.432442</v>
      </c>
      <c r="G60" s="90">
        <f t="shared" ca="1" si="9"/>
        <v>14117474411.622143</v>
      </c>
      <c r="H60" s="90">
        <f t="shared" ca="1" si="9"/>
        <v>14301260019.811848</v>
      </c>
      <c r="I60" s="90">
        <f t="shared" ca="1" si="9"/>
        <v>14485045628.001549</v>
      </c>
      <c r="J60" s="90">
        <f t="shared" ca="1" si="9"/>
        <v>14668831236.19125</v>
      </c>
      <c r="K60" s="90">
        <f t="shared" ca="1" si="9"/>
        <v>14852616844.380951</v>
      </c>
      <c r="L60">
        <f ca="1">IF('Coal mining 2020'!$A68="MD",INDIRECT("'Coal mining 2020'!"&amp;'Country Selector'!$B$3&amp;ROW($A68))*10^12,0)</f>
        <v>15036402452.570652</v>
      </c>
      <c r="M60" s="90">
        <f t="shared" ca="1" si="10"/>
        <v>15181510094.991735</v>
      </c>
      <c r="N60" s="90">
        <f t="shared" ca="1" si="10"/>
        <v>15326617737.412819</v>
      </c>
      <c r="O60" s="90">
        <f t="shared" ca="1" si="10"/>
        <v>15471725379.833902</v>
      </c>
      <c r="P60" s="90">
        <f t="shared" ca="1" si="10"/>
        <v>15616833022.254986</v>
      </c>
      <c r="Q60" s="90">
        <f t="shared" ca="1" si="10"/>
        <v>15761940664.676067</v>
      </c>
      <c r="R60" s="90">
        <f t="shared" ca="1" si="10"/>
        <v>15907048307.097151</v>
      </c>
      <c r="S60" s="90">
        <f t="shared" ca="1" si="10"/>
        <v>16052155949.518232</v>
      </c>
      <c r="T60" s="90">
        <f t="shared" ca="1" si="10"/>
        <v>16197263591.939316</v>
      </c>
      <c r="U60" s="90">
        <f t="shared" ca="1" si="10"/>
        <v>16342371234.360397</v>
      </c>
      <c r="V60">
        <f ca="1">IF('Coal mining 2030'!$A68="MD",INDIRECT("'Coal mining 2030'!"&amp;'Country Selector'!$B$3&amp;ROW($A68))*10^12,0)</f>
        <v>16487478876.781481</v>
      </c>
      <c r="W60" s="90">
        <f t="shared" ca="1" si="8"/>
        <v>16780011316.039198</v>
      </c>
      <c r="X60" s="90">
        <f t="shared" ca="1" si="8"/>
        <v>17072543755.296913</v>
      </c>
      <c r="Y60" s="90">
        <f t="shared" ca="1" si="8"/>
        <v>17365076194.554626</v>
      </c>
      <c r="Z60" s="90">
        <f t="shared" ca="1" si="8"/>
        <v>17657608633.812344</v>
      </c>
      <c r="AA60" s="90">
        <f t="shared" ca="1" si="8"/>
        <v>17950141073.070061</v>
      </c>
      <c r="AB60" s="90">
        <f t="shared" ca="1" si="8"/>
        <v>18242673512.327774</v>
      </c>
      <c r="AC60" s="90">
        <f t="shared" ca="1" si="8"/>
        <v>18535205951.585495</v>
      </c>
      <c r="AD60" s="90">
        <f t="shared" ca="1" si="8"/>
        <v>18827738390.843208</v>
      </c>
      <c r="AE60" s="90">
        <f t="shared" ca="1" si="8"/>
        <v>19120270830.100922</v>
      </c>
      <c r="AF60" s="90">
        <f t="shared" ca="1" si="8"/>
        <v>19412803269.358643</v>
      </c>
      <c r="AG60" s="90">
        <f t="shared" ca="1" si="8"/>
        <v>19705335708.616356</v>
      </c>
      <c r="AH60" s="90">
        <f t="shared" ca="1" si="8"/>
        <v>19997868147.874073</v>
      </c>
      <c r="AI60" s="90">
        <f t="shared" ca="1" si="8"/>
        <v>20290400587.13179</v>
      </c>
      <c r="AJ60" s="90">
        <f t="shared" ca="1" si="8"/>
        <v>20582933026.389503</v>
      </c>
      <c r="AK60" s="90">
        <f t="shared" ca="1" si="8"/>
        <v>20875465465.647221</v>
      </c>
      <c r="AL60" s="90">
        <f t="shared" ca="1" si="8"/>
        <v>21167997904.904934</v>
      </c>
      <c r="AM60" s="90">
        <f t="shared" ca="1" si="11"/>
        <v>21460530344.162651</v>
      </c>
      <c r="AN60" s="90">
        <f t="shared" ca="1" si="11"/>
        <v>21753062783.420364</v>
      </c>
      <c r="AO60" s="90">
        <f t="shared" ca="1" si="11"/>
        <v>22045595222.678082</v>
      </c>
      <c r="AP60">
        <f ca="1">IF('Coal mining 2050'!$A68="MD",INDIRECT("'Coal mining 2050'!"&amp;'Country Selector'!$B$3&amp;ROW($A68))*10^12,0)</f>
        <v>22338127661.935799</v>
      </c>
    </row>
    <row r="61" spans="1:42">
      <c r="A61" s="74">
        <v>9</v>
      </c>
      <c r="B61">
        <f ca="1">IF('Coal mining 2010'!$A69="MD",INDIRECT("'Coal mining 2010'!"&amp;'Country Selector'!$B$3&amp;ROW($A69))*10^12,0)</f>
        <v>2877724967.8890724</v>
      </c>
      <c r="C61" s="90">
        <f t="shared" ca="1" si="9"/>
        <v>2825460290.4483228</v>
      </c>
      <c r="D61" s="90">
        <f t="shared" ca="1" si="9"/>
        <v>2773195613.0075727</v>
      </c>
      <c r="E61" s="90">
        <f t="shared" ca="1" si="9"/>
        <v>2720930935.566823</v>
      </c>
      <c r="F61" s="90">
        <f t="shared" ca="1" si="9"/>
        <v>2668666258.1260734</v>
      </c>
      <c r="G61" s="90">
        <f t="shared" ca="1" si="9"/>
        <v>2616401580.6853237</v>
      </c>
      <c r="H61" s="90">
        <f t="shared" ca="1" si="9"/>
        <v>2564136903.2445736</v>
      </c>
      <c r="I61" s="90">
        <f t="shared" ca="1" si="9"/>
        <v>2511872225.8038239</v>
      </c>
      <c r="J61" s="90">
        <f t="shared" ca="1" si="9"/>
        <v>2459607548.3630743</v>
      </c>
      <c r="K61" s="90">
        <f t="shared" ca="1" si="9"/>
        <v>2407342870.9223242</v>
      </c>
      <c r="L61">
        <f ca="1">IF('Coal mining 2020'!$A69="MD",INDIRECT("'Coal mining 2020'!"&amp;'Country Selector'!$B$3&amp;ROW($A69))*10^12,0)</f>
        <v>2355078193.4815745</v>
      </c>
      <c r="M61" s="90">
        <f t="shared" ca="1" si="10"/>
        <v>2392370854.5650959</v>
      </c>
      <c r="N61" s="90">
        <f t="shared" ca="1" si="10"/>
        <v>2429663515.6486168</v>
      </c>
      <c r="O61" s="90">
        <f t="shared" ca="1" si="10"/>
        <v>2466956176.7321377</v>
      </c>
      <c r="P61" s="90">
        <f t="shared" ca="1" si="10"/>
        <v>2504248837.815659</v>
      </c>
      <c r="Q61" s="90">
        <f t="shared" ca="1" si="10"/>
        <v>2541541498.8991804</v>
      </c>
      <c r="R61" s="90">
        <f t="shared" ca="1" si="10"/>
        <v>2578834159.9827013</v>
      </c>
      <c r="S61" s="90">
        <f t="shared" ca="1" si="10"/>
        <v>2616126821.0662222</v>
      </c>
      <c r="T61" s="90">
        <f t="shared" ca="1" si="10"/>
        <v>2653419482.1497436</v>
      </c>
      <c r="U61" s="90">
        <f t="shared" ca="1" si="10"/>
        <v>2690712143.2332649</v>
      </c>
      <c r="V61">
        <f ca="1">IF('Coal mining 2030'!$A69="MD",INDIRECT("'Coal mining 2030'!"&amp;'Country Selector'!$B$3&amp;ROW($A69))*10^12,0)</f>
        <v>2728004804.3167858</v>
      </c>
      <c r="W61" s="90">
        <f t="shared" ca="1" si="8"/>
        <v>2776406983.0657382</v>
      </c>
      <c r="X61" s="90">
        <f t="shared" ca="1" si="8"/>
        <v>2824809161.8146911</v>
      </c>
      <c r="Y61" s="90">
        <f t="shared" ca="1" si="8"/>
        <v>2873211340.5636435</v>
      </c>
      <c r="Z61" s="90">
        <f t="shared" ca="1" si="8"/>
        <v>2921613519.3125963</v>
      </c>
      <c r="AA61" s="90">
        <f t="shared" ca="1" si="8"/>
        <v>2970015698.0615487</v>
      </c>
      <c r="AB61" s="90">
        <f t="shared" ca="1" si="8"/>
        <v>3018417876.8105011</v>
      </c>
      <c r="AC61" s="90">
        <f t="shared" ca="1" si="8"/>
        <v>3066820055.559454</v>
      </c>
      <c r="AD61" s="90">
        <f t="shared" ca="1" si="8"/>
        <v>3115222234.3084064</v>
      </c>
      <c r="AE61" s="90">
        <f t="shared" ca="1" si="8"/>
        <v>3163624413.0573587</v>
      </c>
      <c r="AF61" s="90">
        <f t="shared" ca="1" si="8"/>
        <v>3212026591.8063116</v>
      </c>
      <c r="AG61" s="90">
        <f t="shared" ca="1" si="8"/>
        <v>3260428770.5552645</v>
      </c>
      <c r="AH61" s="90">
        <f t="shared" ca="1" si="8"/>
        <v>3308830949.3042164</v>
      </c>
      <c r="AI61" s="90">
        <f t="shared" ca="1" si="8"/>
        <v>3357233128.0531693</v>
      </c>
      <c r="AJ61" s="90">
        <f t="shared" ca="1" si="8"/>
        <v>3405635306.8021221</v>
      </c>
      <c r="AK61" s="90">
        <f t="shared" ca="1" si="8"/>
        <v>3454037485.5510745</v>
      </c>
      <c r="AL61" s="90">
        <f t="shared" ca="1" si="8"/>
        <v>3502439664.3000269</v>
      </c>
      <c r="AM61" s="90">
        <f t="shared" ca="1" si="11"/>
        <v>3550841843.0489793</v>
      </c>
      <c r="AN61" s="90">
        <f t="shared" ca="1" si="11"/>
        <v>3599244021.7979326</v>
      </c>
      <c r="AO61" s="90">
        <f t="shared" ca="1" si="11"/>
        <v>3647646200.546885</v>
      </c>
      <c r="AP61">
        <f ca="1">IF('Coal mining 2050'!$A69="MD",INDIRECT("'Coal mining 2050'!"&amp;'Country Selector'!$B$3&amp;ROW($A69))*10^12,0)</f>
        <v>3696048379.2958374</v>
      </c>
    </row>
    <row r="62" spans="1:42">
      <c r="A62" s="74">
        <v>10</v>
      </c>
      <c r="B62">
        <f ca="1">IF('Coal mining 2010'!$A70="MD",INDIRECT("'Coal mining 2010'!"&amp;'Country Selector'!$B$3&amp;ROW($A70))*10^12,0)</f>
        <v>49761744833.088707</v>
      </c>
      <c r="C62" s="90">
        <f t="shared" ca="1" si="9"/>
        <v>51260674267.955818</v>
      </c>
      <c r="D62" s="90">
        <f t="shared" ca="1" si="9"/>
        <v>52759603702.822929</v>
      </c>
      <c r="E62" s="90">
        <f t="shared" ca="1" si="9"/>
        <v>54258533137.690048</v>
      </c>
      <c r="F62" s="90">
        <f t="shared" ca="1" si="9"/>
        <v>55757462572.557159</v>
      </c>
      <c r="G62" s="90">
        <f t="shared" ca="1" si="9"/>
        <v>57256392007.424271</v>
      </c>
      <c r="H62" s="90">
        <f t="shared" ca="1" si="9"/>
        <v>58755321442.291389</v>
      </c>
      <c r="I62" s="90">
        <f t="shared" ca="1" si="9"/>
        <v>60254250877.158501</v>
      </c>
      <c r="J62" s="90">
        <f t="shared" ca="1" si="9"/>
        <v>61753180312.02562</v>
      </c>
      <c r="K62" s="90">
        <f t="shared" ca="1" si="9"/>
        <v>63252109746.892731</v>
      </c>
      <c r="L62">
        <f ca="1">IF('Coal mining 2020'!$A70="MD",INDIRECT("'Coal mining 2020'!"&amp;'Country Selector'!$B$3&amp;ROW($A70))*10^12,0)</f>
        <v>64751039181.759842</v>
      </c>
      <c r="M62" s="90">
        <f t="shared" ca="1" si="10"/>
        <v>65750214451.019814</v>
      </c>
      <c r="N62" s="90">
        <f t="shared" ca="1" si="10"/>
        <v>66749389720.27977</v>
      </c>
      <c r="O62" s="90">
        <f t="shared" ca="1" si="10"/>
        <v>67748564989.539734</v>
      </c>
      <c r="P62" s="90">
        <f t="shared" ca="1" si="10"/>
        <v>68747740258.799713</v>
      </c>
      <c r="Q62" s="90">
        <f t="shared" ca="1" si="10"/>
        <v>69746915528.059662</v>
      </c>
      <c r="R62" s="90">
        <f t="shared" ca="1" si="10"/>
        <v>70746090797.319641</v>
      </c>
      <c r="S62" s="90">
        <f t="shared" ca="1" si="10"/>
        <v>71745266066.579605</v>
      </c>
      <c r="T62" s="90">
        <f t="shared" ca="1" si="10"/>
        <v>72744441335.839569</v>
      </c>
      <c r="U62" s="90">
        <f t="shared" ca="1" si="10"/>
        <v>73743616605.099533</v>
      </c>
      <c r="V62">
        <f ca="1">IF('Coal mining 2030'!$A70="MD",INDIRECT("'Coal mining 2030'!"&amp;'Country Selector'!$B$3&amp;ROW($A70))*10^12,0)</f>
        <v>74742791874.359497</v>
      </c>
      <c r="W62" s="90">
        <f t="shared" ca="1" si="8"/>
        <v>76068931024.398331</v>
      </c>
      <c r="X62" s="90">
        <f t="shared" ca="1" si="8"/>
        <v>77395070174.437164</v>
      </c>
      <c r="Y62" s="90">
        <f t="shared" ca="1" si="8"/>
        <v>78721209324.475983</v>
      </c>
      <c r="Z62" s="90">
        <f t="shared" ca="1" si="8"/>
        <v>80047348474.514816</v>
      </c>
      <c r="AA62" s="90">
        <f t="shared" ca="1" si="8"/>
        <v>81373487624.55365</v>
      </c>
      <c r="AB62" s="90">
        <f t="shared" ca="1" si="8"/>
        <v>82699626774.592484</v>
      </c>
      <c r="AC62" s="90">
        <f t="shared" ca="1" si="8"/>
        <v>84025765924.631317</v>
      </c>
      <c r="AD62" s="90">
        <f t="shared" ca="1" si="8"/>
        <v>85351905074.670135</v>
      </c>
      <c r="AE62" s="90">
        <f t="shared" ca="1" si="8"/>
        <v>86678044224.708969</v>
      </c>
      <c r="AF62" s="90">
        <f t="shared" ca="1" si="8"/>
        <v>88004183374.747803</v>
      </c>
      <c r="AG62" s="90">
        <f t="shared" ca="1" si="8"/>
        <v>89330322524.786621</v>
      </c>
      <c r="AH62" s="90">
        <f t="shared" ca="1" si="8"/>
        <v>90656461674.82547</v>
      </c>
      <c r="AI62" s="90">
        <f t="shared" ca="1" si="8"/>
        <v>91982600824.864304</v>
      </c>
      <c r="AJ62" s="90">
        <f t="shared" ca="1" si="8"/>
        <v>93308739974.903122</v>
      </c>
      <c r="AK62" s="90">
        <f t="shared" ca="1" si="8"/>
        <v>94634879124.941956</v>
      </c>
      <c r="AL62" s="90">
        <f t="shared" ca="1" si="8"/>
        <v>95961018274.980789</v>
      </c>
      <c r="AM62" s="90">
        <f t="shared" ca="1" si="11"/>
        <v>97287157425.019623</v>
      </c>
      <c r="AN62" s="90">
        <f t="shared" ca="1" si="11"/>
        <v>98613296575.058441</v>
      </c>
      <c r="AO62" s="90">
        <f t="shared" ca="1" si="11"/>
        <v>99939435725.097275</v>
      </c>
      <c r="AP62">
        <f ca="1">IF('Coal mining 2050'!$A70="MD",INDIRECT("'Coal mining 2050'!"&amp;'Country Selector'!$B$3&amp;ROW($A70))*10^12,0)</f>
        <v>101265574875.13611</v>
      </c>
    </row>
    <row r="63" spans="1:42">
      <c r="A63" s="74">
        <v>11</v>
      </c>
      <c r="B63">
        <f ca="1">IF('Coal mining 2010'!$A71="MD",INDIRECT("'Coal mining 2010'!"&amp;'Country Selector'!$B$3&amp;ROW($A71))*10^12,0)</f>
        <v>8908987068.3407574</v>
      </c>
      <c r="C63" s="90">
        <f t="shared" ca="1" si="9"/>
        <v>9235169307.6381474</v>
      </c>
      <c r="D63" s="90">
        <f t="shared" ca="1" si="9"/>
        <v>9561351546.9355373</v>
      </c>
      <c r="E63" s="90">
        <f t="shared" ca="1" si="9"/>
        <v>9887533786.2329254</v>
      </c>
      <c r="F63" s="90">
        <f t="shared" ref="D63:K95" ca="1" si="12">$B63*($L$1-F$1)/($L$1-$B$1)+$L63*(F$1-$B$1)/($L$1-$B$1)</f>
        <v>10213716025.530315</v>
      </c>
      <c r="G63" s="90">
        <f t="shared" ca="1" si="12"/>
        <v>10539898264.827707</v>
      </c>
      <c r="H63" s="90">
        <f t="shared" ca="1" si="12"/>
        <v>10866080504.125095</v>
      </c>
      <c r="I63" s="90">
        <f t="shared" ca="1" si="12"/>
        <v>11192262743.422487</v>
      </c>
      <c r="J63" s="90">
        <f t="shared" ca="1" si="12"/>
        <v>11518444982.719877</v>
      </c>
      <c r="K63" s="90">
        <f t="shared" ca="1" si="12"/>
        <v>11844627222.017267</v>
      </c>
      <c r="L63">
        <f ca="1">IF('Coal mining 2020'!$A71="MD",INDIRECT("'Coal mining 2020'!"&amp;'Country Selector'!$B$3&amp;ROW($A71))*10^12,0)</f>
        <v>12170809461.314657</v>
      </c>
      <c r="M63" s="90">
        <f t="shared" ca="1" si="10"/>
        <v>12291870030.304741</v>
      </c>
      <c r="N63" s="90">
        <f t="shared" ca="1" si="10"/>
        <v>12412930599.294823</v>
      </c>
      <c r="O63" s="90">
        <f t="shared" ca="1" si="10"/>
        <v>12533991168.284908</v>
      </c>
      <c r="P63" s="90">
        <f t="shared" ref="N63:U95" ca="1" si="13">$L63*($V$1-P$1)/($V$1-$L$1)+$V63*(P$1-$L$1)/($V$1-$L$1)</f>
        <v>12655051737.27499</v>
      </c>
      <c r="Q63" s="90">
        <f t="shared" ca="1" si="13"/>
        <v>12776112306.265076</v>
      </c>
      <c r="R63" s="90">
        <f t="shared" ca="1" si="13"/>
        <v>12897172875.255157</v>
      </c>
      <c r="S63" s="90">
        <f t="shared" ca="1" si="13"/>
        <v>13018233444.245243</v>
      </c>
      <c r="T63" s="90">
        <f t="shared" ca="1" si="13"/>
        <v>13139294013.235325</v>
      </c>
      <c r="U63" s="90">
        <f t="shared" ca="1" si="13"/>
        <v>13260354582.225409</v>
      </c>
      <c r="V63">
        <f ca="1">IF('Coal mining 2030'!$A71="MD",INDIRECT("'Coal mining 2030'!"&amp;'Country Selector'!$B$3&amp;ROW($A71))*10^12,0)</f>
        <v>13381415151.215492</v>
      </c>
      <c r="W63" s="90">
        <f t="shared" ref="W63:AL78" ca="1" si="14">$V63*($AP$1-W$1)/($AP$1-$V$1)+$AP63*(W$1-$V$1)/($AP$1-$V$1)</f>
        <v>13618837624.606365</v>
      </c>
      <c r="X63" s="90">
        <f t="shared" ca="1" si="14"/>
        <v>13856260097.997236</v>
      </c>
      <c r="Y63" s="90">
        <f t="shared" ca="1" si="14"/>
        <v>14093682571.388111</v>
      </c>
      <c r="Z63" s="90">
        <f t="shared" ca="1" si="14"/>
        <v>14331105044.778982</v>
      </c>
      <c r="AA63" s="90">
        <f t="shared" ca="1" si="14"/>
        <v>14568527518.169855</v>
      </c>
      <c r="AB63" s="90">
        <f t="shared" ca="1" si="14"/>
        <v>14805949991.560728</v>
      </c>
      <c r="AC63" s="90">
        <f t="shared" ca="1" si="14"/>
        <v>15043372464.951599</v>
      </c>
      <c r="AD63" s="90">
        <f t="shared" ca="1" si="14"/>
        <v>15280794938.342472</v>
      </c>
      <c r="AE63" s="90">
        <f t="shared" ca="1" si="14"/>
        <v>15518217411.733345</v>
      </c>
      <c r="AF63" s="90">
        <f t="shared" ca="1" si="14"/>
        <v>15755639885.124218</v>
      </c>
      <c r="AG63" s="90">
        <f t="shared" ca="1" si="14"/>
        <v>15993062358.515091</v>
      </c>
      <c r="AH63" s="90">
        <f t="shared" ca="1" si="14"/>
        <v>16230484831.905962</v>
      </c>
      <c r="AI63" s="90">
        <f t="shared" ca="1" si="14"/>
        <v>16467907305.296837</v>
      </c>
      <c r="AJ63" s="90">
        <f t="shared" ca="1" si="14"/>
        <v>16705329778.68771</v>
      </c>
      <c r="AK63" s="90">
        <f t="shared" ca="1" si="14"/>
        <v>16942752252.078581</v>
      </c>
      <c r="AL63" s="90">
        <f t="shared" ca="1" si="14"/>
        <v>17180174725.469452</v>
      </c>
      <c r="AM63" s="90">
        <f t="shared" ca="1" si="11"/>
        <v>17417597198.860329</v>
      </c>
      <c r="AN63" s="90">
        <f t="shared" ca="1" si="11"/>
        <v>17655019672.251198</v>
      </c>
      <c r="AO63" s="90">
        <f t="shared" ca="1" si="11"/>
        <v>17892442145.642071</v>
      </c>
      <c r="AP63">
        <f ca="1">IF('Coal mining 2050'!$A71="MD",INDIRECT("'Coal mining 2050'!"&amp;'Country Selector'!$B$3&amp;ROW($A71))*10^12,0)</f>
        <v>18129864619.032944</v>
      </c>
    </row>
    <row r="64" spans="1:42">
      <c r="A64" s="74">
        <v>12</v>
      </c>
      <c r="B64">
        <f ca="1">IF('Coal mining 2010'!$A72="MD",INDIRECT("'Coal mining 2010'!"&amp;'Country Selector'!$B$3&amp;ROW($A72))*10^12,0)</f>
        <v>284143486.93717176</v>
      </c>
      <c r="C64" s="90">
        <f t="shared" ref="C64:K127" ca="1" si="15">$B64*($L$1-C$1)/($L$1-$B$1)+$L64*(C$1-$B$1)/($L$1-$B$1)</f>
        <v>417090722.55780029</v>
      </c>
      <c r="D64" s="90">
        <f t="shared" ca="1" si="12"/>
        <v>550037958.17842865</v>
      </c>
      <c r="E64" s="90">
        <f t="shared" ca="1" si="12"/>
        <v>682985193.79905725</v>
      </c>
      <c r="F64" s="90">
        <f t="shared" ca="1" si="12"/>
        <v>815932429.41968572</v>
      </c>
      <c r="G64" s="90">
        <f t="shared" ca="1" si="12"/>
        <v>948879665.0403142</v>
      </c>
      <c r="H64" s="90">
        <f t="shared" ca="1" si="12"/>
        <v>1081826900.6609428</v>
      </c>
      <c r="I64" s="90">
        <f t="shared" ca="1" si="12"/>
        <v>1214774136.2815711</v>
      </c>
      <c r="J64" s="90">
        <f t="shared" ca="1" si="12"/>
        <v>1347721371.9021995</v>
      </c>
      <c r="K64" s="90">
        <f t="shared" ca="1" si="12"/>
        <v>1480668607.5228283</v>
      </c>
      <c r="L64">
        <f ca="1">IF('Coal mining 2020'!$A72="MD",INDIRECT("'Coal mining 2020'!"&amp;'Country Selector'!$B$3&amp;ROW($A72))*10^12,0)</f>
        <v>1613615843.1434567</v>
      </c>
      <c r="M64" s="90">
        <f t="shared" ref="M64:U127" ca="1" si="16">$L64*($V$1-M$1)/($V$1-$L$1)+$V64*(M$1-$L$1)/($V$1-$L$1)</f>
        <v>1494932982.3703117</v>
      </c>
      <c r="N64" s="90">
        <f t="shared" ca="1" si="13"/>
        <v>1376250121.5971668</v>
      </c>
      <c r="O64" s="90">
        <f t="shared" ca="1" si="13"/>
        <v>1257567260.8240218</v>
      </c>
      <c r="P64" s="90">
        <f t="shared" ca="1" si="13"/>
        <v>1138884400.0508771</v>
      </c>
      <c r="Q64" s="90">
        <f t="shared" ca="1" si="13"/>
        <v>1020201539.277732</v>
      </c>
      <c r="R64" s="90">
        <f t="shared" ca="1" si="13"/>
        <v>901518678.50458694</v>
      </c>
      <c r="S64" s="90">
        <f t="shared" ca="1" si="13"/>
        <v>782835817.73144209</v>
      </c>
      <c r="T64" s="90">
        <f t="shared" ca="1" si="13"/>
        <v>664152956.95829713</v>
      </c>
      <c r="U64" s="90">
        <f t="shared" ca="1" si="13"/>
        <v>545470096.18515229</v>
      </c>
      <c r="V64">
        <f ca="1">IF('Coal mining 2030'!$A72="MD",INDIRECT("'Coal mining 2030'!"&amp;'Country Selector'!$B$3&amp;ROW($A72))*10^12,0)</f>
        <v>426787235.41200727</v>
      </c>
      <c r="W64" s="90">
        <f t="shared" ca="1" si="14"/>
        <v>434359594.53083837</v>
      </c>
      <c r="X64" s="90">
        <f t="shared" ca="1" si="14"/>
        <v>441931953.64966953</v>
      </c>
      <c r="Y64" s="90">
        <f t="shared" ca="1" si="14"/>
        <v>449504312.76850057</v>
      </c>
      <c r="Z64" s="90">
        <f t="shared" ca="1" si="14"/>
        <v>457076671.88733166</v>
      </c>
      <c r="AA64" s="90">
        <f t="shared" ca="1" si="14"/>
        <v>464649031.00616276</v>
      </c>
      <c r="AB64" s="90">
        <f t="shared" ca="1" si="14"/>
        <v>472221390.12499386</v>
      </c>
      <c r="AC64" s="90">
        <f t="shared" ca="1" si="14"/>
        <v>479793749.24382496</v>
      </c>
      <c r="AD64" s="90">
        <f t="shared" ca="1" si="14"/>
        <v>487366108.36265612</v>
      </c>
      <c r="AE64" s="90">
        <f t="shared" ca="1" si="14"/>
        <v>494938467.48148715</v>
      </c>
      <c r="AF64" s="90">
        <f t="shared" ca="1" si="14"/>
        <v>502510826.60031831</v>
      </c>
      <c r="AG64" s="90">
        <f t="shared" ca="1" si="14"/>
        <v>510083185.71914941</v>
      </c>
      <c r="AH64" s="90">
        <f t="shared" ca="1" si="14"/>
        <v>517655544.83798051</v>
      </c>
      <c r="AI64" s="90">
        <f t="shared" ca="1" si="14"/>
        <v>525227903.95681161</v>
      </c>
      <c r="AJ64" s="90">
        <f t="shared" ca="1" si="14"/>
        <v>532800263.0756427</v>
      </c>
      <c r="AK64" s="90">
        <f t="shared" ca="1" si="14"/>
        <v>540372622.19447374</v>
      </c>
      <c r="AL64" s="90">
        <f t="shared" ca="1" si="14"/>
        <v>547944981.3133049</v>
      </c>
      <c r="AM64" s="90">
        <f t="shared" ca="1" si="11"/>
        <v>555517340.43213606</v>
      </c>
      <c r="AN64" s="90">
        <f t="shared" ca="1" si="11"/>
        <v>563089699.5509671</v>
      </c>
      <c r="AO64" s="90">
        <f t="shared" ca="1" si="11"/>
        <v>570662058.66979814</v>
      </c>
      <c r="AP64">
        <f ca="1">IF('Coal mining 2050'!$A72="MD",INDIRECT("'Coal mining 2050'!"&amp;'Country Selector'!$B$3&amp;ROW($A72))*10^12,0)</f>
        <v>578234417.78862929</v>
      </c>
    </row>
    <row r="65" spans="1:42">
      <c r="A65" s="74">
        <v>13</v>
      </c>
      <c r="B65">
        <f ca="1">IF('Coal mining 2010'!$A73="MD",INDIRECT("'Coal mining 2010'!"&amp;'Country Selector'!$B$3&amp;ROW($A73))*10^12,0)</f>
        <v>43727534678.723145</v>
      </c>
      <c r="C65" s="90">
        <f t="shared" ca="1" si="15"/>
        <v>44692533368.034935</v>
      </c>
      <c r="D65" s="90">
        <f t="shared" ca="1" si="12"/>
        <v>45657532057.346725</v>
      </c>
      <c r="E65" s="90">
        <f t="shared" ca="1" si="12"/>
        <v>46622530746.658516</v>
      </c>
      <c r="F65" s="90">
        <f t="shared" ca="1" si="12"/>
        <v>47587529435.970306</v>
      </c>
      <c r="G65" s="90">
        <f t="shared" ca="1" si="12"/>
        <v>48552528125.282104</v>
      </c>
      <c r="H65" s="90">
        <f t="shared" ca="1" si="12"/>
        <v>49517526814.593887</v>
      </c>
      <c r="I65" s="90">
        <f t="shared" ca="1" si="12"/>
        <v>50482525503.905685</v>
      </c>
      <c r="J65" s="90">
        <f t="shared" ca="1" si="12"/>
        <v>51447524193.217476</v>
      </c>
      <c r="K65" s="90">
        <f t="shared" ca="1" si="12"/>
        <v>52412522882.529266</v>
      </c>
      <c r="L65">
        <f ca="1">IF('Coal mining 2020'!$A73="MD",INDIRECT("'Coal mining 2020'!"&amp;'Country Selector'!$B$3&amp;ROW($A73))*10^12,0)</f>
        <v>53377521571.841057</v>
      </c>
      <c r="M65" s="90">
        <f t="shared" ca="1" si="16"/>
        <v>54877708669.318359</v>
      </c>
      <c r="N65" s="90">
        <f t="shared" ca="1" si="13"/>
        <v>56377895766.795662</v>
      </c>
      <c r="O65" s="90">
        <f t="shared" ca="1" si="13"/>
        <v>57878082864.272964</v>
      </c>
      <c r="P65" s="90">
        <f t="shared" ca="1" si="13"/>
        <v>59378269961.750259</v>
      </c>
      <c r="Q65" s="90">
        <f t="shared" ca="1" si="13"/>
        <v>60878457059.227554</v>
      </c>
      <c r="R65" s="90">
        <f t="shared" ca="1" si="13"/>
        <v>62378644156.704865</v>
      </c>
      <c r="S65" s="90">
        <f t="shared" ca="1" si="13"/>
        <v>63878831254.182159</v>
      </c>
      <c r="T65" s="90">
        <f t="shared" ca="1" si="13"/>
        <v>65379018351.659462</v>
      </c>
      <c r="U65" s="90">
        <f t="shared" ca="1" si="13"/>
        <v>66879205449.136765</v>
      </c>
      <c r="V65">
        <f ca="1">IF('Coal mining 2030'!$A73="MD",INDIRECT("'Coal mining 2030'!"&amp;'Country Selector'!$B$3&amp;ROW($A73))*10^12,0)</f>
        <v>68379392546.614067</v>
      </c>
      <c r="W65" s="90">
        <f t="shared" ca="1" si="14"/>
        <v>69592627792.955551</v>
      </c>
      <c r="X65" s="90">
        <f t="shared" ca="1" si="14"/>
        <v>70805863039.297028</v>
      </c>
      <c r="Y65" s="90">
        <f t="shared" ca="1" si="14"/>
        <v>72019098285.638504</v>
      </c>
      <c r="Z65" s="90">
        <f t="shared" ca="1" si="14"/>
        <v>73232333531.97998</v>
      </c>
      <c r="AA65" s="90">
        <f t="shared" ca="1" si="14"/>
        <v>74445568778.321457</v>
      </c>
      <c r="AB65" s="90">
        <f t="shared" ca="1" si="14"/>
        <v>75658804024.662933</v>
      </c>
      <c r="AC65" s="90">
        <f t="shared" ca="1" si="14"/>
        <v>76872039271.004425</v>
      </c>
      <c r="AD65" s="90">
        <f t="shared" ca="1" si="14"/>
        <v>78085274517.345886</v>
      </c>
      <c r="AE65" s="90">
        <f t="shared" ca="1" si="14"/>
        <v>79298509763.687378</v>
      </c>
      <c r="AF65" s="90">
        <f t="shared" ca="1" si="14"/>
        <v>80511745010.028839</v>
      </c>
      <c r="AG65" s="90">
        <f t="shared" ca="1" si="14"/>
        <v>81724980256.370316</v>
      </c>
      <c r="AH65" s="90">
        <f t="shared" ca="1" si="14"/>
        <v>82938215502.711807</v>
      </c>
      <c r="AI65" s="90">
        <f t="shared" ca="1" si="14"/>
        <v>84151450749.053284</v>
      </c>
      <c r="AJ65" s="90">
        <f t="shared" ca="1" si="14"/>
        <v>85364685995.39476</v>
      </c>
      <c r="AK65" s="90">
        <f t="shared" ca="1" si="14"/>
        <v>86577921241.736237</v>
      </c>
      <c r="AL65" s="90">
        <f t="shared" ca="1" si="14"/>
        <v>87791156488.077713</v>
      </c>
      <c r="AM65" s="90">
        <f t="shared" ca="1" si="11"/>
        <v>89004391734.419189</v>
      </c>
      <c r="AN65" s="90">
        <f t="shared" ca="1" si="11"/>
        <v>90217626980.760666</v>
      </c>
      <c r="AO65" s="90">
        <f t="shared" ca="1" si="11"/>
        <v>91430862227.102142</v>
      </c>
      <c r="AP65">
        <f ca="1">IF('Coal mining 2050'!$A73="MD",INDIRECT("'Coal mining 2050'!"&amp;'Country Selector'!$B$3&amp;ROW($A73))*10^12,0)</f>
        <v>92644097473.443619</v>
      </c>
    </row>
    <row r="66" spans="1:42">
      <c r="A66" s="74">
        <v>14</v>
      </c>
      <c r="B66">
        <f ca="1">IF('Coal mining 2010'!$A74="MD",INDIRECT("'Coal mining 2010'!"&amp;'Country Selector'!$B$3&amp;ROW($A74))*10^12,0)</f>
        <v>4149313021.9412146</v>
      </c>
      <c r="C66" s="90">
        <f t="shared" ca="1" si="15"/>
        <v>4021448049.7500205</v>
      </c>
      <c r="D66" s="90">
        <f t="shared" ca="1" si="12"/>
        <v>3893583077.5588269</v>
      </c>
      <c r="E66" s="90">
        <f t="shared" ca="1" si="12"/>
        <v>3765718105.3676329</v>
      </c>
      <c r="F66" s="90">
        <f t="shared" ca="1" si="12"/>
        <v>3637853133.1764383</v>
      </c>
      <c r="G66" s="90">
        <f t="shared" ca="1" si="12"/>
        <v>3509988160.9852448</v>
      </c>
      <c r="H66" s="90">
        <f t="shared" ca="1" si="12"/>
        <v>3382123188.7940512</v>
      </c>
      <c r="I66" s="90">
        <f t="shared" ca="1" si="12"/>
        <v>3254258216.6028566</v>
      </c>
      <c r="J66" s="90">
        <f t="shared" ca="1" si="12"/>
        <v>3126393244.4116631</v>
      </c>
      <c r="K66" s="90">
        <f t="shared" ca="1" si="12"/>
        <v>2998528272.2204685</v>
      </c>
      <c r="L66">
        <f ca="1">IF('Coal mining 2020'!$A74="MD",INDIRECT("'Coal mining 2020'!"&amp;'Country Selector'!$B$3&amp;ROW($A74))*10^12,0)</f>
        <v>2870663300.0292749</v>
      </c>
      <c r="M66" s="90">
        <f t="shared" ca="1" si="16"/>
        <v>2936822887.1130772</v>
      </c>
      <c r="N66" s="90">
        <f t="shared" ca="1" si="13"/>
        <v>3002982474.1968803</v>
      </c>
      <c r="O66" s="90">
        <f t="shared" ca="1" si="13"/>
        <v>3069142061.2806835</v>
      </c>
      <c r="P66" s="90">
        <f t="shared" ca="1" si="13"/>
        <v>3135301648.3644862</v>
      </c>
      <c r="Q66" s="90">
        <f t="shared" ca="1" si="13"/>
        <v>3201461235.4482889</v>
      </c>
      <c r="R66" s="90">
        <f t="shared" ca="1" si="13"/>
        <v>3267620822.5320911</v>
      </c>
      <c r="S66" s="90">
        <f t="shared" ca="1" si="13"/>
        <v>3333780409.6158943</v>
      </c>
      <c r="T66" s="90">
        <f t="shared" ca="1" si="13"/>
        <v>3399939996.699697</v>
      </c>
      <c r="U66" s="90">
        <f t="shared" ca="1" si="13"/>
        <v>3466099583.7834992</v>
      </c>
      <c r="V66">
        <f ca="1">IF('Coal mining 2030'!$A74="MD",INDIRECT("'Coal mining 2030'!"&amp;'Country Selector'!$B$3&amp;ROW($A74))*10^12,0)</f>
        <v>3532259170.8673024</v>
      </c>
      <c r="W66" s="90">
        <f t="shared" ca="1" si="14"/>
        <v>3594930995.8968644</v>
      </c>
      <c r="X66" s="90">
        <f t="shared" ca="1" si="14"/>
        <v>3657602820.9264264</v>
      </c>
      <c r="Y66" s="90">
        <f t="shared" ca="1" si="14"/>
        <v>3720274645.9559884</v>
      </c>
      <c r="Z66" s="90">
        <f t="shared" ca="1" si="14"/>
        <v>3782946470.9855504</v>
      </c>
      <c r="AA66" s="90">
        <f t="shared" ca="1" si="14"/>
        <v>3845618296.0151129</v>
      </c>
      <c r="AB66" s="90">
        <f t="shared" ca="1" si="14"/>
        <v>3908290121.0446749</v>
      </c>
      <c r="AC66" s="90">
        <f t="shared" ca="1" si="14"/>
        <v>3970961946.0742364</v>
      </c>
      <c r="AD66" s="90">
        <f t="shared" ca="1" si="14"/>
        <v>4033633771.1037989</v>
      </c>
      <c r="AE66" s="90">
        <f t="shared" ca="1" si="14"/>
        <v>4096305596.1333609</v>
      </c>
      <c r="AF66" s="90">
        <f t="shared" ca="1" si="14"/>
        <v>4158977421.1629229</v>
      </c>
      <c r="AG66" s="90">
        <f t="shared" ca="1" si="14"/>
        <v>4221649246.1924844</v>
      </c>
      <c r="AH66" s="90">
        <f t="shared" ca="1" si="14"/>
        <v>4284321071.2220469</v>
      </c>
      <c r="AI66" s="90">
        <f t="shared" ca="1" si="14"/>
        <v>4346992896.2516088</v>
      </c>
      <c r="AJ66" s="90">
        <f t="shared" ca="1" si="14"/>
        <v>4409664721.2811708</v>
      </c>
      <c r="AK66" s="90">
        <f t="shared" ca="1" si="14"/>
        <v>4472336546.3107328</v>
      </c>
      <c r="AL66" s="90">
        <f t="shared" ca="1" si="14"/>
        <v>4535008371.3402948</v>
      </c>
      <c r="AM66" s="90">
        <f t="shared" ca="1" si="11"/>
        <v>4597680196.3698568</v>
      </c>
      <c r="AN66" s="90">
        <f t="shared" ca="1" si="11"/>
        <v>4660352021.3994188</v>
      </c>
      <c r="AO66" s="90">
        <f t="shared" ca="1" si="11"/>
        <v>4723023846.4289808</v>
      </c>
      <c r="AP66">
        <f ca="1">IF('Coal mining 2050'!$A74="MD",INDIRECT("'Coal mining 2050'!"&amp;'Country Selector'!$B$3&amp;ROW($A74))*10^12,0)</f>
        <v>4785695671.4585428</v>
      </c>
    </row>
    <row r="67" spans="1:42">
      <c r="A67" s="74">
        <v>15</v>
      </c>
      <c r="B67">
        <f ca="1">IF('Coal mining 2010'!$A75="MD",INDIRECT("'Coal mining 2010'!"&amp;'Country Selector'!$B$3&amp;ROW($A75))*10^12,0)</f>
        <v>13711410933.634483</v>
      </c>
      <c r="C67" s="90">
        <f t="shared" ca="1" si="15"/>
        <v>14014000450.212284</v>
      </c>
      <c r="D67" s="90">
        <f t="shared" ca="1" si="12"/>
        <v>14316589966.790085</v>
      </c>
      <c r="E67" s="90">
        <f t="shared" ca="1" si="12"/>
        <v>14619179483.367884</v>
      </c>
      <c r="F67" s="90">
        <f t="shared" ca="1" si="12"/>
        <v>14921768999.945683</v>
      </c>
      <c r="G67" s="90">
        <f t="shared" ca="1" si="12"/>
        <v>15224358516.523483</v>
      </c>
      <c r="H67" s="90">
        <f t="shared" ca="1" si="12"/>
        <v>15526948033.101284</v>
      </c>
      <c r="I67" s="90">
        <f t="shared" ca="1" si="12"/>
        <v>15829537549.679085</v>
      </c>
      <c r="J67" s="90">
        <f t="shared" ca="1" si="12"/>
        <v>16132127066.256884</v>
      </c>
      <c r="K67" s="90">
        <f t="shared" ca="1" si="12"/>
        <v>16434716582.834686</v>
      </c>
      <c r="L67">
        <f ca="1">IF('Coal mining 2020'!$A75="MD",INDIRECT("'Coal mining 2020'!"&amp;'Country Selector'!$B$3&amp;ROW($A75))*10^12,0)</f>
        <v>16737306099.412485</v>
      </c>
      <c r="M67" s="90">
        <f t="shared" ca="1" si="16"/>
        <v>17249171767.236725</v>
      </c>
      <c r="N67" s="90">
        <f t="shared" ca="1" si="13"/>
        <v>17761037435.060966</v>
      </c>
      <c r="O67" s="90">
        <f t="shared" ca="1" si="13"/>
        <v>18272903102.885208</v>
      </c>
      <c r="P67" s="90">
        <f t="shared" ca="1" si="13"/>
        <v>18784768770.70945</v>
      </c>
      <c r="Q67" s="90">
        <f t="shared" ca="1" si="13"/>
        <v>19296634438.533688</v>
      </c>
      <c r="R67" s="90">
        <f t="shared" ca="1" si="13"/>
        <v>19808500106.357929</v>
      </c>
      <c r="S67" s="90">
        <f t="shared" ca="1" si="13"/>
        <v>20320365774.182167</v>
      </c>
      <c r="T67" s="90">
        <f t="shared" ca="1" si="13"/>
        <v>20832231442.006409</v>
      </c>
      <c r="U67" s="90">
        <f t="shared" ca="1" si="13"/>
        <v>21344097109.830654</v>
      </c>
      <c r="V67">
        <f ca="1">IF('Coal mining 2030'!$A75="MD",INDIRECT("'Coal mining 2030'!"&amp;'Country Selector'!$B$3&amp;ROW($A75))*10^12,0)</f>
        <v>21855962777.654892</v>
      </c>
      <c r="W67" s="90">
        <f t="shared" ca="1" si="14"/>
        <v>22243746631.781734</v>
      </c>
      <c r="X67" s="90">
        <f t="shared" ca="1" si="14"/>
        <v>22631530485.908577</v>
      </c>
      <c r="Y67" s="90">
        <f t="shared" ca="1" si="14"/>
        <v>23019314340.035423</v>
      </c>
      <c r="Z67" s="90">
        <f t="shared" ca="1" si="14"/>
        <v>23407098194.162262</v>
      </c>
      <c r="AA67" s="90">
        <f t="shared" ca="1" si="14"/>
        <v>23794882048.289101</v>
      </c>
      <c r="AB67" s="90">
        <f t="shared" ca="1" si="14"/>
        <v>24182665902.415947</v>
      </c>
      <c r="AC67" s="90">
        <f t="shared" ca="1" si="14"/>
        <v>24570449756.542789</v>
      </c>
      <c r="AD67" s="90">
        <f t="shared" ca="1" si="14"/>
        <v>24958233610.669632</v>
      </c>
      <c r="AE67" s="90">
        <f t="shared" ca="1" si="14"/>
        <v>25346017464.796471</v>
      </c>
      <c r="AF67" s="90">
        <f t="shared" ca="1" si="14"/>
        <v>25733801318.923313</v>
      </c>
      <c r="AG67" s="90">
        <f t="shared" ca="1" si="14"/>
        <v>26121585173.050159</v>
      </c>
      <c r="AH67" s="90">
        <f t="shared" ca="1" si="14"/>
        <v>26509369027.177002</v>
      </c>
      <c r="AI67" s="90">
        <f t="shared" ca="1" si="14"/>
        <v>26897152881.303841</v>
      </c>
      <c r="AJ67" s="90">
        <f t="shared" ca="1" si="14"/>
        <v>27284936735.430683</v>
      </c>
      <c r="AK67" s="90">
        <f t="shared" ca="1" si="14"/>
        <v>27672720589.557529</v>
      </c>
      <c r="AL67" s="90">
        <f t="shared" ca="1" si="14"/>
        <v>28060504443.684368</v>
      </c>
      <c r="AM67" s="90">
        <f t="shared" ca="1" si="11"/>
        <v>28448288297.811211</v>
      </c>
      <c r="AN67" s="90">
        <f t="shared" ca="1" si="11"/>
        <v>28836072151.938053</v>
      </c>
      <c r="AO67" s="90">
        <f t="shared" ca="1" si="11"/>
        <v>29223856006.064896</v>
      </c>
      <c r="AP67">
        <f ca="1">IF('Coal mining 2050'!$A75="MD",INDIRECT("'Coal mining 2050'!"&amp;'Country Selector'!$B$3&amp;ROW($A75))*10^12,0)</f>
        <v>29611639860.191738</v>
      </c>
    </row>
    <row r="68" spans="1:42">
      <c r="A68" s="74">
        <v>16</v>
      </c>
      <c r="B68">
        <f ca="1">IF('Coal mining 2010'!$A76="MD",INDIRECT("'Coal mining 2010'!"&amp;'Country Selector'!$B$3&amp;ROW($A76))*10^12,0)</f>
        <v>52417133502.042023</v>
      </c>
      <c r="C68" s="90">
        <f t="shared" ca="1" si="15"/>
        <v>53690830803.868332</v>
      </c>
      <c r="D68" s="90">
        <f t="shared" ca="1" si="12"/>
        <v>54964528105.694656</v>
      </c>
      <c r="E68" s="90">
        <f t="shared" ca="1" si="12"/>
        <v>56238225407.520973</v>
      </c>
      <c r="F68" s="90">
        <f t="shared" ca="1" si="12"/>
        <v>57511922709.347282</v>
      </c>
      <c r="G68" s="90">
        <f t="shared" ca="1" si="12"/>
        <v>58785620011.173599</v>
      </c>
      <c r="H68" s="90">
        <f t="shared" ca="1" si="12"/>
        <v>60059317312.999916</v>
      </c>
      <c r="I68" s="90">
        <f t="shared" ca="1" si="12"/>
        <v>61333014614.826233</v>
      </c>
      <c r="J68" s="90">
        <f t="shared" ca="1" si="12"/>
        <v>62606711916.652542</v>
      </c>
      <c r="K68" s="90">
        <f t="shared" ca="1" si="12"/>
        <v>63880409218.478859</v>
      </c>
      <c r="L68">
        <f ca="1">IF('Coal mining 2020'!$A76="MD",INDIRECT("'Coal mining 2020'!"&amp;'Country Selector'!$B$3&amp;ROW($A76))*10^12,0)</f>
        <v>65154106520.305176</v>
      </c>
      <c r="M68" s="90">
        <f t="shared" ca="1" si="16"/>
        <v>66509551253.393837</v>
      </c>
      <c r="N68" s="90">
        <f t="shared" ca="1" si="13"/>
        <v>67864995986.482498</v>
      </c>
      <c r="O68" s="90">
        <f t="shared" ca="1" si="13"/>
        <v>69220440719.571167</v>
      </c>
      <c r="P68" s="90">
        <f t="shared" ca="1" si="13"/>
        <v>70575885452.659821</v>
      </c>
      <c r="Q68" s="90">
        <f t="shared" ca="1" si="13"/>
        <v>71931330185.748489</v>
      </c>
      <c r="R68" s="90">
        <f t="shared" ca="1" si="13"/>
        <v>73286774918.837158</v>
      </c>
      <c r="S68" s="90">
        <f t="shared" ca="1" si="13"/>
        <v>74642219651.925812</v>
      </c>
      <c r="T68" s="90">
        <f t="shared" ca="1" si="13"/>
        <v>75997664385.014481</v>
      </c>
      <c r="U68" s="90">
        <f t="shared" ca="1" si="13"/>
        <v>77353109118.103134</v>
      </c>
      <c r="V68">
        <f ca="1">IF('Coal mining 2030'!$A76="MD",INDIRECT("'Coal mining 2030'!"&amp;'Country Selector'!$B$3&amp;ROW($A76))*10^12,0)</f>
        <v>78708553851.191803</v>
      </c>
      <c r="W68" s="90">
        <f t="shared" ca="1" si="14"/>
        <v>80105056337.752151</v>
      </c>
      <c r="X68" s="90">
        <f t="shared" ca="1" si="14"/>
        <v>81501558824.312469</v>
      </c>
      <c r="Y68" s="90">
        <f t="shared" ca="1" si="14"/>
        <v>82898061310.872833</v>
      </c>
      <c r="Z68" s="90">
        <f t="shared" ca="1" si="14"/>
        <v>84294563797.433167</v>
      </c>
      <c r="AA68" s="90">
        <f t="shared" ca="1" si="14"/>
        <v>85691066283.9935</v>
      </c>
      <c r="AB68" s="90">
        <f t="shared" ca="1" si="14"/>
        <v>87087568770.553848</v>
      </c>
      <c r="AC68" s="90">
        <f t="shared" ca="1" si="14"/>
        <v>88484071257.114182</v>
      </c>
      <c r="AD68" s="90">
        <f t="shared" ca="1" si="14"/>
        <v>89880573743.674515</v>
      </c>
      <c r="AE68" s="90">
        <f t="shared" ca="1" si="14"/>
        <v>91277076230.234863</v>
      </c>
      <c r="AF68" s="90">
        <f t="shared" ca="1" si="14"/>
        <v>92673578716.795197</v>
      </c>
      <c r="AG68" s="90">
        <f t="shared" ca="1" si="14"/>
        <v>94070081203.35553</v>
      </c>
      <c r="AH68" s="90">
        <f t="shared" ca="1" si="14"/>
        <v>95466583689.915894</v>
      </c>
      <c r="AI68" s="90">
        <f t="shared" ca="1" si="14"/>
        <v>96863086176.476212</v>
      </c>
      <c r="AJ68" s="90">
        <f t="shared" ca="1" si="14"/>
        <v>98259588663.03656</v>
      </c>
      <c r="AK68" s="90">
        <f t="shared" ca="1" si="14"/>
        <v>99656091149.596893</v>
      </c>
      <c r="AL68" s="90">
        <f t="shared" ca="1" si="14"/>
        <v>101052593636.15723</v>
      </c>
      <c r="AM68" s="90">
        <f t="shared" ca="1" si="11"/>
        <v>102449096122.71758</v>
      </c>
      <c r="AN68" s="90">
        <f t="shared" ca="1" si="11"/>
        <v>103845598609.27791</v>
      </c>
      <c r="AO68" s="90">
        <f t="shared" ca="1" si="11"/>
        <v>105242101095.83824</v>
      </c>
      <c r="AP68">
        <f ca="1">IF('Coal mining 2050'!$A76="MD",INDIRECT("'Coal mining 2050'!"&amp;'Country Selector'!$B$3&amp;ROW($A76))*10^12,0)</f>
        <v>106638603582.39859</v>
      </c>
    </row>
    <row r="69" spans="1:42">
      <c r="A69" s="74">
        <v>17</v>
      </c>
      <c r="B69">
        <f ca="1">IF('Coal mining 2010'!$A77="MD",INDIRECT("'Coal mining 2010'!"&amp;'Country Selector'!$B$3&amp;ROW($A77))*10^12,0)</f>
        <v>1033033343.6039397</v>
      </c>
      <c r="C69" s="90">
        <f t="shared" ca="1" si="15"/>
        <v>955171712.92724979</v>
      </c>
      <c r="D69" s="90">
        <f t="shared" ca="1" si="12"/>
        <v>877310082.25055981</v>
      </c>
      <c r="E69" s="90">
        <f t="shared" ca="1" si="12"/>
        <v>799448451.57386982</v>
      </c>
      <c r="F69" s="90">
        <f t="shared" ca="1" si="12"/>
        <v>721586820.89717984</v>
      </c>
      <c r="G69" s="90">
        <f t="shared" ca="1" si="12"/>
        <v>643725190.22048998</v>
      </c>
      <c r="H69" s="90">
        <f t="shared" ca="1" si="12"/>
        <v>565863559.5438</v>
      </c>
      <c r="I69" s="90">
        <f t="shared" ca="1" si="12"/>
        <v>488001928.86711001</v>
      </c>
      <c r="J69" s="90">
        <f t="shared" ca="1" si="12"/>
        <v>410140298.19042009</v>
      </c>
      <c r="K69" s="90">
        <f t="shared" ca="1" si="12"/>
        <v>332278667.51373011</v>
      </c>
      <c r="L69">
        <f ca="1">IF('Coal mining 2020'!$A77="MD",INDIRECT("'Coal mining 2020'!"&amp;'Country Selector'!$B$3&amp;ROW($A77))*10^12,0)</f>
        <v>254417036.83704019</v>
      </c>
      <c r="M69" s="90">
        <f t="shared" ca="1" si="16"/>
        <v>260280533.99600455</v>
      </c>
      <c r="N69" s="90">
        <f t="shared" ca="1" si="13"/>
        <v>266144031.15496898</v>
      </c>
      <c r="O69" s="90">
        <f t="shared" ca="1" si="13"/>
        <v>272007528.31393337</v>
      </c>
      <c r="P69" s="90">
        <f t="shared" ca="1" si="13"/>
        <v>277871025.47289777</v>
      </c>
      <c r="Q69" s="90">
        <f t="shared" ca="1" si="13"/>
        <v>283734522.63186216</v>
      </c>
      <c r="R69" s="90">
        <f t="shared" ca="1" si="13"/>
        <v>289598019.79082656</v>
      </c>
      <c r="S69" s="90">
        <f t="shared" ca="1" si="13"/>
        <v>295461516.94979095</v>
      </c>
      <c r="T69" s="90">
        <f t="shared" ca="1" si="13"/>
        <v>301325014.10875535</v>
      </c>
      <c r="U69" s="90">
        <f t="shared" ca="1" si="13"/>
        <v>307188511.26771975</v>
      </c>
      <c r="V69">
        <f ca="1">IF('Coal mining 2030'!$A77="MD",INDIRECT("'Coal mining 2030'!"&amp;'Country Selector'!$B$3&amp;ROW($A77))*10^12,0)</f>
        <v>313052008.42668414</v>
      </c>
      <c r="W69" s="90">
        <f t="shared" ca="1" si="14"/>
        <v>318606397.20400953</v>
      </c>
      <c r="X69" s="90">
        <f t="shared" ca="1" si="14"/>
        <v>324160785.98133498</v>
      </c>
      <c r="Y69" s="90">
        <f t="shared" ca="1" si="14"/>
        <v>329715174.75866038</v>
      </c>
      <c r="Z69" s="90">
        <f t="shared" ca="1" si="14"/>
        <v>335269563.53598583</v>
      </c>
      <c r="AA69" s="90">
        <f t="shared" ca="1" si="14"/>
        <v>340823952.31331122</v>
      </c>
      <c r="AB69" s="90">
        <f t="shared" ca="1" si="14"/>
        <v>346378341.09063661</v>
      </c>
      <c r="AC69" s="90">
        <f t="shared" ca="1" si="14"/>
        <v>351932729.86796206</v>
      </c>
      <c r="AD69" s="90">
        <f t="shared" ca="1" si="14"/>
        <v>357487118.64528745</v>
      </c>
      <c r="AE69" s="90">
        <f t="shared" ca="1" si="14"/>
        <v>363041507.42261291</v>
      </c>
      <c r="AF69" s="90">
        <f t="shared" ca="1" si="14"/>
        <v>368595896.1999383</v>
      </c>
      <c r="AG69" s="90">
        <f t="shared" ca="1" si="14"/>
        <v>374150284.97726369</v>
      </c>
      <c r="AH69" s="90">
        <f t="shared" ca="1" si="14"/>
        <v>379704673.75458914</v>
      </c>
      <c r="AI69" s="90">
        <f t="shared" ca="1" si="14"/>
        <v>385259062.53191453</v>
      </c>
      <c r="AJ69" s="90">
        <f t="shared" ca="1" si="14"/>
        <v>390813451.30923998</v>
      </c>
      <c r="AK69" s="90">
        <f t="shared" ca="1" si="14"/>
        <v>396367840.08656538</v>
      </c>
      <c r="AL69" s="90">
        <f t="shared" ca="1" si="14"/>
        <v>401922228.86389077</v>
      </c>
      <c r="AM69" s="90">
        <f t="shared" ca="1" si="11"/>
        <v>407476617.64121622</v>
      </c>
      <c r="AN69" s="90">
        <f t="shared" ca="1" si="11"/>
        <v>413031006.41854161</v>
      </c>
      <c r="AO69" s="90">
        <f t="shared" ca="1" si="11"/>
        <v>418585395.19586706</v>
      </c>
      <c r="AP69">
        <f ca="1">IF('Coal mining 2050'!$A77="MD",INDIRECT("'Coal mining 2050'!"&amp;'Country Selector'!$B$3&amp;ROW($A77))*10^12,0)</f>
        <v>424139783.97319245</v>
      </c>
    </row>
    <row r="70" spans="1:42">
      <c r="A70" s="74">
        <v>18</v>
      </c>
      <c r="B70">
        <f ca="1">IF('Coal mining 2010'!$A78="MD",INDIRECT("'Coal mining 2010'!"&amp;'Country Selector'!$B$3&amp;ROW($A78))*10^12,0)</f>
        <v>54726733721.733643</v>
      </c>
      <c r="C70" s="90">
        <f t="shared" ca="1" si="15"/>
        <v>55934467628.979958</v>
      </c>
      <c r="D70" s="90">
        <f t="shared" ca="1" si="12"/>
        <v>57142201536.226273</v>
      </c>
      <c r="E70" s="90">
        <f t="shared" ca="1" si="12"/>
        <v>58349935443.472572</v>
      </c>
      <c r="F70" s="90">
        <f t="shared" ca="1" si="12"/>
        <v>59557669350.718887</v>
      </c>
      <c r="G70" s="90">
        <f t="shared" ca="1" si="12"/>
        <v>60765403257.965195</v>
      </c>
      <c r="H70" s="90">
        <f t="shared" ca="1" si="12"/>
        <v>61973137165.21151</v>
      </c>
      <c r="I70" s="90">
        <f t="shared" ca="1" si="12"/>
        <v>63180871072.457825</v>
      </c>
      <c r="J70" s="90">
        <f t="shared" ca="1" si="12"/>
        <v>64388604979.704132</v>
      </c>
      <c r="K70" s="90">
        <f t="shared" ca="1" si="12"/>
        <v>65596338886.950439</v>
      </c>
      <c r="L70">
        <f ca="1">IF('Coal mining 2020'!$A78="MD",INDIRECT("'Coal mining 2020'!"&amp;'Country Selector'!$B$3&amp;ROW($A78))*10^12,0)</f>
        <v>66804072794.196754</v>
      </c>
      <c r="M70" s="90">
        <f t="shared" ca="1" si="16"/>
        <v>68343692530.001518</v>
      </c>
      <c r="N70" s="90">
        <f t="shared" ca="1" si="13"/>
        <v>69883312265.80629</v>
      </c>
      <c r="O70" s="90">
        <f t="shared" ca="1" si="13"/>
        <v>71422932001.611053</v>
      </c>
      <c r="P70" s="90">
        <f t="shared" ca="1" si="13"/>
        <v>72962551737.415802</v>
      </c>
      <c r="Q70" s="90">
        <f t="shared" ca="1" si="13"/>
        <v>74502171473.220581</v>
      </c>
      <c r="R70" s="90">
        <f t="shared" ca="1" si="13"/>
        <v>76041791209.025345</v>
      </c>
      <c r="S70" s="90">
        <f t="shared" ca="1" si="13"/>
        <v>77581410944.830109</v>
      </c>
      <c r="T70" s="90">
        <f t="shared" ca="1" si="13"/>
        <v>79121030680.634872</v>
      </c>
      <c r="U70" s="90">
        <f t="shared" ca="1" si="13"/>
        <v>80660650416.439636</v>
      </c>
      <c r="V70">
        <f ca="1">IF('Coal mining 2030'!$A78="MD",INDIRECT("'Coal mining 2030'!"&amp;'Country Selector'!$B$3&amp;ROW($A78))*10^12,0)</f>
        <v>82200270152.2444</v>
      </c>
      <c r="W70" s="90">
        <f t="shared" ca="1" si="14"/>
        <v>83658725123.740509</v>
      </c>
      <c r="X70" s="90">
        <f t="shared" ca="1" si="14"/>
        <v>85117180095.236649</v>
      </c>
      <c r="Y70" s="90">
        <f t="shared" ca="1" si="14"/>
        <v>86575635066.732773</v>
      </c>
      <c r="Z70" s="90">
        <f t="shared" ca="1" si="14"/>
        <v>88034090038.228882</v>
      </c>
      <c r="AA70" s="90">
        <f t="shared" ca="1" si="14"/>
        <v>89492545009.725006</v>
      </c>
      <c r="AB70" s="90">
        <f t="shared" ca="1" si="14"/>
        <v>90950999981.22113</v>
      </c>
      <c r="AC70" s="90">
        <f t="shared" ca="1" si="14"/>
        <v>92409454952.717255</v>
      </c>
      <c r="AD70" s="90">
        <f t="shared" ca="1" si="14"/>
        <v>93867909924.213379</v>
      </c>
      <c r="AE70" s="90">
        <f t="shared" ca="1" si="14"/>
        <v>95326364895.709503</v>
      </c>
      <c r="AF70" s="90">
        <f t="shared" ca="1" si="14"/>
        <v>96784819867.205627</v>
      </c>
      <c r="AG70" s="90">
        <f t="shared" ca="1" si="14"/>
        <v>98243274838.701752</v>
      </c>
      <c r="AH70" s="90">
        <f t="shared" ca="1" si="14"/>
        <v>99701729810.197876</v>
      </c>
      <c r="AI70" s="90">
        <f t="shared" ca="1" si="14"/>
        <v>101160184781.694</v>
      </c>
      <c r="AJ70" s="90">
        <f t="shared" ca="1" si="14"/>
        <v>102618639753.19012</v>
      </c>
      <c r="AK70" s="90">
        <f t="shared" ca="1" si="14"/>
        <v>104077094724.68625</v>
      </c>
      <c r="AL70" s="90">
        <f t="shared" ca="1" si="14"/>
        <v>105535549696.18237</v>
      </c>
      <c r="AM70" s="90">
        <f t="shared" ca="1" si="11"/>
        <v>106994004667.67848</v>
      </c>
      <c r="AN70" s="90">
        <f t="shared" ca="1" si="11"/>
        <v>108452459639.17461</v>
      </c>
      <c r="AO70" s="90">
        <f t="shared" ca="1" si="11"/>
        <v>109910914610.67072</v>
      </c>
      <c r="AP70">
        <f ca="1">IF('Coal mining 2050'!$A78="MD",INDIRECT("'Coal mining 2050'!"&amp;'Country Selector'!$B$3&amp;ROW($A78))*10^12,0)</f>
        <v>111369369582.16685</v>
      </c>
    </row>
    <row r="71" spans="1:42">
      <c r="A71" s="74">
        <v>19</v>
      </c>
      <c r="B71">
        <f ca="1">IF('Coal mining 2010'!$A79="MD",INDIRECT("'Coal mining 2010'!"&amp;'Country Selector'!$B$3&amp;ROW($A79))*10^12,0)</f>
        <v>52272347902.254875</v>
      </c>
      <c r="C71" s="90">
        <f t="shared" ca="1" si="15"/>
        <v>53534844242.224495</v>
      </c>
      <c r="D71" s="90">
        <f t="shared" ca="1" si="12"/>
        <v>54797340582.194122</v>
      </c>
      <c r="E71" s="90">
        <f t="shared" ca="1" si="12"/>
        <v>56059836922.163742</v>
      </c>
      <c r="F71" s="90">
        <f t="shared" ca="1" si="12"/>
        <v>57322333262.133362</v>
      </c>
      <c r="G71" s="90">
        <f t="shared" ca="1" si="12"/>
        <v>58584829602.102982</v>
      </c>
      <c r="H71" s="90">
        <f t="shared" ca="1" si="12"/>
        <v>59847325942.072601</v>
      </c>
      <c r="I71" s="90">
        <f t="shared" ca="1" si="12"/>
        <v>61109822282.042221</v>
      </c>
      <c r="J71" s="90">
        <f t="shared" ca="1" si="12"/>
        <v>62372318622.011841</v>
      </c>
      <c r="K71" s="90">
        <f t="shared" ca="1" si="12"/>
        <v>63634814961.981468</v>
      </c>
      <c r="L71">
        <f ca="1">IF('Coal mining 2020'!$A79="MD",INDIRECT("'Coal mining 2020'!"&amp;'Country Selector'!$B$3&amp;ROW($A79))*10^12,0)</f>
        <v>64897311301.951088</v>
      </c>
      <c r="M71" s="90">
        <f t="shared" ca="1" si="16"/>
        <v>66374570163.964241</v>
      </c>
      <c r="N71" s="90">
        <f t="shared" ca="1" si="13"/>
        <v>67851829025.977394</v>
      </c>
      <c r="O71" s="90">
        <f t="shared" ca="1" si="13"/>
        <v>69329087887.99054</v>
      </c>
      <c r="P71" s="90">
        <f t="shared" ca="1" si="13"/>
        <v>70806346750.003708</v>
      </c>
      <c r="Q71" s="90">
        <f t="shared" ca="1" si="13"/>
        <v>72283605612.016861</v>
      </c>
      <c r="R71" s="90">
        <f t="shared" ca="1" si="13"/>
        <v>73760864474.029999</v>
      </c>
      <c r="S71" s="90">
        <f t="shared" ca="1" si="13"/>
        <v>75238123336.043167</v>
      </c>
      <c r="T71" s="90">
        <f t="shared" ca="1" si="13"/>
        <v>76715382198.05632</v>
      </c>
      <c r="U71" s="90">
        <f t="shared" ca="1" si="13"/>
        <v>78192641060.069473</v>
      </c>
      <c r="V71">
        <f ca="1">IF('Coal mining 2030'!$A79="MD",INDIRECT("'Coal mining 2030'!"&amp;'Country Selector'!$B$3&amp;ROW($A79))*10^12,0)</f>
        <v>79669899922.082626</v>
      </c>
      <c r="W71" s="90">
        <f t="shared" ca="1" si="14"/>
        <v>81083459286.361511</v>
      </c>
      <c r="X71" s="90">
        <f t="shared" ca="1" si="14"/>
        <v>82497018650.640411</v>
      </c>
      <c r="Y71" s="90">
        <f t="shared" ca="1" si="14"/>
        <v>83910578014.919296</v>
      </c>
      <c r="Z71" s="90">
        <f t="shared" ca="1" si="14"/>
        <v>85324137379.198196</v>
      </c>
      <c r="AA71" s="90">
        <f t="shared" ca="1" si="14"/>
        <v>86737696743.477097</v>
      </c>
      <c r="AB71" s="90">
        <f t="shared" ca="1" si="14"/>
        <v>88151256107.755981</v>
      </c>
      <c r="AC71" s="90">
        <f t="shared" ca="1" si="14"/>
        <v>89564815472.034882</v>
      </c>
      <c r="AD71" s="90">
        <f t="shared" ca="1" si="14"/>
        <v>90978374836.313782</v>
      </c>
      <c r="AE71" s="90">
        <f t="shared" ca="1" si="14"/>
        <v>92391934200.592682</v>
      </c>
      <c r="AF71" s="90">
        <f t="shared" ca="1" si="14"/>
        <v>93805493564.871567</v>
      </c>
      <c r="AG71" s="90">
        <f t="shared" ca="1" si="14"/>
        <v>95219052929.150452</v>
      </c>
      <c r="AH71" s="90">
        <f t="shared" ca="1" si="14"/>
        <v>96632612293.429352</v>
      </c>
      <c r="AI71" s="90">
        <f t="shared" ca="1" si="14"/>
        <v>98046171657.708252</v>
      </c>
      <c r="AJ71" s="90">
        <f t="shared" ca="1" si="14"/>
        <v>99459731021.987137</v>
      </c>
      <c r="AK71" s="90">
        <f t="shared" ca="1" si="14"/>
        <v>100873290386.26605</v>
      </c>
      <c r="AL71" s="90">
        <f t="shared" ca="1" si="14"/>
        <v>102286849750.54492</v>
      </c>
      <c r="AM71" s="90">
        <f t="shared" ca="1" si="11"/>
        <v>103700409114.82382</v>
      </c>
      <c r="AN71" s="90">
        <f t="shared" ca="1" si="11"/>
        <v>105113968479.10272</v>
      </c>
      <c r="AO71" s="90">
        <f t="shared" ca="1" si="11"/>
        <v>106527527843.38161</v>
      </c>
      <c r="AP71">
        <f ca="1">IF('Coal mining 2050'!$A79="MD",INDIRECT("'Coal mining 2050'!"&amp;'Country Selector'!$B$3&amp;ROW($A79))*10^12,0)</f>
        <v>107941087207.66051</v>
      </c>
    </row>
    <row r="72" spans="1:42">
      <c r="A72" s="74">
        <v>20</v>
      </c>
      <c r="B72">
        <f ca="1">IF('Coal mining 2010'!$A80="MD",INDIRECT("'Coal mining 2010'!"&amp;'Country Selector'!$B$3&amp;ROW($A80))*10^12,0)</f>
        <v>227918230045.1832</v>
      </c>
      <c r="C72" s="90">
        <f t="shared" ca="1" si="15"/>
        <v>232854070806.16077</v>
      </c>
      <c r="D72" s="90">
        <f t="shared" ca="1" si="12"/>
        <v>237789911567.13837</v>
      </c>
      <c r="E72" s="90">
        <f t="shared" ca="1" si="12"/>
        <v>242725752328.11597</v>
      </c>
      <c r="F72" s="90">
        <f t="shared" ca="1" si="12"/>
        <v>247661593089.09357</v>
      </c>
      <c r="G72" s="90">
        <f t="shared" ca="1" si="12"/>
        <v>252597433850.07117</v>
      </c>
      <c r="H72" s="90">
        <f t="shared" ca="1" si="12"/>
        <v>257533274611.04874</v>
      </c>
      <c r="I72" s="90">
        <f t="shared" ca="1" si="12"/>
        <v>262469115372.02634</v>
      </c>
      <c r="J72" s="90">
        <f t="shared" ca="1" si="12"/>
        <v>267404956133.00391</v>
      </c>
      <c r="K72" s="90">
        <f t="shared" ca="1" si="12"/>
        <v>272340796893.98151</v>
      </c>
      <c r="L72">
        <f ca="1">IF('Coal mining 2020'!$A80="MD",INDIRECT("'Coal mining 2020'!"&amp;'Country Selector'!$B$3&amp;ROW($A80))*10^12,0)</f>
        <v>277276637654.95911</v>
      </c>
      <c r="M72" s="90">
        <f t="shared" ca="1" si="16"/>
        <v>283666975335.81183</v>
      </c>
      <c r="N72" s="90">
        <f t="shared" ca="1" si="13"/>
        <v>290057313016.66455</v>
      </c>
      <c r="O72" s="90">
        <f t="shared" ca="1" si="13"/>
        <v>296447650697.51733</v>
      </c>
      <c r="P72" s="90">
        <f t="shared" ca="1" si="13"/>
        <v>302837988378.37006</v>
      </c>
      <c r="Q72" s="90">
        <f t="shared" ca="1" si="13"/>
        <v>309228326059.22278</v>
      </c>
      <c r="R72" s="90">
        <f t="shared" ca="1" si="13"/>
        <v>315618663740.0755</v>
      </c>
      <c r="S72" s="90">
        <f t="shared" ca="1" si="13"/>
        <v>322009001420.92822</v>
      </c>
      <c r="T72" s="90">
        <f t="shared" ca="1" si="13"/>
        <v>328399339101.78101</v>
      </c>
      <c r="U72" s="90">
        <f t="shared" ca="1" si="13"/>
        <v>334789676782.63373</v>
      </c>
      <c r="V72">
        <f ca="1">IF('Coal mining 2030'!$A80="MD",INDIRECT("'Coal mining 2030'!"&amp;'Country Selector'!$B$3&amp;ROW($A80))*10^12,0)</f>
        <v>341180014463.48645</v>
      </c>
      <c r="W72" s="90">
        <f t="shared" ca="1" si="14"/>
        <v>347233470095.05298</v>
      </c>
      <c r="X72" s="90">
        <f t="shared" ca="1" si="14"/>
        <v>353286925726.61945</v>
      </c>
      <c r="Y72" s="90">
        <f t="shared" ca="1" si="14"/>
        <v>359340381358.18591</v>
      </c>
      <c r="Z72" s="90">
        <f t="shared" ca="1" si="14"/>
        <v>365393836989.75244</v>
      </c>
      <c r="AA72" s="90">
        <f t="shared" ca="1" si="14"/>
        <v>371447292621.31891</v>
      </c>
      <c r="AB72" s="90">
        <f t="shared" ca="1" si="14"/>
        <v>377500748252.88538</v>
      </c>
      <c r="AC72" s="90">
        <f t="shared" ca="1" si="14"/>
        <v>383554203884.4519</v>
      </c>
      <c r="AD72" s="90">
        <f t="shared" ca="1" si="14"/>
        <v>389607659516.01837</v>
      </c>
      <c r="AE72" s="90">
        <f t="shared" ca="1" si="14"/>
        <v>395661115147.58484</v>
      </c>
      <c r="AF72" s="90">
        <f t="shared" ca="1" si="14"/>
        <v>401714570779.15137</v>
      </c>
      <c r="AG72" s="90">
        <f t="shared" ca="1" si="14"/>
        <v>407768026410.7179</v>
      </c>
      <c r="AH72" s="90">
        <f t="shared" ca="1" si="14"/>
        <v>413821482042.28436</v>
      </c>
      <c r="AI72" s="90">
        <f t="shared" ca="1" si="14"/>
        <v>419874937673.85083</v>
      </c>
      <c r="AJ72" s="90">
        <f t="shared" ca="1" si="14"/>
        <v>425928393305.41736</v>
      </c>
      <c r="AK72" s="90">
        <f t="shared" ca="1" si="14"/>
        <v>431981848936.98376</v>
      </c>
      <c r="AL72" s="90">
        <f t="shared" ca="1" si="14"/>
        <v>438035304568.55029</v>
      </c>
      <c r="AM72" s="90">
        <f t="shared" ca="1" si="11"/>
        <v>444088760200.11682</v>
      </c>
      <c r="AN72" s="90">
        <f t="shared" ca="1" si="11"/>
        <v>450142215831.68329</v>
      </c>
      <c r="AO72" s="90">
        <f t="shared" ca="1" si="11"/>
        <v>456195671463.24982</v>
      </c>
      <c r="AP72">
        <f ca="1">IF('Coal mining 2050'!$A80="MD",INDIRECT("'Coal mining 2050'!"&amp;'Country Selector'!$B$3&amp;ROW($A80))*10^12,0)</f>
        <v>462249127094.81628</v>
      </c>
    </row>
    <row r="73" spans="1:42">
      <c r="A73" s="74">
        <v>21</v>
      </c>
      <c r="B73">
        <f ca="1">IF('Coal mining 2010'!$A81="MD",INDIRECT("'Coal mining 2010'!"&amp;'Country Selector'!$B$3&amp;ROW($A81))*10^12,0)</f>
        <v>241749001.23430377</v>
      </c>
      <c r="C73" s="90">
        <f t="shared" ca="1" si="15"/>
        <v>247084025.74562529</v>
      </c>
      <c r="D73" s="90">
        <f t="shared" ca="1" si="12"/>
        <v>252419050.2569468</v>
      </c>
      <c r="E73" s="90">
        <f t="shared" ca="1" si="12"/>
        <v>257754074.76826829</v>
      </c>
      <c r="F73" s="90">
        <f t="shared" ca="1" si="12"/>
        <v>263089099.2795898</v>
      </c>
      <c r="G73" s="90">
        <f t="shared" ca="1" si="12"/>
        <v>268424123.79091129</v>
      </c>
      <c r="H73" s="90">
        <f t="shared" ca="1" si="12"/>
        <v>273759148.3022328</v>
      </c>
      <c r="I73" s="90">
        <f t="shared" ca="1" si="12"/>
        <v>279094172.81355429</v>
      </c>
      <c r="J73" s="90">
        <f t="shared" ca="1" si="12"/>
        <v>284429197.32487577</v>
      </c>
      <c r="K73" s="90">
        <f t="shared" ca="1" si="12"/>
        <v>289764221.83619732</v>
      </c>
      <c r="L73">
        <f ca="1">IF('Coal mining 2020'!$A81="MD",INDIRECT("'Coal mining 2020'!"&amp;'Country Selector'!$B$3&amp;ROW($A81))*10^12,0)</f>
        <v>295099246.3475188</v>
      </c>
      <c r="M73" s="90">
        <f t="shared" ca="1" si="16"/>
        <v>410902135.29977322</v>
      </c>
      <c r="N73" s="90">
        <f t="shared" ca="1" si="13"/>
        <v>526705024.25202763</v>
      </c>
      <c r="O73" s="90">
        <f t="shared" ca="1" si="13"/>
        <v>642507913.20428205</v>
      </c>
      <c r="P73" s="90">
        <f t="shared" ca="1" si="13"/>
        <v>758310802.15653646</v>
      </c>
      <c r="Q73" s="90">
        <f t="shared" ca="1" si="13"/>
        <v>874113691.10879087</v>
      </c>
      <c r="R73" s="90">
        <f t="shared" ca="1" si="13"/>
        <v>989916580.06104541</v>
      </c>
      <c r="S73" s="90">
        <f t="shared" ca="1" si="13"/>
        <v>1105719469.0132997</v>
      </c>
      <c r="T73" s="90">
        <f t="shared" ca="1" si="13"/>
        <v>1221522357.9655542</v>
      </c>
      <c r="U73" s="90">
        <f t="shared" ca="1" si="13"/>
        <v>1337325246.9178085</v>
      </c>
      <c r="V73">
        <f ca="1">IF('Coal mining 2030'!$A81="MD",INDIRECT("'Coal mining 2030'!"&amp;'Country Selector'!$B$3&amp;ROW($A81))*10^12,0)</f>
        <v>1453128135.8700631</v>
      </c>
      <c r="W73" s="90">
        <f t="shared" ca="1" si="14"/>
        <v>1478910556.6584053</v>
      </c>
      <c r="X73" s="90">
        <f t="shared" ca="1" si="14"/>
        <v>1504692977.4467478</v>
      </c>
      <c r="Y73" s="90">
        <f t="shared" ca="1" si="14"/>
        <v>1530475398.2350903</v>
      </c>
      <c r="Z73" s="90">
        <f t="shared" ca="1" si="14"/>
        <v>1556257819.0234327</v>
      </c>
      <c r="AA73" s="90">
        <f t="shared" ca="1" si="14"/>
        <v>1582040239.8117752</v>
      </c>
      <c r="AB73" s="90">
        <f t="shared" ca="1" si="14"/>
        <v>1607822660.6001174</v>
      </c>
      <c r="AC73" s="90">
        <f t="shared" ca="1" si="14"/>
        <v>1633605081.3884599</v>
      </c>
      <c r="AD73" s="90">
        <f t="shared" ca="1" si="14"/>
        <v>1659387502.1768022</v>
      </c>
      <c r="AE73" s="90">
        <f t="shared" ca="1" si="14"/>
        <v>1685169922.9651446</v>
      </c>
      <c r="AF73" s="90">
        <f t="shared" ca="1" si="14"/>
        <v>1710952343.7534871</v>
      </c>
      <c r="AG73" s="90">
        <f t="shared" ca="1" si="14"/>
        <v>1736734764.5418296</v>
      </c>
      <c r="AH73" s="90">
        <f t="shared" ca="1" si="14"/>
        <v>1762517185.3301721</v>
      </c>
      <c r="AI73" s="90">
        <f t="shared" ca="1" si="14"/>
        <v>1788299606.1185143</v>
      </c>
      <c r="AJ73" s="90">
        <f t="shared" ca="1" si="14"/>
        <v>1814082026.9068568</v>
      </c>
      <c r="AK73" s="90">
        <f t="shared" ca="1" si="14"/>
        <v>1839864447.6951993</v>
      </c>
      <c r="AL73" s="90">
        <f t="shared" ca="1" si="14"/>
        <v>1865646868.4835415</v>
      </c>
      <c r="AM73" s="90">
        <f t="shared" ca="1" si="11"/>
        <v>1891429289.2718837</v>
      </c>
      <c r="AN73" s="90">
        <f t="shared" ca="1" si="11"/>
        <v>1917211710.0602264</v>
      </c>
      <c r="AO73" s="90">
        <f t="shared" ca="1" si="11"/>
        <v>1942994130.8485687</v>
      </c>
      <c r="AP73">
        <f ca="1">IF('Coal mining 2050'!$A81="MD",INDIRECT("'Coal mining 2050'!"&amp;'Country Selector'!$B$3&amp;ROW($A81))*10^12,0)</f>
        <v>1968776551.6369112</v>
      </c>
    </row>
    <row r="74" spans="1:42">
      <c r="A74" s="74">
        <v>22</v>
      </c>
      <c r="B74">
        <f ca="1">IF('Coal mining 2010'!$A82="MD",INDIRECT("'Coal mining 2010'!"&amp;'Country Selector'!$B$3&amp;ROW($A82))*10^12,0)</f>
        <v>958953980.6293956</v>
      </c>
      <c r="C74" s="90">
        <f t="shared" ca="1" si="15"/>
        <v>1079724434.0919666</v>
      </c>
      <c r="D74" s="90">
        <f t="shared" ca="1" si="12"/>
        <v>1200494887.5545373</v>
      </c>
      <c r="E74" s="90">
        <f t="shared" ca="1" si="12"/>
        <v>1321265341.0171084</v>
      </c>
      <c r="F74" s="90">
        <f t="shared" ca="1" si="12"/>
        <v>1442035794.4796791</v>
      </c>
      <c r="G74" s="90">
        <f t="shared" ca="1" si="12"/>
        <v>1562806247.9422503</v>
      </c>
      <c r="H74" s="90">
        <f t="shared" ca="1" si="12"/>
        <v>1683576701.4048209</v>
      </c>
      <c r="I74" s="90">
        <f t="shared" ca="1" si="12"/>
        <v>1804347154.8673918</v>
      </c>
      <c r="J74" s="90">
        <f t="shared" ca="1" si="12"/>
        <v>1925117608.3299627</v>
      </c>
      <c r="K74" s="90">
        <f t="shared" ca="1" si="12"/>
        <v>2045888061.7925336</v>
      </c>
      <c r="L74">
        <f ca="1">IF('Coal mining 2020'!$A82="MD",INDIRECT("'Coal mining 2020'!"&amp;'Country Selector'!$B$3&amp;ROW($A82))*10^12,0)</f>
        <v>2166658515.2551045</v>
      </c>
      <c r="M74" s="90">
        <f t="shared" ca="1" si="16"/>
        <v>1985027009.1447353</v>
      </c>
      <c r="N74" s="90">
        <f t="shared" ca="1" si="13"/>
        <v>1803395503.0343664</v>
      </c>
      <c r="O74" s="90">
        <f t="shared" ca="1" si="13"/>
        <v>1621763996.9239974</v>
      </c>
      <c r="P74" s="90">
        <f t="shared" ca="1" si="13"/>
        <v>1440132490.8136284</v>
      </c>
      <c r="Q74" s="90">
        <f t="shared" ca="1" si="13"/>
        <v>1258500984.7032592</v>
      </c>
      <c r="R74" s="90">
        <f t="shared" ca="1" si="13"/>
        <v>1076869478.5928903</v>
      </c>
      <c r="S74" s="90">
        <f t="shared" ca="1" si="13"/>
        <v>895237972.48252106</v>
      </c>
      <c r="T74" s="90">
        <f t="shared" ca="1" si="13"/>
        <v>713606466.37215209</v>
      </c>
      <c r="U74" s="90">
        <f t="shared" ca="1" si="13"/>
        <v>531974960.26178288</v>
      </c>
      <c r="V74">
        <f ca="1">IF('Coal mining 2030'!$A82="MD",INDIRECT("'Coal mining 2030'!"&amp;'Country Selector'!$B$3&amp;ROW($A82))*10^12,0)</f>
        <v>350343454.15141386</v>
      </c>
      <c r="W74" s="90">
        <f t="shared" ca="1" si="14"/>
        <v>356559493.97089255</v>
      </c>
      <c r="X74" s="90">
        <f t="shared" ca="1" si="14"/>
        <v>362775533.79037112</v>
      </c>
      <c r="Y74" s="90">
        <f t="shared" ca="1" si="14"/>
        <v>368991573.60984981</v>
      </c>
      <c r="Z74" s="90">
        <f t="shared" ca="1" si="14"/>
        <v>375207613.42932844</v>
      </c>
      <c r="AA74" s="90">
        <f t="shared" ca="1" si="14"/>
        <v>381423653.24880707</v>
      </c>
      <c r="AB74" s="90">
        <f t="shared" ca="1" si="14"/>
        <v>387639693.06828576</v>
      </c>
      <c r="AC74" s="90">
        <f t="shared" ca="1" si="14"/>
        <v>393855732.88776439</v>
      </c>
      <c r="AD74" s="90">
        <f t="shared" ca="1" si="14"/>
        <v>400071772.70724303</v>
      </c>
      <c r="AE74" s="90">
        <f t="shared" ca="1" si="14"/>
        <v>406287812.52672172</v>
      </c>
      <c r="AF74" s="90">
        <f t="shared" ca="1" si="14"/>
        <v>412503852.34620035</v>
      </c>
      <c r="AG74" s="90">
        <f t="shared" ca="1" si="14"/>
        <v>418719892.16567898</v>
      </c>
      <c r="AH74" s="90">
        <f t="shared" ca="1" si="14"/>
        <v>424935931.98515767</v>
      </c>
      <c r="AI74" s="90">
        <f t="shared" ca="1" si="14"/>
        <v>431151971.80463636</v>
      </c>
      <c r="AJ74" s="90">
        <f t="shared" ca="1" si="14"/>
        <v>437368011.62411493</v>
      </c>
      <c r="AK74" s="90">
        <f t="shared" ca="1" si="14"/>
        <v>443584051.44359362</v>
      </c>
      <c r="AL74" s="90">
        <f t="shared" ca="1" si="14"/>
        <v>449800091.26307225</v>
      </c>
      <c r="AM74" s="90">
        <f t="shared" ca="1" si="11"/>
        <v>456016131.08255088</v>
      </c>
      <c r="AN74" s="90">
        <f t="shared" ca="1" si="11"/>
        <v>462232170.90202957</v>
      </c>
      <c r="AO74" s="90">
        <f t="shared" ca="1" si="11"/>
        <v>468448210.72150815</v>
      </c>
      <c r="AP74">
        <f ca="1">IF('Coal mining 2050'!$A82="MD",INDIRECT("'Coal mining 2050'!"&amp;'Country Selector'!$B$3&amp;ROW($A82))*10^12,0)</f>
        <v>474664250.54098684</v>
      </c>
    </row>
    <row r="75" spans="1:42">
      <c r="A75" s="74">
        <v>23</v>
      </c>
      <c r="B75">
        <f ca="1">IF('Coal mining 2010'!$A83="MD",INDIRECT("'Coal mining 2010'!"&amp;'Country Selector'!$B$3&amp;ROW($A83))*10^12,0)</f>
        <v>5256619383.0831938</v>
      </c>
      <c r="C75" s="90">
        <f t="shared" ca="1" si="15"/>
        <v>5372624798.2559528</v>
      </c>
      <c r="D75" s="90">
        <f t="shared" ca="1" si="12"/>
        <v>5488630213.4287128</v>
      </c>
      <c r="E75" s="90">
        <f t="shared" ca="1" si="12"/>
        <v>5604635628.6014729</v>
      </c>
      <c r="F75" s="90">
        <f t="shared" ca="1" si="12"/>
        <v>5720641043.7742329</v>
      </c>
      <c r="G75" s="90">
        <f t="shared" ca="1" si="12"/>
        <v>5836646458.9469929</v>
      </c>
      <c r="H75" s="90">
        <f t="shared" ca="1" si="12"/>
        <v>5952651874.1197519</v>
      </c>
      <c r="I75" s="90">
        <f t="shared" ca="1" si="12"/>
        <v>6068657289.2925119</v>
      </c>
      <c r="J75" s="90">
        <f t="shared" ca="1" si="12"/>
        <v>6184662704.4652719</v>
      </c>
      <c r="K75" s="90">
        <f t="shared" ca="1" si="12"/>
        <v>6300668119.638031</v>
      </c>
      <c r="L75">
        <f ca="1">IF('Coal mining 2020'!$A83="MD",INDIRECT("'Coal mining 2020'!"&amp;'Country Selector'!$B$3&amp;ROW($A83))*10^12,0)</f>
        <v>6416673534.810791</v>
      </c>
      <c r="M75" s="90">
        <f t="shared" ca="1" si="16"/>
        <v>6667851294.3456621</v>
      </c>
      <c r="N75" s="90">
        <f t="shared" ca="1" si="13"/>
        <v>6919029053.8805323</v>
      </c>
      <c r="O75" s="90">
        <f t="shared" ca="1" si="13"/>
        <v>7170206813.4154034</v>
      </c>
      <c r="P75" s="90">
        <f t="shared" ca="1" si="13"/>
        <v>7421384572.9502735</v>
      </c>
      <c r="Q75" s="90">
        <f t="shared" ca="1" si="13"/>
        <v>7672562332.4851446</v>
      </c>
      <c r="R75" s="90">
        <f t="shared" ca="1" si="13"/>
        <v>7923740092.0200148</v>
      </c>
      <c r="S75" s="90">
        <f t="shared" ca="1" si="13"/>
        <v>8174917851.5548859</v>
      </c>
      <c r="T75" s="90">
        <f t="shared" ca="1" si="13"/>
        <v>8426095611.089757</v>
      </c>
      <c r="U75" s="90">
        <f t="shared" ca="1" si="13"/>
        <v>8677273370.6246281</v>
      </c>
      <c r="V75">
        <f ca="1">IF('Coal mining 2030'!$A83="MD",INDIRECT("'Coal mining 2030'!"&amp;'Country Selector'!$B$3&amp;ROW($A83))*10^12,0)</f>
        <v>8928451130.1594982</v>
      </c>
      <c r="W75" s="90">
        <f t="shared" ca="1" si="14"/>
        <v>9086865985.9066086</v>
      </c>
      <c r="X75" s="90">
        <f t="shared" ca="1" si="14"/>
        <v>9245280841.6537189</v>
      </c>
      <c r="Y75" s="90">
        <f t="shared" ca="1" si="14"/>
        <v>9403695697.4008274</v>
      </c>
      <c r="Z75" s="90">
        <f t="shared" ca="1" si="14"/>
        <v>9562110553.1479397</v>
      </c>
      <c r="AA75" s="90">
        <f t="shared" ca="1" si="14"/>
        <v>9720525408.89505</v>
      </c>
      <c r="AB75" s="90">
        <f t="shared" ca="1" si="14"/>
        <v>9878940264.6421604</v>
      </c>
      <c r="AC75" s="90">
        <f t="shared" ca="1" si="14"/>
        <v>10037355120.389271</v>
      </c>
      <c r="AD75" s="90">
        <f t="shared" ca="1" si="14"/>
        <v>10195769976.136379</v>
      </c>
      <c r="AE75" s="90">
        <f t="shared" ca="1" si="14"/>
        <v>10354184831.883492</v>
      </c>
      <c r="AF75" s="90">
        <f t="shared" ca="1" si="14"/>
        <v>10512599687.630602</v>
      </c>
      <c r="AG75" s="90">
        <f t="shared" ca="1" si="14"/>
        <v>10671014543.377712</v>
      </c>
      <c r="AH75" s="90">
        <f t="shared" ca="1" si="14"/>
        <v>10829429399.124823</v>
      </c>
      <c r="AI75" s="90">
        <f t="shared" ca="1" si="14"/>
        <v>10987844254.871933</v>
      </c>
      <c r="AJ75" s="90">
        <f t="shared" ca="1" si="14"/>
        <v>11146259110.619043</v>
      </c>
      <c r="AK75" s="90">
        <f t="shared" ca="1" si="14"/>
        <v>11304673966.366154</v>
      </c>
      <c r="AL75" s="90">
        <f t="shared" ca="1" si="14"/>
        <v>11463088822.113264</v>
      </c>
      <c r="AM75" s="90">
        <f t="shared" ca="1" si="11"/>
        <v>11621503677.860374</v>
      </c>
      <c r="AN75" s="90">
        <f t="shared" ca="1" si="11"/>
        <v>11779918533.607483</v>
      </c>
      <c r="AO75" s="90">
        <f t="shared" ca="1" si="11"/>
        <v>11938333389.354595</v>
      </c>
      <c r="AP75">
        <f ca="1">IF('Coal mining 2050'!$A83="MD",INDIRECT("'Coal mining 2050'!"&amp;'Country Selector'!$B$3&amp;ROW($A83))*10^12,0)</f>
        <v>12096748245.101706</v>
      </c>
    </row>
    <row r="76" spans="1:42">
      <c r="A76" s="74">
        <v>24</v>
      </c>
      <c r="B76">
        <f ca="1">IF('Coal mining 2010'!$A84="MD",INDIRECT("'Coal mining 2010'!"&amp;'Country Selector'!$B$3&amp;ROW($A84))*10^12,0)</f>
        <v>737338974.53687191</v>
      </c>
      <c r="C76" s="90">
        <f t="shared" ca="1" si="15"/>
        <v>758249617.14876509</v>
      </c>
      <c r="D76" s="90">
        <f t="shared" ca="1" si="12"/>
        <v>779160259.76065838</v>
      </c>
      <c r="E76" s="90">
        <f t="shared" ca="1" si="12"/>
        <v>800070902.37255168</v>
      </c>
      <c r="F76" s="90">
        <f t="shared" ca="1" si="12"/>
        <v>820981544.98444486</v>
      </c>
      <c r="G76" s="90">
        <f t="shared" ca="1" si="12"/>
        <v>841892187.59633803</v>
      </c>
      <c r="H76" s="90">
        <f t="shared" ca="1" si="12"/>
        <v>862802830.20823133</v>
      </c>
      <c r="I76" s="90">
        <f t="shared" ca="1" si="12"/>
        <v>883713472.82012451</v>
      </c>
      <c r="J76" s="90">
        <f t="shared" ca="1" si="12"/>
        <v>904624115.4320178</v>
      </c>
      <c r="K76" s="90">
        <f t="shared" ca="1" si="12"/>
        <v>925534758.0439111</v>
      </c>
      <c r="L76">
        <f ca="1">IF('Coal mining 2020'!$A84="MD",INDIRECT("'Coal mining 2020'!"&amp;'Country Selector'!$B$3&amp;ROW($A84))*10^12,0)</f>
        <v>946445400.65580428</v>
      </c>
      <c r="M76" s="90">
        <f t="shared" ca="1" si="16"/>
        <v>859256136.0150075</v>
      </c>
      <c r="N76" s="90">
        <f t="shared" ca="1" si="13"/>
        <v>772066871.37421072</v>
      </c>
      <c r="O76" s="90">
        <f t="shared" ca="1" si="13"/>
        <v>684877606.73341382</v>
      </c>
      <c r="P76" s="90">
        <f t="shared" ca="1" si="13"/>
        <v>597688342.09261715</v>
      </c>
      <c r="Q76" s="90">
        <f t="shared" ca="1" si="13"/>
        <v>510499077.45182031</v>
      </c>
      <c r="R76" s="90">
        <f t="shared" ca="1" si="13"/>
        <v>423309812.81102353</v>
      </c>
      <c r="S76" s="90">
        <f t="shared" ca="1" si="13"/>
        <v>336120548.17022675</v>
      </c>
      <c r="T76" s="90">
        <f t="shared" ca="1" si="13"/>
        <v>248931283.52942994</v>
      </c>
      <c r="U76" s="90">
        <f t="shared" ca="1" si="13"/>
        <v>161742018.88863316</v>
      </c>
      <c r="V76">
        <f ca="1">IF('Coal mining 2030'!$A84="MD",INDIRECT("'Coal mining 2030'!"&amp;'Country Selector'!$B$3&amp;ROW($A84))*10^12,0)</f>
        <v>74552754.247836366</v>
      </c>
      <c r="W76" s="90">
        <f t="shared" ca="1" si="14"/>
        <v>75875521.616728231</v>
      </c>
      <c r="X76" s="90">
        <f t="shared" ca="1" si="14"/>
        <v>77198288.985620111</v>
      </c>
      <c r="Y76" s="90">
        <f t="shared" ca="1" si="14"/>
        <v>78521056.354511991</v>
      </c>
      <c r="Z76" s="90">
        <f t="shared" ca="1" si="14"/>
        <v>79843823.723403871</v>
      </c>
      <c r="AA76" s="90">
        <f t="shared" ca="1" si="14"/>
        <v>81166591.092295736</v>
      </c>
      <c r="AB76" s="90">
        <f t="shared" ca="1" si="14"/>
        <v>82489358.461187601</v>
      </c>
      <c r="AC76" s="90">
        <f t="shared" ca="1" si="14"/>
        <v>83812125.830079481</v>
      </c>
      <c r="AD76" s="90">
        <f t="shared" ca="1" si="14"/>
        <v>85134893.198971361</v>
      </c>
      <c r="AE76" s="90">
        <f t="shared" ca="1" si="14"/>
        <v>86457660.567863226</v>
      </c>
      <c r="AF76" s="90">
        <f t="shared" ca="1" si="14"/>
        <v>87780427.936755106</v>
      </c>
      <c r="AG76" s="90">
        <f t="shared" ca="1" si="14"/>
        <v>89103195.305646971</v>
      </c>
      <c r="AH76" s="90">
        <f t="shared" ca="1" si="14"/>
        <v>90425962.674538851</v>
      </c>
      <c r="AI76" s="90">
        <f t="shared" ca="1" si="14"/>
        <v>91748730.043430716</v>
      </c>
      <c r="AJ76" s="90">
        <f t="shared" ca="1" si="14"/>
        <v>93071497.412322596</v>
      </c>
      <c r="AK76" s="90">
        <f t="shared" ca="1" si="14"/>
        <v>94394264.781214476</v>
      </c>
      <c r="AL76" s="90">
        <f t="shared" ca="1" si="14"/>
        <v>95717032.150106356</v>
      </c>
      <c r="AM76" s="90">
        <f t="shared" ca="1" si="11"/>
        <v>97039799.518998221</v>
      </c>
      <c r="AN76" s="90">
        <f t="shared" ca="1" si="11"/>
        <v>98362566.8878901</v>
      </c>
      <c r="AO76" s="90">
        <f t="shared" ca="1" si="11"/>
        <v>99685334.25678198</v>
      </c>
      <c r="AP76">
        <f ca="1">IF('Coal mining 2050'!$A84="MD",INDIRECT("'Coal mining 2050'!"&amp;'Country Selector'!$B$3&amp;ROW($A84))*10^12,0)</f>
        <v>101008101.62567385</v>
      </c>
    </row>
    <row r="77" spans="1:42">
      <c r="A77" s="74">
        <v>25</v>
      </c>
      <c r="B77">
        <f ca="1">IF('Coal mining 2010'!$A85="MD",INDIRECT("'Coal mining 2010'!"&amp;'Country Selector'!$B$3&amp;ROW($A85))*10^12,0)</f>
        <v>46650138.823878251</v>
      </c>
      <c r="C77" s="90">
        <f t="shared" ca="1" si="15"/>
        <v>47679634.841735207</v>
      </c>
      <c r="D77" s="90">
        <f t="shared" ca="1" si="12"/>
        <v>48709130.85959217</v>
      </c>
      <c r="E77" s="90">
        <f t="shared" ca="1" si="12"/>
        <v>49738626.877449125</v>
      </c>
      <c r="F77" s="90">
        <f t="shared" ca="1" si="12"/>
        <v>50768122.895306081</v>
      </c>
      <c r="G77" s="90">
        <f t="shared" ca="1" si="12"/>
        <v>51797618.913163036</v>
      </c>
      <c r="H77" s="90">
        <f t="shared" ca="1" si="12"/>
        <v>52827114.931019992</v>
      </c>
      <c r="I77" s="90">
        <f t="shared" ca="1" si="12"/>
        <v>53856610.948876947</v>
      </c>
      <c r="J77" s="90">
        <f t="shared" ca="1" si="12"/>
        <v>54886106.966733903</v>
      </c>
      <c r="K77" s="90">
        <f t="shared" ca="1" si="12"/>
        <v>55915602.984590866</v>
      </c>
      <c r="L77">
        <f ca="1">IF('Coal mining 2020'!$A85="MD",INDIRECT("'Coal mining 2020'!"&amp;'Country Selector'!$B$3&amp;ROW($A85))*10^12,0)</f>
        <v>56945099.002447821</v>
      </c>
      <c r="M77" s="90">
        <f t="shared" ca="1" si="16"/>
        <v>58257500.995528847</v>
      </c>
      <c r="N77" s="90">
        <f t="shared" ca="1" si="13"/>
        <v>59569902.988609865</v>
      </c>
      <c r="O77" s="90">
        <f t="shared" ca="1" si="13"/>
        <v>60882304.981690899</v>
      </c>
      <c r="P77" s="90">
        <f t="shared" ca="1" si="13"/>
        <v>62194706.974771924</v>
      </c>
      <c r="Q77" s="90">
        <f t="shared" ca="1" si="13"/>
        <v>63507108.96785295</v>
      </c>
      <c r="R77" s="90">
        <f t="shared" ca="1" si="13"/>
        <v>64819510.960933976</v>
      </c>
      <c r="S77" s="90">
        <f t="shared" ca="1" si="13"/>
        <v>66131912.954015002</v>
      </c>
      <c r="T77" s="90">
        <f t="shared" ca="1" si="13"/>
        <v>67444314.94709602</v>
      </c>
      <c r="U77" s="90">
        <f t="shared" ca="1" si="13"/>
        <v>68756716.940177053</v>
      </c>
      <c r="V77">
        <f ca="1">IF('Coal mining 2030'!$A85="MD",INDIRECT("'Coal mining 2030'!"&amp;'Country Selector'!$B$3&amp;ROW($A85))*10^12,0)</f>
        <v>70069118.933258072</v>
      </c>
      <c r="W77" s="90">
        <f t="shared" ca="1" si="14"/>
        <v>71312334.49285771</v>
      </c>
      <c r="X77" s="90">
        <f t="shared" ca="1" si="14"/>
        <v>72555550.052457333</v>
      </c>
      <c r="Y77" s="90">
        <f t="shared" ca="1" si="14"/>
        <v>73798765.612056971</v>
      </c>
      <c r="Z77" s="90">
        <f t="shared" ca="1" si="14"/>
        <v>75041981.171656594</v>
      </c>
      <c r="AA77" s="90">
        <f t="shared" ca="1" si="14"/>
        <v>76285196.731256232</v>
      </c>
      <c r="AB77" s="90">
        <f t="shared" ca="1" si="14"/>
        <v>77528412.290855855</v>
      </c>
      <c r="AC77" s="90">
        <f t="shared" ca="1" si="14"/>
        <v>78771627.850455493</v>
      </c>
      <c r="AD77" s="90">
        <f t="shared" ca="1" si="14"/>
        <v>80014843.410055131</v>
      </c>
      <c r="AE77" s="90">
        <f t="shared" ca="1" si="14"/>
        <v>81258058.969654739</v>
      </c>
      <c r="AF77" s="90">
        <f t="shared" ca="1" si="14"/>
        <v>82501274.529254377</v>
      </c>
      <c r="AG77" s="90">
        <f t="shared" ca="1" si="14"/>
        <v>83744490.088854015</v>
      </c>
      <c r="AH77" s="90">
        <f t="shared" ca="1" si="14"/>
        <v>84987705.648453638</v>
      </c>
      <c r="AI77" s="90">
        <f t="shared" ca="1" si="14"/>
        <v>86230921.208053276</v>
      </c>
      <c r="AJ77" s="90">
        <f t="shared" ca="1" si="14"/>
        <v>87474136.767652899</v>
      </c>
      <c r="AK77" s="90">
        <f t="shared" ca="1" si="14"/>
        <v>88717352.327252537</v>
      </c>
      <c r="AL77" s="90">
        <f t="shared" ca="1" si="14"/>
        <v>89960567.88685216</v>
      </c>
      <c r="AM77" s="90">
        <f t="shared" ca="1" si="11"/>
        <v>91203783.446451783</v>
      </c>
      <c r="AN77" s="90">
        <f t="shared" ca="1" si="11"/>
        <v>92446999.006051421</v>
      </c>
      <c r="AO77" s="90">
        <f t="shared" ca="1" si="11"/>
        <v>93690214.565651044</v>
      </c>
      <c r="AP77">
        <f ca="1">IF('Coal mining 2050'!$A85="MD",INDIRECT("'Coal mining 2050'!"&amp;'Country Selector'!$B$3&amp;ROW($A85))*10^12,0)</f>
        <v>94933430.125250682</v>
      </c>
    </row>
    <row r="78" spans="1:42">
      <c r="A78" s="74">
        <v>26</v>
      </c>
      <c r="B78">
        <f ca="1">IF('Coal mining 2010'!$A86="MD",INDIRECT("'Coal mining 2010'!"&amp;'Country Selector'!$B$3&amp;ROW($A86))*10^12,0)</f>
        <v>45811762.127367929</v>
      </c>
      <c r="C78" s="90">
        <f t="shared" ca="1" si="15"/>
        <v>130769683.98606503</v>
      </c>
      <c r="D78" s="90">
        <f t="shared" ca="1" si="12"/>
        <v>215727605.84476215</v>
      </c>
      <c r="E78" s="90">
        <f t="shared" ca="1" si="12"/>
        <v>300685527.70345926</v>
      </c>
      <c r="F78" s="90">
        <f t="shared" ca="1" si="12"/>
        <v>385643449.56215638</v>
      </c>
      <c r="G78" s="90">
        <f t="shared" ca="1" si="12"/>
        <v>470601371.4208535</v>
      </c>
      <c r="H78" s="90">
        <f t="shared" ca="1" si="12"/>
        <v>555559293.27955055</v>
      </c>
      <c r="I78" s="90">
        <f t="shared" ca="1" si="12"/>
        <v>640517215.13824773</v>
      </c>
      <c r="J78" s="90">
        <f t="shared" ca="1" si="12"/>
        <v>725475136.99694479</v>
      </c>
      <c r="K78" s="90">
        <f t="shared" ca="1" si="12"/>
        <v>810433058.85564196</v>
      </c>
      <c r="L78">
        <f ca="1">IF('Coal mining 2020'!$A86="MD",INDIRECT("'Coal mining 2020'!"&amp;'Country Selector'!$B$3&amp;ROW($A86))*10^12,0)</f>
        <v>895390980.71433902</v>
      </c>
      <c r="M78" s="90">
        <f t="shared" ca="1" si="16"/>
        <v>812732869.25935829</v>
      </c>
      <c r="N78" s="90">
        <f t="shared" ca="1" si="13"/>
        <v>730074757.80437756</v>
      </c>
      <c r="O78" s="90">
        <f t="shared" ca="1" si="13"/>
        <v>647416646.34939694</v>
      </c>
      <c r="P78" s="90">
        <f t="shared" ca="1" si="13"/>
        <v>564758534.89441621</v>
      </c>
      <c r="Q78" s="90">
        <f t="shared" ca="1" si="13"/>
        <v>482100423.43943548</v>
      </c>
      <c r="R78" s="90">
        <f t="shared" ca="1" si="13"/>
        <v>399442311.98445481</v>
      </c>
      <c r="S78" s="90">
        <f t="shared" ca="1" si="13"/>
        <v>316784200.52947408</v>
      </c>
      <c r="T78" s="90">
        <f t="shared" ca="1" si="13"/>
        <v>234126089.07449341</v>
      </c>
      <c r="U78" s="90">
        <f t="shared" ca="1" si="13"/>
        <v>151467977.61951268</v>
      </c>
      <c r="V78">
        <f ca="1">IF('Coal mining 2030'!$A86="MD",INDIRECT("'Coal mining 2030'!"&amp;'Country Selector'!$B$3&amp;ROW($A86))*10^12,0)</f>
        <v>68809866.164531991</v>
      </c>
      <c r="W78" s="90">
        <f t="shared" ca="1" si="14"/>
        <v>70030739.176381886</v>
      </c>
      <c r="X78" s="90">
        <f t="shared" ca="1" si="14"/>
        <v>71251612.188231751</v>
      </c>
      <c r="Y78" s="90">
        <f t="shared" ca="1" si="14"/>
        <v>72472485.200081632</v>
      </c>
      <c r="Z78" s="90">
        <f t="shared" ca="1" si="14"/>
        <v>73693358.211931512</v>
      </c>
      <c r="AA78" s="90">
        <f t="shared" ca="1" si="14"/>
        <v>74914231.223781407</v>
      </c>
      <c r="AB78" s="90">
        <f t="shared" ca="1" si="14"/>
        <v>76135104.235631287</v>
      </c>
      <c r="AC78" s="90">
        <f t="shared" ca="1" si="14"/>
        <v>77355977.247481167</v>
      </c>
      <c r="AD78" s="90">
        <f t="shared" ca="1" si="14"/>
        <v>78576850.259331048</v>
      </c>
      <c r="AE78" s="90">
        <f t="shared" ca="1" si="14"/>
        <v>79797723.271180928</v>
      </c>
      <c r="AF78" s="90">
        <f t="shared" ca="1" si="14"/>
        <v>81018596.283030808</v>
      </c>
      <c r="AG78" s="90">
        <f t="shared" ca="1" si="14"/>
        <v>82239469.294880688</v>
      </c>
      <c r="AH78" s="90">
        <f t="shared" ca="1" si="14"/>
        <v>83460342.306730568</v>
      </c>
      <c r="AI78" s="90">
        <f t="shared" ca="1" si="14"/>
        <v>84681215.318580449</v>
      </c>
      <c r="AJ78" s="90">
        <f t="shared" ca="1" si="14"/>
        <v>85902088.330430329</v>
      </c>
      <c r="AK78" s="90">
        <f t="shared" ca="1" si="14"/>
        <v>87122961.342280224</v>
      </c>
      <c r="AL78" s="90">
        <f t="shared" ref="AL78:AO93" ca="1" si="17">$V78*($AP$1-AL$1)/($AP$1-$V$1)+$AP78*(AL$1-$V$1)/($AP$1-$V$1)</f>
        <v>88343834.354130104</v>
      </c>
      <c r="AM78" s="90">
        <f t="shared" ca="1" si="17"/>
        <v>89564707.365979984</v>
      </c>
      <c r="AN78" s="90">
        <f t="shared" ca="1" si="17"/>
        <v>90785580.377829865</v>
      </c>
      <c r="AO78" s="90">
        <f t="shared" ca="1" si="17"/>
        <v>92006453.389679745</v>
      </c>
      <c r="AP78">
        <f ca="1">IF('Coal mining 2050'!$A86="MD",INDIRECT("'Coal mining 2050'!"&amp;'Country Selector'!$B$3&amp;ROW($A86))*10^12,0)</f>
        <v>93227326.401529625</v>
      </c>
    </row>
    <row r="79" spans="1:42">
      <c r="A79" s="74">
        <v>27</v>
      </c>
      <c r="B79">
        <f ca="1">IF('Coal mining 2010'!$A87="MD",INDIRECT("'Coal mining 2010'!"&amp;'Country Selector'!$B$3&amp;ROW($A87))*10^12,0)</f>
        <v>926469562.67516959</v>
      </c>
      <c r="C79" s="90">
        <f t="shared" ca="1" si="15"/>
        <v>868659339.29072273</v>
      </c>
      <c r="D79" s="90">
        <f t="shared" ca="1" si="12"/>
        <v>810849115.90627587</v>
      </c>
      <c r="E79" s="90">
        <f t="shared" ca="1" si="12"/>
        <v>753038892.52182901</v>
      </c>
      <c r="F79" s="90">
        <f t="shared" ca="1" si="12"/>
        <v>695228669.13738227</v>
      </c>
      <c r="G79" s="90">
        <f t="shared" ca="1" si="12"/>
        <v>637418445.75293529</v>
      </c>
      <c r="H79" s="90">
        <f t="shared" ca="1" si="12"/>
        <v>579608222.36848843</v>
      </c>
      <c r="I79" s="90">
        <f t="shared" ca="1" si="12"/>
        <v>521797998.98404163</v>
      </c>
      <c r="J79" s="90">
        <f t="shared" ca="1" si="12"/>
        <v>463987775.59959471</v>
      </c>
      <c r="K79" s="90">
        <f t="shared" ca="1" si="12"/>
        <v>406177552.21514785</v>
      </c>
      <c r="L79">
        <f ca="1">IF('Coal mining 2020'!$A87="MD",INDIRECT("'Coal mining 2020'!"&amp;'Country Selector'!$B$3&amp;ROW($A87))*10^12,0)</f>
        <v>348367328.83070099</v>
      </c>
      <c r="M79" s="90">
        <f t="shared" ca="1" si="16"/>
        <v>452687536.55172133</v>
      </c>
      <c r="N79" s="90">
        <f t="shared" ca="1" si="13"/>
        <v>557007744.27274168</v>
      </c>
      <c r="O79" s="90">
        <f t="shared" ca="1" si="13"/>
        <v>661327951.99376202</v>
      </c>
      <c r="P79" s="90">
        <f t="shared" ca="1" si="13"/>
        <v>765648159.71478248</v>
      </c>
      <c r="Q79" s="90">
        <f t="shared" ca="1" si="13"/>
        <v>869968367.4358027</v>
      </c>
      <c r="R79" s="90">
        <f t="shared" ca="1" si="13"/>
        <v>974288575.15682316</v>
      </c>
      <c r="S79" s="90">
        <f t="shared" ca="1" si="13"/>
        <v>1078608782.8778434</v>
      </c>
      <c r="T79" s="90">
        <f t="shared" ca="1" si="13"/>
        <v>1182928990.5988638</v>
      </c>
      <c r="U79" s="90">
        <f t="shared" ca="1" si="13"/>
        <v>1287249198.3198841</v>
      </c>
      <c r="V79">
        <f ca="1">IF('Coal mining 2030'!$A87="MD",INDIRECT("'Coal mining 2030'!"&amp;'Country Selector'!$B$3&amp;ROW($A87))*10^12,0)</f>
        <v>1391569406.0409045</v>
      </c>
      <c r="W79" s="90">
        <f t="shared" ref="W79:AL94" ca="1" si="18">$V79*($AP$1-W$1)/($AP$1-$V$1)+$AP79*(W$1-$V$1)/($AP$1-$V$1)</f>
        <v>1416259608.575073</v>
      </c>
      <c r="X79" s="90">
        <f t="shared" ca="1" si="18"/>
        <v>1440949811.109241</v>
      </c>
      <c r="Y79" s="90">
        <f t="shared" ca="1" si="18"/>
        <v>1465640013.6434095</v>
      </c>
      <c r="Z79" s="90">
        <f t="shared" ca="1" si="18"/>
        <v>1490330216.1775777</v>
      </c>
      <c r="AA79" s="90">
        <f t="shared" ca="1" si="18"/>
        <v>1515020418.711746</v>
      </c>
      <c r="AB79" s="90">
        <f t="shared" ca="1" si="18"/>
        <v>1539710621.2459145</v>
      </c>
      <c r="AC79" s="90">
        <f t="shared" ca="1" si="18"/>
        <v>1564400823.7800827</v>
      </c>
      <c r="AD79" s="90">
        <f t="shared" ca="1" si="18"/>
        <v>1589091026.3142509</v>
      </c>
      <c r="AE79" s="90">
        <f t="shared" ca="1" si="18"/>
        <v>1613781228.8484192</v>
      </c>
      <c r="AF79" s="90">
        <f t="shared" ca="1" si="18"/>
        <v>1638471431.3825874</v>
      </c>
      <c r="AG79" s="90">
        <f t="shared" ca="1" si="18"/>
        <v>1663161633.9167557</v>
      </c>
      <c r="AH79" s="90">
        <f t="shared" ca="1" si="18"/>
        <v>1687851836.4509242</v>
      </c>
      <c r="AI79" s="90">
        <f t="shared" ca="1" si="18"/>
        <v>1712542038.9850922</v>
      </c>
      <c r="AJ79" s="90">
        <f t="shared" ca="1" si="18"/>
        <v>1737232241.5192609</v>
      </c>
      <c r="AK79" s="90">
        <f t="shared" ca="1" si="18"/>
        <v>1761922444.0534291</v>
      </c>
      <c r="AL79" s="90">
        <f t="shared" ca="1" si="18"/>
        <v>1786612646.5875974</v>
      </c>
      <c r="AM79" s="90">
        <f t="shared" ca="1" si="17"/>
        <v>1811302849.1217656</v>
      </c>
      <c r="AN79" s="90">
        <f t="shared" ca="1" si="17"/>
        <v>1835993051.6559339</v>
      </c>
      <c r="AO79" s="90">
        <f t="shared" ca="1" si="17"/>
        <v>1860683254.1901021</v>
      </c>
      <c r="AP79">
        <f ca="1">IF('Coal mining 2050'!$A87="MD",INDIRECT("'Coal mining 2050'!"&amp;'Country Selector'!$B$3&amp;ROW($A87))*10^12,0)</f>
        <v>1885373456.7242706</v>
      </c>
    </row>
    <row r="80" spans="1:42">
      <c r="A80" s="74">
        <v>28</v>
      </c>
      <c r="B80">
        <f ca="1">IF('Coal mining 2010'!$A88="MD",INDIRECT("'Coal mining 2010'!"&amp;'Country Selector'!$B$3&amp;ROW($A88))*10^12,0)</f>
        <v>1650200646.2535412</v>
      </c>
      <c r="C80" s="90">
        <f t="shared" ca="1" si="15"/>
        <v>1686618008.275831</v>
      </c>
      <c r="D80" s="90">
        <f t="shared" ca="1" si="12"/>
        <v>1723035370.2981205</v>
      </c>
      <c r="E80" s="90">
        <f t="shared" ca="1" si="12"/>
        <v>1759452732.3204103</v>
      </c>
      <c r="F80" s="90">
        <f t="shared" ca="1" si="12"/>
        <v>1795870094.3426998</v>
      </c>
      <c r="G80" s="90">
        <f t="shared" ca="1" si="12"/>
        <v>1832287456.3649893</v>
      </c>
      <c r="H80" s="90">
        <f t="shared" ca="1" si="12"/>
        <v>1868704818.387279</v>
      </c>
      <c r="I80" s="90">
        <f t="shared" ca="1" si="12"/>
        <v>1905122180.4095688</v>
      </c>
      <c r="J80" s="90">
        <f t="shared" ca="1" si="12"/>
        <v>1941539542.4318581</v>
      </c>
      <c r="K80" s="90">
        <f t="shared" ca="1" si="12"/>
        <v>1977956904.4541478</v>
      </c>
      <c r="L80">
        <f ca="1">IF('Coal mining 2020'!$A88="MD",INDIRECT("'Coal mining 2020'!"&amp;'Country Selector'!$B$3&amp;ROW($A88))*10^12,0)</f>
        <v>2014374266.4764376</v>
      </c>
      <c r="M80" s="90">
        <f t="shared" ca="1" si="16"/>
        <v>2060799136.1923707</v>
      </c>
      <c r="N80" s="90">
        <f t="shared" ca="1" si="13"/>
        <v>2107224005.9083035</v>
      </c>
      <c r="O80" s="90">
        <f t="shared" ca="1" si="13"/>
        <v>2153648875.6242371</v>
      </c>
      <c r="P80" s="90">
        <f t="shared" ca="1" si="13"/>
        <v>2200073745.3401699</v>
      </c>
      <c r="Q80" s="90">
        <f t="shared" ca="1" si="13"/>
        <v>2246498615.0561028</v>
      </c>
      <c r="R80" s="90">
        <f t="shared" ca="1" si="13"/>
        <v>2292923484.7720356</v>
      </c>
      <c r="S80" s="90">
        <f t="shared" ca="1" si="13"/>
        <v>2339348354.4879689</v>
      </c>
      <c r="T80" s="90">
        <f t="shared" ca="1" si="13"/>
        <v>2385773224.2039018</v>
      </c>
      <c r="U80" s="90">
        <f t="shared" ca="1" si="13"/>
        <v>2432198093.9198346</v>
      </c>
      <c r="V80">
        <f ca="1">IF('Coal mining 2030'!$A88="MD",INDIRECT("'Coal mining 2030'!"&amp;'Country Selector'!$B$3&amp;ROW($A88))*10^12,0)</f>
        <v>2478622963.6357679</v>
      </c>
      <c r="W80" s="90">
        <f t="shared" ca="1" si="18"/>
        <v>2522600434.4772105</v>
      </c>
      <c r="X80" s="90">
        <f t="shared" ca="1" si="18"/>
        <v>2566577905.3186531</v>
      </c>
      <c r="Y80" s="90">
        <f t="shared" ca="1" si="18"/>
        <v>2610555376.1600957</v>
      </c>
      <c r="Z80" s="90">
        <f t="shared" ca="1" si="18"/>
        <v>2654532847.0015388</v>
      </c>
      <c r="AA80" s="90">
        <f t="shared" ca="1" si="18"/>
        <v>2698510317.8429818</v>
      </c>
      <c r="AB80" s="90">
        <f t="shared" ca="1" si="18"/>
        <v>2742487788.6844239</v>
      </c>
      <c r="AC80" s="90">
        <f t="shared" ca="1" si="18"/>
        <v>2786465259.525867</v>
      </c>
      <c r="AD80" s="90">
        <f t="shared" ca="1" si="18"/>
        <v>2830442730.3673096</v>
      </c>
      <c r="AE80" s="90">
        <f t="shared" ca="1" si="18"/>
        <v>2874420201.2087526</v>
      </c>
      <c r="AF80" s="90">
        <f t="shared" ca="1" si="18"/>
        <v>2918397672.0501947</v>
      </c>
      <c r="AG80" s="90">
        <f t="shared" ca="1" si="18"/>
        <v>2962375142.8916378</v>
      </c>
      <c r="AH80" s="90">
        <f t="shared" ca="1" si="18"/>
        <v>3006352613.7330804</v>
      </c>
      <c r="AI80" s="90">
        <f t="shared" ca="1" si="18"/>
        <v>3050330084.574523</v>
      </c>
      <c r="AJ80" s="90">
        <f t="shared" ca="1" si="18"/>
        <v>3094307555.415966</v>
      </c>
      <c r="AK80" s="90">
        <f t="shared" ca="1" si="18"/>
        <v>3138285026.2574081</v>
      </c>
      <c r="AL80" s="90">
        <f t="shared" ca="1" si="18"/>
        <v>3182262497.0988512</v>
      </c>
      <c r="AM80" s="90">
        <f t="shared" ca="1" si="17"/>
        <v>3226239967.9402943</v>
      </c>
      <c r="AN80" s="90">
        <f t="shared" ca="1" si="17"/>
        <v>3270217438.7817369</v>
      </c>
      <c r="AO80" s="90">
        <f t="shared" ca="1" si="17"/>
        <v>3314194909.6231794</v>
      </c>
      <c r="AP80">
        <f ca="1">IF('Coal mining 2050'!$A88="MD",INDIRECT("'Coal mining 2050'!"&amp;'Country Selector'!$B$3&amp;ROW($A88))*10^12,0)</f>
        <v>3358172380.464622</v>
      </c>
    </row>
    <row r="81" spans="1:42">
      <c r="A81" s="74">
        <v>29</v>
      </c>
      <c r="B81">
        <f ca="1">IF('Coal mining 2010'!$A89="MD",INDIRECT("'Coal mining 2010'!"&amp;'Country Selector'!$B$3&amp;ROW($A89))*10^12,0)</f>
        <v>747381829.27225339</v>
      </c>
      <c r="C81" s="90">
        <f t="shared" ca="1" si="15"/>
        <v>688954090.90088403</v>
      </c>
      <c r="D81" s="90">
        <f t="shared" ca="1" si="12"/>
        <v>630526352.52951455</v>
      </c>
      <c r="E81" s="90">
        <f t="shared" ca="1" si="12"/>
        <v>572098614.15814519</v>
      </c>
      <c r="F81" s="90">
        <f t="shared" ca="1" si="12"/>
        <v>513670875.78677577</v>
      </c>
      <c r="G81" s="90">
        <f t="shared" ca="1" si="12"/>
        <v>455243137.41540647</v>
      </c>
      <c r="H81" s="90">
        <f t="shared" ca="1" si="12"/>
        <v>396815399.04403704</v>
      </c>
      <c r="I81" s="90">
        <f t="shared" ca="1" si="12"/>
        <v>338387660.67266762</v>
      </c>
      <c r="J81" s="90">
        <f t="shared" ca="1" si="12"/>
        <v>279959922.30129826</v>
      </c>
      <c r="K81" s="90">
        <f t="shared" ca="1" si="12"/>
        <v>221532183.9299289</v>
      </c>
      <c r="L81">
        <f ca="1">IF('Coal mining 2020'!$A89="MD",INDIRECT("'Coal mining 2020'!"&amp;'Country Selector'!$B$3&amp;ROW($A89))*10^12,0)</f>
        <v>163104445.55855951</v>
      </c>
      <c r="M81" s="90">
        <f t="shared" ca="1" si="16"/>
        <v>259051729.71256715</v>
      </c>
      <c r="N81" s="90">
        <f t="shared" ca="1" si="13"/>
        <v>354999013.86657482</v>
      </c>
      <c r="O81" s="90">
        <f t="shared" ca="1" si="13"/>
        <v>450946298.02058256</v>
      </c>
      <c r="P81" s="90">
        <f t="shared" ca="1" si="13"/>
        <v>546893582.17459011</v>
      </c>
      <c r="Q81" s="90">
        <f t="shared" ca="1" si="13"/>
        <v>642840866.32859778</v>
      </c>
      <c r="R81" s="90">
        <f t="shared" ca="1" si="13"/>
        <v>738788150.48260558</v>
      </c>
      <c r="S81" s="90">
        <f t="shared" ca="1" si="13"/>
        <v>834735434.63661313</v>
      </c>
      <c r="T81" s="90">
        <f t="shared" ca="1" si="13"/>
        <v>930682718.7906208</v>
      </c>
      <c r="U81" s="90">
        <f t="shared" ca="1" si="13"/>
        <v>1026630002.9446286</v>
      </c>
      <c r="V81">
        <f ca="1">IF('Coal mining 2030'!$A89="MD",INDIRECT("'Coal mining 2030'!"&amp;'Country Selector'!$B$3&amp;ROW($A89))*10^12,0)</f>
        <v>1122577287.0986362</v>
      </c>
      <c r="W81" s="90">
        <f t="shared" ca="1" si="18"/>
        <v>1142494842.3843465</v>
      </c>
      <c r="X81" s="90">
        <f t="shared" ca="1" si="18"/>
        <v>1162412397.6700566</v>
      </c>
      <c r="Y81" s="90">
        <f t="shared" ca="1" si="18"/>
        <v>1182329952.9557667</v>
      </c>
      <c r="Z81" s="90">
        <f t="shared" ca="1" si="18"/>
        <v>1202247508.2414768</v>
      </c>
      <c r="AA81" s="90">
        <f t="shared" ca="1" si="18"/>
        <v>1222165063.5271869</v>
      </c>
      <c r="AB81" s="90">
        <f t="shared" ca="1" si="18"/>
        <v>1242082618.812897</v>
      </c>
      <c r="AC81" s="90">
        <f t="shared" ca="1" si="18"/>
        <v>1262000174.0986071</v>
      </c>
      <c r="AD81" s="90">
        <f t="shared" ca="1" si="18"/>
        <v>1281917729.3843174</v>
      </c>
      <c r="AE81" s="90">
        <f t="shared" ca="1" si="18"/>
        <v>1301835284.6700273</v>
      </c>
      <c r="AF81" s="90">
        <f t="shared" ca="1" si="18"/>
        <v>1321752839.9557376</v>
      </c>
      <c r="AG81" s="90">
        <f t="shared" ca="1" si="18"/>
        <v>1341670395.2414477</v>
      </c>
      <c r="AH81" s="90">
        <f t="shared" ca="1" si="18"/>
        <v>1361587950.5271578</v>
      </c>
      <c r="AI81" s="90">
        <f t="shared" ca="1" si="18"/>
        <v>1381505505.8128679</v>
      </c>
      <c r="AJ81" s="90">
        <f t="shared" ca="1" si="18"/>
        <v>1401423061.098578</v>
      </c>
      <c r="AK81" s="90">
        <f t="shared" ca="1" si="18"/>
        <v>1421340616.3842883</v>
      </c>
      <c r="AL81" s="90">
        <f t="shared" ca="1" si="18"/>
        <v>1441258171.6699984</v>
      </c>
      <c r="AM81" s="90">
        <f t="shared" ca="1" si="17"/>
        <v>1461175726.9557085</v>
      </c>
      <c r="AN81" s="90">
        <f t="shared" ca="1" si="17"/>
        <v>1481093282.2414186</v>
      </c>
      <c r="AO81" s="90">
        <f t="shared" ca="1" si="17"/>
        <v>1501010837.5271287</v>
      </c>
      <c r="AP81">
        <f ca="1">IF('Coal mining 2050'!$A89="MD",INDIRECT("'Coal mining 2050'!"&amp;'Country Selector'!$B$3&amp;ROW($A89))*10^12,0)</f>
        <v>1520928392.8128388</v>
      </c>
    </row>
    <row r="82" spans="1:42">
      <c r="A82" s="74">
        <v>30</v>
      </c>
      <c r="B82">
        <f ca="1">IF('Coal mining 2010'!$A90="MD",INDIRECT("'Coal mining 2010'!"&amp;'Country Selector'!$B$3&amp;ROW($A90))*10^12,0)</f>
        <v>91623524.254735857</v>
      </c>
      <c r="C82" s="90">
        <f t="shared" ca="1" si="15"/>
        <v>171901478.82284456</v>
      </c>
      <c r="D82" s="90">
        <f t="shared" ca="1" si="12"/>
        <v>252179433.39095327</v>
      </c>
      <c r="E82" s="90">
        <f t="shared" ca="1" si="12"/>
        <v>332457387.95906198</v>
      </c>
      <c r="F82" s="90">
        <f t="shared" ca="1" si="12"/>
        <v>412735342.52717072</v>
      </c>
      <c r="G82" s="90">
        <f t="shared" ca="1" si="12"/>
        <v>493013297.09527946</v>
      </c>
      <c r="H82" s="90">
        <f t="shared" ca="1" si="12"/>
        <v>573291251.66338813</v>
      </c>
      <c r="I82" s="90">
        <f t="shared" ca="1" si="12"/>
        <v>653569206.23149669</v>
      </c>
      <c r="J82" s="90">
        <f t="shared" ca="1" si="12"/>
        <v>733847160.79960549</v>
      </c>
      <c r="K82" s="90">
        <f t="shared" ca="1" si="12"/>
        <v>814125115.36771429</v>
      </c>
      <c r="L82">
        <f ca="1">IF('Coal mining 2020'!$A90="MD",INDIRECT("'Coal mining 2020'!"&amp;'Country Selector'!$B$3&amp;ROW($A90))*10^12,0)</f>
        <v>894403069.93582296</v>
      </c>
      <c r="M82" s="90">
        <f t="shared" ca="1" si="16"/>
        <v>997547146.69706428</v>
      </c>
      <c r="N82" s="90">
        <f t="shared" ca="1" si="13"/>
        <v>1100691223.4583054</v>
      </c>
      <c r="O82" s="90">
        <f t="shared" ca="1" si="13"/>
        <v>1203835300.2195468</v>
      </c>
      <c r="P82" s="90">
        <f t="shared" ca="1" si="13"/>
        <v>1306979376.980788</v>
      </c>
      <c r="Q82" s="90">
        <f t="shared" ca="1" si="13"/>
        <v>1410123453.7420294</v>
      </c>
      <c r="R82" s="90">
        <f t="shared" ca="1" si="13"/>
        <v>1513267530.5032706</v>
      </c>
      <c r="S82" s="90">
        <f t="shared" ca="1" si="13"/>
        <v>1616411607.2645121</v>
      </c>
      <c r="T82" s="90">
        <f t="shared" ca="1" si="13"/>
        <v>1719555684.025753</v>
      </c>
      <c r="U82" s="90">
        <f t="shared" ca="1" si="13"/>
        <v>1822699760.7869942</v>
      </c>
      <c r="V82">
        <f ca="1">IF('Coal mining 2030'!$A90="MD",INDIRECT("'Coal mining 2030'!"&amp;'Country Selector'!$B$3&amp;ROW($A90))*10^12,0)</f>
        <v>1925843837.5482357</v>
      </c>
      <c r="W82" s="90">
        <f t="shared" ca="1" si="18"/>
        <v>1960013512.5869584</v>
      </c>
      <c r="X82" s="90">
        <f t="shared" ca="1" si="18"/>
        <v>1994183187.6256807</v>
      </c>
      <c r="Y82" s="90">
        <f t="shared" ca="1" si="18"/>
        <v>2028352862.6644034</v>
      </c>
      <c r="Z82" s="90">
        <f t="shared" ca="1" si="18"/>
        <v>2062522537.703126</v>
      </c>
      <c r="AA82" s="90">
        <f t="shared" ca="1" si="18"/>
        <v>2096692212.7418485</v>
      </c>
      <c r="AB82" s="90">
        <f t="shared" ca="1" si="18"/>
        <v>2130861887.780571</v>
      </c>
      <c r="AC82" s="90">
        <f t="shared" ca="1" si="18"/>
        <v>2165031562.8192935</v>
      </c>
      <c r="AD82" s="90">
        <f t="shared" ca="1" si="18"/>
        <v>2199201237.858016</v>
      </c>
      <c r="AE82" s="90">
        <f t="shared" ca="1" si="18"/>
        <v>2233370912.8967385</v>
      </c>
      <c r="AF82" s="90">
        <f t="shared" ca="1" si="18"/>
        <v>2267540587.935461</v>
      </c>
      <c r="AG82" s="90">
        <f t="shared" ca="1" si="18"/>
        <v>2301710262.9741836</v>
      </c>
      <c r="AH82" s="90">
        <f t="shared" ca="1" si="18"/>
        <v>2335879938.0129061</v>
      </c>
      <c r="AI82" s="90">
        <f t="shared" ca="1" si="18"/>
        <v>2370049613.0516291</v>
      </c>
      <c r="AJ82" s="90">
        <f t="shared" ca="1" si="18"/>
        <v>2404219288.0903516</v>
      </c>
      <c r="AK82" s="90">
        <f t="shared" ca="1" si="18"/>
        <v>2438388963.1290741</v>
      </c>
      <c r="AL82" s="90">
        <f t="shared" ca="1" si="18"/>
        <v>2472558638.1677961</v>
      </c>
      <c r="AM82" s="90">
        <f t="shared" ca="1" si="17"/>
        <v>2506728313.2065191</v>
      </c>
      <c r="AN82" s="90">
        <f t="shared" ca="1" si="17"/>
        <v>2540897988.2452416</v>
      </c>
      <c r="AO82" s="90">
        <f t="shared" ca="1" si="17"/>
        <v>2575067663.2839642</v>
      </c>
      <c r="AP82">
        <f ca="1">IF('Coal mining 2050'!$A90="MD",INDIRECT("'Coal mining 2050'!"&amp;'Country Selector'!$B$3&amp;ROW($A90))*10^12,0)</f>
        <v>2609237338.3226867</v>
      </c>
    </row>
    <row r="83" spans="1:42">
      <c r="A83" s="74">
        <v>31</v>
      </c>
      <c r="B83">
        <f ca="1">IF('Coal mining 2010'!$A91="MD",INDIRECT("'Coal mining 2010'!"&amp;'Country Selector'!$B$3&amp;ROW($A91))*10^12,0)</f>
        <v>1228757379.6854191</v>
      </c>
      <c r="C83" s="90">
        <f t="shared" ca="1" si="15"/>
        <v>1110545359.9119298</v>
      </c>
      <c r="D83" s="90">
        <f t="shared" ca="1" si="12"/>
        <v>992333340.13844049</v>
      </c>
      <c r="E83" s="90">
        <f t="shared" ca="1" si="12"/>
        <v>874121320.36495125</v>
      </c>
      <c r="F83" s="90">
        <f t="shared" ca="1" si="12"/>
        <v>755909300.5914619</v>
      </c>
      <c r="G83" s="90">
        <f t="shared" ca="1" si="12"/>
        <v>637697280.81797266</v>
      </c>
      <c r="H83" s="90">
        <f t="shared" ca="1" si="12"/>
        <v>519485261.04448336</v>
      </c>
      <c r="I83" s="90">
        <f t="shared" ca="1" si="12"/>
        <v>401273241.27099407</v>
      </c>
      <c r="J83" s="90">
        <f t="shared" ca="1" si="12"/>
        <v>283061221.49750483</v>
      </c>
      <c r="K83" s="90">
        <f t="shared" ca="1" si="12"/>
        <v>164849201.72401553</v>
      </c>
      <c r="L83">
        <f ca="1">IF('Coal mining 2020'!$A91="MD",INDIRECT("'Coal mining 2020'!"&amp;'Country Selector'!$B$3&amp;ROW($A91))*10^12,0)</f>
        <v>46637181.950526237</v>
      </c>
      <c r="M83" s="90">
        <f t="shared" ca="1" si="16"/>
        <v>47712019.497847535</v>
      </c>
      <c r="N83" s="90">
        <f t="shared" ca="1" si="13"/>
        <v>48786857.045168832</v>
      </c>
      <c r="O83" s="90">
        <f t="shared" ca="1" si="13"/>
        <v>49861694.592490122</v>
      </c>
      <c r="P83" s="90">
        <f t="shared" ca="1" si="13"/>
        <v>50936532.139811419</v>
      </c>
      <c r="Q83" s="90">
        <f t="shared" ca="1" si="13"/>
        <v>52011369.687132709</v>
      </c>
      <c r="R83" s="90">
        <f t="shared" ca="1" si="13"/>
        <v>53086207.234454006</v>
      </c>
      <c r="S83" s="90">
        <f t="shared" ca="1" si="13"/>
        <v>54161044.781775303</v>
      </c>
      <c r="T83" s="90">
        <f t="shared" ca="1" si="13"/>
        <v>55235882.3290966</v>
      </c>
      <c r="U83" s="90">
        <f t="shared" ca="1" si="13"/>
        <v>56310719.87641789</v>
      </c>
      <c r="V83">
        <f ca="1">IF('Coal mining 2030'!$A91="MD",INDIRECT("'Coal mining 2030'!"&amp;'Country Selector'!$B$3&amp;ROW($A91))*10^12,0)</f>
        <v>57385557.423739187</v>
      </c>
      <c r="W83" s="90">
        <f t="shared" ca="1" si="18"/>
        <v>58403732.319779269</v>
      </c>
      <c r="X83" s="90">
        <f t="shared" ca="1" si="18"/>
        <v>59421907.215819366</v>
      </c>
      <c r="Y83" s="90">
        <f t="shared" ca="1" si="18"/>
        <v>60440082.111859456</v>
      </c>
      <c r="Z83" s="90">
        <f t="shared" ca="1" si="18"/>
        <v>61458257.007899545</v>
      </c>
      <c r="AA83" s="90">
        <f t="shared" ca="1" si="18"/>
        <v>62476431.903939635</v>
      </c>
      <c r="AB83" s="90">
        <f t="shared" ca="1" si="18"/>
        <v>63494606.799979724</v>
      </c>
      <c r="AC83" s="90">
        <f t="shared" ca="1" si="18"/>
        <v>64512781.696019806</v>
      </c>
      <c r="AD83" s="90">
        <f t="shared" ca="1" si="18"/>
        <v>65530956.592059895</v>
      </c>
      <c r="AE83" s="90">
        <f t="shared" ca="1" si="18"/>
        <v>66549131.488099992</v>
      </c>
      <c r="AF83" s="90">
        <f t="shared" ca="1" si="18"/>
        <v>67567306.384140074</v>
      </c>
      <c r="AG83" s="90">
        <f t="shared" ca="1" si="18"/>
        <v>68585481.280180156</v>
      </c>
      <c r="AH83" s="90">
        <f t="shared" ca="1" si="18"/>
        <v>69603656.176220268</v>
      </c>
      <c r="AI83" s="90">
        <f t="shared" ca="1" si="18"/>
        <v>70621831.07226035</v>
      </c>
      <c r="AJ83" s="90">
        <f t="shared" ca="1" si="18"/>
        <v>71640005.968300432</v>
      </c>
      <c r="AK83" s="90">
        <f t="shared" ca="1" si="18"/>
        <v>72658180.864340514</v>
      </c>
      <c r="AL83" s="90">
        <f t="shared" ca="1" si="18"/>
        <v>73676355.760380611</v>
      </c>
      <c r="AM83" s="90">
        <f t="shared" ca="1" si="17"/>
        <v>74694530.656420708</v>
      </c>
      <c r="AN83" s="90">
        <f t="shared" ca="1" si="17"/>
        <v>75712705.55246079</v>
      </c>
      <c r="AO83" s="90">
        <f t="shared" ca="1" si="17"/>
        <v>76730880.448500887</v>
      </c>
      <c r="AP83">
        <f ca="1">IF('Coal mining 2050'!$A91="MD",INDIRECT("'Coal mining 2050'!"&amp;'Country Selector'!$B$3&amp;ROW($A91))*10^12,0)</f>
        <v>77749055.344540969</v>
      </c>
    </row>
    <row r="84" spans="1:42">
      <c r="A84" s="74">
        <v>32</v>
      </c>
      <c r="B84">
        <f ca="1">IF('Coal mining 2010'!$A92="MD",INDIRECT("'Coal mining 2010'!"&amp;'Country Selector'!$B$3&amp;ROW($A92))*10^12,0)</f>
        <v>5591819297.6047716</v>
      </c>
      <c r="C84" s="90">
        <f t="shared" ca="1" si="15"/>
        <v>5790143346.7027807</v>
      </c>
      <c r="D84" s="90">
        <f t="shared" ca="1" si="12"/>
        <v>5988467395.8007889</v>
      </c>
      <c r="E84" s="90">
        <f t="shared" ca="1" si="12"/>
        <v>6186791444.898798</v>
      </c>
      <c r="F84" s="90">
        <f t="shared" ca="1" si="12"/>
        <v>6385115493.9968071</v>
      </c>
      <c r="G84" s="90">
        <f t="shared" ca="1" si="12"/>
        <v>6583439543.0948153</v>
      </c>
      <c r="H84" s="90">
        <f t="shared" ca="1" si="12"/>
        <v>6781763592.1928234</v>
      </c>
      <c r="I84" s="90">
        <f t="shared" ca="1" si="12"/>
        <v>6980087641.2908325</v>
      </c>
      <c r="J84" s="90">
        <f t="shared" ca="1" si="12"/>
        <v>7178411690.3888416</v>
      </c>
      <c r="K84" s="90">
        <f t="shared" ca="1" si="12"/>
        <v>7376735739.4868507</v>
      </c>
      <c r="L84">
        <f ca="1">IF('Coal mining 2020'!$A92="MD",INDIRECT("'Coal mining 2020'!"&amp;'Country Selector'!$B$3&amp;ROW($A92))*10^12,0)</f>
        <v>7575059788.5848589</v>
      </c>
      <c r="M84" s="90">
        <f t="shared" ca="1" si="16"/>
        <v>7743070177.6970873</v>
      </c>
      <c r="N84" s="90">
        <f t="shared" ca="1" si="13"/>
        <v>7911080566.8093147</v>
      </c>
      <c r="O84" s="90">
        <f t="shared" ca="1" si="13"/>
        <v>8079090955.9215412</v>
      </c>
      <c r="P84" s="90">
        <f t="shared" ca="1" si="13"/>
        <v>8247101345.0337687</v>
      </c>
      <c r="Q84" s="90">
        <f t="shared" ca="1" si="13"/>
        <v>8415111734.1459961</v>
      </c>
      <c r="R84" s="90">
        <f t="shared" ca="1" si="13"/>
        <v>8583122123.2582245</v>
      </c>
      <c r="S84" s="90">
        <f t="shared" ca="1" si="13"/>
        <v>8751132512.370451</v>
      </c>
      <c r="T84" s="90">
        <f t="shared" ca="1" si="13"/>
        <v>8919142901.4826794</v>
      </c>
      <c r="U84" s="90">
        <f t="shared" ca="1" si="13"/>
        <v>9087153290.5949078</v>
      </c>
      <c r="V84">
        <f ca="1">IF('Coal mining 2030'!$A92="MD",INDIRECT("'Coal mining 2030'!"&amp;'Country Selector'!$B$3&amp;ROW($A92))*10^12,0)</f>
        <v>9255163679.7071342</v>
      </c>
      <c r="W84" s="90">
        <f t="shared" ca="1" si="18"/>
        <v>9419375299.1541119</v>
      </c>
      <c r="X84" s="90">
        <f t="shared" ca="1" si="18"/>
        <v>9583586918.6010933</v>
      </c>
      <c r="Y84" s="90">
        <f t="shared" ca="1" si="18"/>
        <v>9747798538.0480709</v>
      </c>
      <c r="Z84" s="90">
        <f t="shared" ca="1" si="18"/>
        <v>9912010157.4950485</v>
      </c>
      <c r="AA84" s="90">
        <f t="shared" ca="1" si="18"/>
        <v>10076221776.94203</v>
      </c>
      <c r="AB84" s="90">
        <f t="shared" ca="1" si="18"/>
        <v>10240433396.389008</v>
      </c>
      <c r="AC84" s="90">
        <f t="shared" ca="1" si="18"/>
        <v>10404645015.835987</v>
      </c>
      <c r="AD84" s="90">
        <f t="shared" ca="1" si="18"/>
        <v>10568856635.282967</v>
      </c>
      <c r="AE84" s="90">
        <f t="shared" ca="1" si="18"/>
        <v>10733068254.729944</v>
      </c>
      <c r="AF84" s="90">
        <f t="shared" ca="1" si="18"/>
        <v>10897279874.176924</v>
      </c>
      <c r="AG84" s="90">
        <f t="shared" ca="1" si="18"/>
        <v>11061491493.623901</v>
      </c>
      <c r="AH84" s="90">
        <f t="shared" ca="1" si="18"/>
        <v>11225703113.070881</v>
      </c>
      <c r="AI84" s="90">
        <f t="shared" ca="1" si="18"/>
        <v>11389914732.51786</v>
      </c>
      <c r="AJ84" s="90">
        <f t="shared" ca="1" si="18"/>
        <v>11554126351.96484</v>
      </c>
      <c r="AK84" s="90">
        <f t="shared" ca="1" si="18"/>
        <v>11718337971.411819</v>
      </c>
      <c r="AL84" s="90">
        <f t="shared" ca="1" si="18"/>
        <v>11882549590.858797</v>
      </c>
      <c r="AM84" s="90">
        <f t="shared" ca="1" si="17"/>
        <v>12046761210.305777</v>
      </c>
      <c r="AN84" s="90">
        <f t="shared" ca="1" si="17"/>
        <v>12210972829.752754</v>
      </c>
      <c r="AO84" s="90">
        <f t="shared" ca="1" si="17"/>
        <v>12375184449.199734</v>
      </c>
      <c r="AP84">
        <f ca="1">IF('Coal mining 2050'!$A92="MD",INDIRECT("'Coal mining 2050'!"&amp;'Country Selector'!$B$3&amp;ROW($A92))*10^12,0)</f>
        <v>12539396068.646713</v>
      </c>
    </row>
    <row r="85" spans="1:42">
      <c r="A85" s="74">
        <v>33</v>
      </c>
      <c r="B85">
        <f ca="1">IF('Coal mining 2010'!$A93="MD",INDIRECT("'Coal mining 2010'!"&amp;'Country Selector'!$B$3&amp;ROW($A93))*10^12,0)</f>
        <v>605635988.57310557</v>
      </c>
      <c r="C85" s="90">
        <f t="shared" ca="1" si="15"/>
        <v>694748727.66783774</v>
      </c>
      <c r="D85" s="90">
        <f t="shared" ca="1" si="12"/>
        <v>783861466.7625699</v>
      </c>
      <c r="E85" s="90">
        <f t="shared" ca="1" si="12"/>
        <v>872974205.85730195</v>
      </c>
      <c r="F85" s="90">
        <f t="shared" ca="1" si="12"/>
        <v>962086944.95203424</v>
      </c>
      <c r="G85" s="90">
        <f t="shared" ca="1" si="12"/>
        <v>1051199684.0467664</v>
      </c>
      <c r="H85" s="90">
        <f t="shared" ca="1" si="12"/>
        <v>1140312423.1414983</v>
      </c>
      <c r="I85" s="90">
        <f t="shared" ca="1" si="12"/>
        <v>1229425162.2362306</v>
      </c>
      <c r="J85" s="90">
        <f t="shared" ca="1" si="12"/>
        <v>1318537901.3309629</v>
      </c>
      <c r="K85" s="90">
        <f t="shared" ca="1" si="12"/>
        <v>1407650640.4256952</v>
      </c>
      <c r="L85">
        <f ca="1">IF('Coal mining 2020'!$A93="MD",INDIRECT("'Coal mining 2020'!"&amp;'Country Selector'!$B$3&amp;ROW($A93))*10^12,0)</f>
        <v>1496763379.5204272</v>
      </c>
      <c r="M85" s="90">
        <f t="shared" ca="1" si="16"/>
        <v>1352436566.9845831</v>
      </c>
      <c r="N85" s="90">
        <f t="shared" ca="1" si="13"/>
        <v>1208109754.4487386</v>
      </c>
      <c r="O85" s="90">
        <f t="shared" ca="1" si="13"/>
        <v>1063782941.9128941</v>
      </c>
      <c r="P85" s="90">
        <f t="shared" ca="1" si="13"/>
        <v>919456129.37704968</v>
      </c>
      <c r="Q85" s="90">
        <f t="shared" ca="1" si="13"/>
        <v>775129316.84120548</v>
      </c>
      <c r="R85" s="90">
        <f t="shared" ca="1" si="13"/>
        <v>630802504.30536115</v>
      </c>
      <c r="S85" s="90">
        <f t="shared" ca="1" si="13"/>
        <v>486475691.76951671</v>
      </c>
      <c r="T85" s="90">
        <f t="shared" ca="1" si="13"/>
        <v>342148879.23367244</v>
      </c>
      <c r="U85" s="90">
        <f t="shared" ca="1" si="13"/>
        <v>197822066.69782811</v>
      </c>
      <c r="V85">
        <f ca="1">IF('Coal mining 2030'!$A93="MD",INDIRECT("'Coal mining 2030'!"&amp;'Country Selector'!$B$3&amp;ROW($A93))*10^12,0)</f>
        <v>53495254.161983751</v>
      </c>
      <c r="W85" s="90">
        <f t="shared" ca="1" si="18"/>
        <v>54444404.563065052</v>
      </c>
      <c r="X85" s="90">
        <f t="shared" ca="1" si="18"/>
        <v>55393554.964146346</v>
      </c>
      <c r="Y85" s="90">
        <f t="shared" ca="1" si="18"/>
        <v>56342705.36522764</v>
      </c>
      <c r="Z85" s="90">
        <f t="shared" ca="1" si="18"/>
        <v>57291855.766308941</v>
      </c>
      <c r="AA85" s="90">
        <f t="shared" ca="1" si="18"/>
        <v>58241006.167390242</v>
      </c>
      <c r="AB85" s="90">
        <f t="shared" ca="1" si="18"/>
        <v>59190156.568471543</v>
      </c>
      <c r="AC85" s="90">
        <f t="shared" ca="1" si="18"/>
        <v>60139306.969552845</v>
      </c>
      <c r="AD85" s="90">
        <f t="shared" ca="1" si="18"/>
        <v>61088457.370634139</v>
      </c>
      <c r="AE85" s="90">
        <f t="shared" ca="1" si="18"/>
        <v>62037607.771715432</v>
      </c>
      <c r="AF85" s="90">
        <f t="shared" ca="1" si="18"/>
        <v>62986758.172796741</v>
      </c>
      <c r="AG85" s="90">
        <f t="shared" ca="1" si="18"/>
        <v>63935908.573878035</v>
      </c>
      <c r="AH85" s="90">
        <f t="shared" ca="1" si="18"/>
        <v>64885058.974959336</v>
      </c>
      <c r="AI85" s="90">
        <f t="shared" ca="1" si="18"/>
        <v>65834209.37604063</v>
      </c>
      <c r="AJ85" s="90">
        <f t="shared" ca="1" si="18"/>
        <v>66783359.777121931</v>
      </c>
      <c r="AK85" s="90">
        <f t="shared" ca="1" si="18"/>
        <v>67732510.178203225</v>
      </c>
      <c r="AL85" s="90">
        <f t="shared" ca="1" si="18"/>
        <v>68681660.579284534</v>
      </c>
      <c r="AM85" s="90">
        <f t="shared" ca="1" si="17"/>
        <v>69630810.980365828</v>
      </c>
      <c r="AN85" s="90">
        <f t="shared" ca="1" si="17"/>
        <v>70579961.381447122</v>
      </c>
      <c r="AO85" s="90">
        <f t="shared" ca="1" si="17"/>
        <v>71529111.78252843</v>
      </c>
      <c r="AP85">
        <f ca="1">IF('Coal mining 2050'!$A93="MD",INDIRECT("'Coal mining 2050'!"&amp;'Country Selector'!$B$3&amp;ROW($A93))*10^12,0)</f>
        <v>72478262.183609724</v>
      </c>
    </row>
    <row r="86" spans="1:42">
      <c r="A86" s="74">
        <v>34</v>
      </c>
      <c r="B86">
        <f ca="1">IF('Coal mining 2010'!$A94="MD",INDIRECT("'Coal mining 2010'!"&amp;'Country Selector'!$B$3&amp;ROW($A94))*10^12,0)</f>
        <v>34098034.622509487</v>
      </c>
      <c r="C86" s="90">
        <f t="shared" ca="1" si="15"/>
        <v>34850525.220431194</v>
      </c>
      <c r="D86" s="90">
        <f t="shared" ca="1" si="12"/>
        <v>35603015.8183529</v>
      </c>
      <c r="E86" s="90">
        <f t="shared" ca="1" si="12"/>
        <v>36355506.416274607</v>
      </c>
      <c r="F86" s="90">
        <f t="shared" ca="1" si="12"/>
        <v>37107997.014196321</v>
      </c>
      <c r="G86" s="90">
        <f t="shared" ca="1" si="12"/>
        <v>37860487.612118021</v>
      </c>
      <c r="H86" s="90">
        <f t="shared" ca="1" si="12"/>
        <v>38612978.210039727</v>
      </c>
      <c r="I86" s="90">
        <f t="shared" ca="1" si="12"/>
        <v>39365468.807961434</v>
      </c>
      <c r="J86" s="90">
        <f t="shared" ca="1" si="12"/>
        <v>40117959.405883141</v>
      </c>
      <c r="K86" s="90">
        <f t="shared" ca="1" si="12"/>
        <v>40870450.003804848</v>
      </c>
      <c r="L86">
        <f ca="1">IF('Coal mining 2020'!$A94="MD",INDIRECT("'Coal mining 2020'!"&amp;'Country Selector'!$B$3&amp;ROW($A94))*10^12,0)</f>
        <v>41622940.601726554</v>
      </c>
      <c r="M86" s="90">
        <f t="shared" ca="1" si="16"/>
        <v>125697257.79201235</v>
      </c>
      <c r="N86" s="90">
        <f t="shared" ca="1" si="13"/>
        <v>209771574.98229814</v>
      </c>
      <c r="O86" s="90">
        <f t="shared" ca="1" si="13"/>
        <v>293845892.17258394</v>
      </c>
      <c r="P86" s="90">
        <f t="shared" ca="1" si="13"/>
        <v>377920209.36286974</v>
      </c>
      <c r="Q86" s="90">
        <f t="shared" ca="1" si="13"/>
        <v>461994526.55315554</v>
      </c>
      <c r="R86" s="90">
        <f t="shared" ca="1" si="13"/>
        <v>546068843.74344134</v>
      </c>
      <c r="S86" s="90">
        <f t="shared" ca="1" si="13"/>
        <v>630143160.93372715</v>
      </c>
      <c r="T86" s="90">
        <f t="shared" ca="1" si="13"/>
        <v>714217478.12401295</v>
      </c>
      <c r="U86" s="90">
        <f t="shared" ca="1" si="13"/>
        <v>798291795.31429875</v>
      </c>
      <c r="V86">
        <f ca="1">IF('Coal mining 2030'!$A94="MD",INDIRECT("'Coal mining 2030'!"&amp;'Country Selector'!$B$3&amp;ROW($A94))*10^12,0)</f>
        <v>882366112.50458455</v>
      </c>
      <c r="W86" s="90">
        <f t="shared" ca="1" si="18"/>
        <v>898021672.28654814</v>
      </c>
      <c r="X86" s="90">
        <f t="shared" ca="1" si="18"/>
        <v>913677232.06851172</v>
      </c>
      <c r="Y86" s="90">
        <f t="shared" ca="1" si="18"/>
        <v>929332791.85047531</v>
      </c>
      <c r="Z86" s="90">
        <f t="shared" ca="1" si="18"/>
        <v>944988351.63243878</v>
      </c>
      <c r="AA86" s="90">
        <f t="shared" ca="1" si="18"/>
        <v>960643911.41440237</v>
      </c>
      <c r="AB86" s="90">
        <f t="shared" ca="1" si="18"/>
        <v>976299471.19636607</v>
      </c>
      <c r="AC86" s="90">
        <f t="shared" ca="1" si="18"/>
        <v>991955030.97832966</v>
      </c>
      <c r="AD86" s="90">
        <f t="shared" ca="1" si="18"/>
        <v>1007610590.7602932</v>
      </c>
      <c r="AE86" s="90">
        <f t="shared" ca="1" si="18"/>
        <v>1023266150.5422567</v>
      </c>
      <c r="AF86" s="90">
        <f t="shared" ca="1" si="18"/>
        <v>1038921710.3242203</v>
      </c>
      <c r="AG86" s="90">
        <f t="shared" ca="1" si="18"/>
        <v>1054577270.1061839</v>
      </c>
      <c r="AH86" s="90">
        <f t="shared" ca="1" si="18"/>
        <v>1070232829.8881475</v>
      </c>
      <c r="AI86" s="90">
        <f t="shared" ca="1" si="18"/>
        <v>1085888389.6701109</v>
      </c>
      <c r="AJ86" s="90">
        <f t="shared" ca="1" si="18"/>
        <v>1101543949.4520745</v>
      </c>
      <c r="AK86" s="90">
        <f t="shared" ca="1" si="18"/>
        <v>1117199509.2340381</v>
      </c>
      <c r="AL86" s="90">
        <f t="shared" ca="1" si="18"/>
        <v>1132855069.0160017</v>
      </c>
      <c r="AM86" s="90">
        <f t="shared" ca="1" si="17"/>
        <v>1148510628.7979653</v>
      </c>
      <c r="AN86" s="90">
        <f t="shared" ca="1" si="17"/>
        <v>1164166188.5799289</v>
      </c>
      <c r="AO86" s="90">
        <f t="shared" ca="1" si="17"/>
        <v>1179821748.3618925</v>
      </c>
      <c r="AP86">
        <f ca="1">IF('Coal mining 2050'!$A94="MD",INDIRECT("'Coal mining 2050'!"&amp;'Country Selector'!$B$3&amp;ROW($A94))*10^12,0)</f>
        <v>1195477308.143856</v>
      </c>
    </row>
    <row r="87" spans="1:42">
      <c r="A87" s="74">
        <v>35</v>
      </c>
      <c r="B87">
        <f ca="1">IF('Coal mining 2010'!$A95="MD",INDIRECT("'Coal mining 2010'!"&amp;'Country Selector'!$B$3&amp;ROW($A95))*10^12,0)</f>
        <v>700133254.82642937</v>
      </c>
      <c r="C87" s="90">
        <f t="shared" ca="1" si="15"/>
        <v>717618089.84014404</v>
      </c>
      <c r="D87" s="90">
        <f t="shared" ca="1" si="12"/>
        <v>735102924.85385871</v>
      </c>
      <c r="E87" s="90">
        <f t="shared" ca="1" si="12"/>
        <v>752587759.86757338</v>
      </c>
      <c r="F87" s="90">
        <f t="shared" ca="1" si="12"/>
        <v>770072594.88128805</v>
      </c>
      <c r="G87" s="90">
        <f t="shared" ca="1" si="12"/>
        <v>787557429.89500272</v>
      </c>
      <c r="H87" s="90">
        <f t="shared" ca="1" si="12"/>
        <v>805042264.90871739</v>
      </c>
      <c r="I87" s="90">
        <f t="shared" ca="1" si="12"/>
        <v>822527099.92243207</v>
      </c>
      <c r="J87" s="90">
        <f t="shared" ca="1" si="12"/>
        <v>840011934.93614674</v>
      </c>
      <c r="K87" s="90">
        <f t="shared" ca="1" si="12"/>
        <v>857496769.94986141</v>
      </c>
      <c r="L87">
        <f ca="1">IF('Coal mining 2020'!$A95="MD",INDIRECT("'Coal mining 2020'!"&amp;'Country Selector'!$B$3&amp;ROW($A95))*10^12,0)</f>
        <v>874981604.96357608</v>
      </c>
      <c r="M87" s="90">
        <f t="shared" ca="1" si="16"/>
        <v>891270421.2814759</v>
      </c>
      <c r="N87" s="90">
        <f t="shared" ca="1" si="13"/>
        <v>907559237.59937572</v>
      </c>
      <c r="O87" s="90">
        <f t="shared" ca="1" si="13"/>
        <v>923848053.91727555</v>
      </c>
      <c r="P87" s="90">
        <f t="shared" ca="1" si="13"/>
        <v>940136870.23517525</v>
      </c>
      <c r="Q87" s="90">
        <f t="shared" ca="1" si="13"/>
        <v>956425686.55307508</v>
      </c>
      <c r="R87" s="90">
        <f t="shared" ca="1" si="13"/>
        <v>972714502.87097502</v>
      </c>
      <c r="S87" s="90">
        <f t="shared" ca="1" si="13"/>
        <v>989003319.18887472</v>
      </c>
      <c r="T87" s="90">
        <f t="shared" ca="1" si="13"/>
        <v>1005292135.5067745</v>
      </c>
      <c r="U87" s="90">
        <f t="shared" ca="1" si="13"/>
        <v>1021580951.8246742</v>
      </c>
      <c r="V87">
        <f ca="1">IF('Coal mining 2030'!$A95="MD",INDIRECT("'Coal mining 2030'!"&amp;'Country Selector'!$B$3&amp;ROW($A95))*10^12,0)</f>
        <v>1037869768.1425742</v>
      </c>
      <c r="W87" s="90">
        <f t="shared" ca="1" si="18"/>
        <v>1056284383.0861691</v>
      </c>
      <c r="X87" s="90">
        <f t="shared" ca="1" si="18"/>
        <v>1074698998.0297642</v>
      </c>
      <c r="Y87" s="90">
        <f t="shared" ca="1" si="18"/>
        <v>1093113612.9733591</v>
      </c>
      <c r="Z87" s="90">
        <f t="shared" ca="1" si="18"/>
        <v>1111528227.916954</v>
      </c>
      <c r="AA87" s="90">
        <f t="shared" ca="1" si="18"/>
        <v>1129942842.8605492</v>
      </c>
      <c r="AB87" s="90">
        <f t="shared" ca="1" si="18"/>
        <v>1148357457.8041441</v>
      </c>
      <c r="AC87" s="90">
        <f t="shared" ca="1" si="18"/>
        <v>1166772072.7477391</v>
      </c>
      <c r="AD87" s="90">
        <f t="shared" ca="1" si="18"/>
        <v>1185186687.6913342</v>
      </c>
      <c r="AE87" s="90">
        <f t="shared" ca="1" si="18"/>
        <v>1203601302.6349292</v>
      </c>
      <c r="AF87" s="90">
        <f t="shared" ca="1" si="18"/>
        <v>1222015917.5785241</v>
      </c>
      <c r="AG87" s="90">
        <f t="shared" ca="1" si="18"/>
        <v>1240430532.522119</v>
      </c>
      <c r="AH87" s="90">
        <f t="shared" ca="1" si="18"/>
        <v>1258845147.4657142</v>
      </c>
      <c r="AI87" s="90">
        <f t="shared" ca="1" si="18"/>
        <v>1277259762.4093091</v>
      </c>
      <c r="AJ87" s="90">
        <f t="shared" ca="1" si="18"/>
        <v>1295674377.3529041</v>
      </c>
      <c r="AK87" s="90">
        <f t="shared" ca="1" si="18"/>
        <v>1314088992.2964993</v>
      </c>
      <c r="AL87" s="90">
        <f t="shared" ca="1" si="18"/>
        <v>1332503607.2400942</v>
      </c>
      <c r="AM87" s="90">
        <f t="shared" ca="1" si="17"/>
        <v>1350918222.1836891</v>
      </c>
      <c r="AN87" s="90">
        <f t="shared" ca="1" si="17"/>
        <v>1369332837.1272843</v>
      </c>
      <c r="AO87" s="90">
        <f t="shared" ca="1" si="17"/>
        <v>1387747452.0708792</v>
      </c>
      <c r="AP87">
        <f ca="1">IF('Coal mining 2050'!$A95="MD",INDIRECT("'Coal mining 2050'!"&amp;'Country Selector'!$B$3&amp;ROW($A95))*10^12,0)</f>
        <v>1406162067.0144742</v>
      </c>
    </row>
    <row r="88" spans="1:42">
      <c r="A88" s="74">
        <v>36</v>
      </c>
      <c r="B88">
        <f ca="1">IF('Coal mining 2010'!$A96="MD",INDIRECT("'Coal mining 2010'!"&amp;'Country Selector'!$B$3&amp;ROW($A96))*10^12,0)</f>
        <v>544210223.31530011</v>
      </c>
      <c r="C88" s="90">
        <f t="shared" ca="1" si="15"/>
        <v>489789200.98377007</v>
      </c>
      <c r="D88" s="90">
        <f t="shared" ca="1" si="12"/>
        <v>435368178.6522401</v>
      </c>
      <c r="E88" s="90">
        <f t="shared" ca="1" si="12"/>
        <v>380947156.32071006</v>
      </c>
      <c r="F88" s="90">
        <f t="shared" ca="1" si="12"/>
        <v>326526133.98918009</v>
      </c>
      <c r="G88" s="90">
        <f t="shared" ca="1" si="12"/>
        <v>272105111.65765005</v>
      </c>
      <c r="H88" s="90">
        <f t="shared" ca="1" si="12"/>
        <v>217684089.32612005</v>
      </c>
      <c r="I88" s="90">
        <f t="shared" ca="1" si="12"/>
        <v>163263066.99459004</v>
      </c>
      <c r="J88" s="90">
        <f t="shared" ca="1" si="12"/>
        <v>108842044.66306002</v>
      </c>
      <c r="K88" s="90">
        <f t="shared" ca="1" si="12"/>
        <v>54421022.331530012</v>
      </c>
      <c r="L88">
        <f ca="1">IF('Coal mining 2020'!$A96="MD",INDIRECT("'Coal mining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2030'!$A96="MD",INDIRECT("'Coal mining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IF('Coal mining 2050'!$A96="MD",INDIRECT("'Coal mining 2050'!"&amp;'Country Selector'!$B$3&amp;ROW($A96))*10^12,0)</f>
        <v>0</v>
      </c>
    </row>
    <row r="89" spans="1:42">
      <c r="A89" s="74">
        <v>37</v>
      </c>
      <c r="B89">
        <f ca="1">IF('Coal mining 2010'!$A97="MD",INDIRECT("'Coal mining 2010'!"&amp;'Country Selector'!$B$3&amp;ROW($A97))*10^12,0)</f>
        <v>108079321.52268052</v>
      </c>
      <c r="C89" s="90">
        <f t="shared" ca="1" si="15"/>
        <v>178011970.84703624</v>
      </c>
      <c r="D89" s="90">
        <f t="shared" ca="1" si="12"/>
        <v>247944620.17139196</v>
      </c>
      <c r="E89" s="90">
        <f t="shared" ca="1" si="12"/>
        <v>317877269.49574769</v>
      </c>
      <c r="F89" s="90">
        <f t="shared" ca="1" si="12"/>
        <v>387809918.82010341</v>
      </c>
      <c r="G89" s="90">
        <f t="shared" ca="1" si="12"/>
        <v>457742568.14445913</v>
      </c>
      <c r="H89" s="90">
        <f t="shared" ca="1" si="12"/>
        <v>527675217.46881485</v>
      </c>
      <c r="I89" s="90">
        <f t="shared" ca="1" si="12"/>
        <v>597607866.79317057</v>
      </c>
      <c r="J89" s="90">
        <f t="shared" ca="1" si="12"/>
        <v>667540516.11752629</v>
      </c>
      <c r="K89" s="90">
        <f t="shared" ca="1" si="12"/>
        <v>737473165.44188201</v>
      </c>
      <c r="L89">
        <f ca="1">IF('Coal mining 2020'!$A97="MD",INDIRECT("'Coal mining 2020'!"&amp;'Country Selector'!$B$3&amp;ROW($A97))*10^12,0)</f>
        <v>807405814.76623774</v>
      </c>
      <c r="M89" s="90">
        <f t="shared" ca="1" si="16"/>
        <v>742898888.80465508</v>
      </c>
      <c r="N89" s="90">
        <f t="shared" ca="1" si="13"/>
        <v>678391962.8430723</v>
      </c>
      <c r="O89" s="90">
        <f t="shared" ca="1" si="13"/>
        <v>613885036.88148963</v>
      </c>
      <c r="P89" s="90">
        <f t="shared" ca="1" si="13"/>
        <v>549378110.91990697</v>
      </c>
      <c r="Q89" s="90">
        <f t="shared" ca="1" si="13"/>
        <v>484871184.95832425</v>
      </c>
      <c r="R89" s="90">
        <f t="shared" ca="1" si="13"/>
        <v>420364258.99674159</v>
      </c>
      <c r="S89" s="90">
        <f t="shared" ca="1" si="13"/>
        <v>355857333.03515887</v>
      </c>
      <c r="T89" s="90">
        <f t="shared" ca="1" si="13"/>
        <v>291350407.07357621</v>
      </c>
      <c r="U89" s="90">
        <f t="shared" ca="1" si="13"/>
        <v>226843481.11199349</v>
      </c>
      <c r="V89">
        <f ca="1">IF('Coal mining 2030'!$A97="MD",INDIRECT("'Coal mining 2030'!"&amp;'Country Selector'!$B$3&amp;ROW($A97))*10^12,0)</f>
        <v>162336555.1504108</v>
      </c>
      <c r="W89" s="90">
        <f t="shared" ca="1" si="18"/>
        <v>165216844.41802713</v>
      </c>
      <c r="X89" s="90">
        <f t="shared" ca="1" si="18"/>
        <v>168097133.68564343</v>
      </c>
      <c r="Y89" s="90">
        <f t="shared" ca="1" si="18"/>
        <v>170977422.95325971</v>
      </c>
      <c r="Z89" s="90">
        <f t="shared" ca="1" si="18"/>
        <v>173857712.22087604</v>
      </c>
      <c r="AA89" s="90">
        <f t="shared" ca="1" si="18"/>
        <v>176738001.48849237</v>
      </c>
      <c r="AB89" s="90">
        <f t="shared" ca="1" si="18"/>
        <v>179618290.75610867</v>
      </c>
      <c r="AC89" s="90">
        <f t="shared" ca="1" si="18"/>
        <v>182498580.02372497</v>
      </c>
      <c r="AD89" s="90">
        <f t="shared" ca="1" si="18"/>
        <v>185378869.2913413</v>
      </c>
      <c r="AE89" s="90">
        <f t="shared" ca="1" si="18"/>
        <v>188259158.55895761</v>
      </c>
      <c r="AF89" s="90">
        <f t="shared" ca="1" si="18"/>
        <v>191139447.82657391</v>
      </c>
      <c r="AG89" s="90">
        <f t="shared" ca="1" si="18"/>
        <v>194019737.09419024</v>
      </c>
      <c r="AH89" s="90">
        <f t="shared" ca="1" si="18"/>
        <v>196900026.36180654</v>
      </c>
      <c r="AI89" s="90">
        <f t="shared" ca="1" si="18"/>
        <v>199780315.62942284</v>
      </c>
      <c r="AJ89" s="90">
        <f t="shared" ca="1" si="18"/>
        <v>202660604.89703918</v>
      </c>
      <c r="AK89" s="90">
        <f t="shared" ca="1" si="18"/>
        <v>205540894.16465548</v>
      </c>
      <c r="AL89" s="90">
        <f t="shared" ca="1" si="18"/>
        <v>208421183.43227181</v>
      </c>
      <c r="AM89" s="90">
        <f t="shared" ca="1" si="17"/>
        <v>211301472.69988811</v>
      </c>
      <c r="AN89" s="90">
        <f t="shared" ca="1" si="17"/>
        <v>214181761.96750441</v>
      </c>
      <c r="AO89" s="90">
        <f t="shared" ca="1" si="17"/>
        <v>217062051.23512071</v>
      </c>
      <c r="AP89">
        <f ca="1">IF('Coal mining 2050'!$A97="MD",INDIRECT("'Coal mining 2050'!"&amp;'Country Selector'!$B$3&amp;ROW($A97))*10^12,0)</f>
        <v>219942340.50273705</v>
      </c>
    </row>
    <row r="90" spans="1:42">
      <c r="A90" s="74">
        <v>38</v>
      </c>
      <c r="B90">
        <f ca="1">IF('Coal mining 2010'!$A98="MD",INDIRECT("'Coal mining 2010'!"&amp;'Country Selector'!$B$3&amp;ROW($A98))*10^12,0)</f>
        <v>60975992.492995344</v>
      </c>
      <c r="C90" s="90">
        <f t="shared" ca="1" si="15"/>
        <v>128752533.47734983</v>
      </c>
      <c r="D90" s="90">
        <f t="shared" ca="1" si="12"/>
        <v>196529074.46170431</v>
      </c>
      <c r="E90" s="90">
        <f t="shared" ca="1" si="12"/>
        <v>264305615.44605881</v>
      </c>
      <c r="F90" s="90">
        <f t="shared" ca="1" si="12"/>
        <v>332082156.43041331</v>
      </c>
      <c r="G90" s="90">
        <f t="shared" ca="1" si="12"/>
        <v>399858697.4147678</v>
      </c>
      <c r="H90" s="90">
        <f t="shared" ca="1" si="12"/>
        <v>467635238.3991223</v>
      </c>
      <c r="I90" s="90">
        <f t="shared" ca="1" si="12"/>
        <v>535411779.38347673</v>
      </c>
      <c r="J90" s="90">
        <f t="shared" ca="1" si="12"/>
        <v>603188320.36783123</v>
      </c>
      <c r="K90" s="90">
        <f t="shared" ca="1" si="12"/>
        <v>670964861.35218573</v>
      </c>
      <c r="L90">
        <f ca="1">IF('Coal mining 2020'!$A98="MD",INDIRECT("'Coal mining 2020'!"&amp;'Country Selector'!$B$3&amp;ROW($A98))*10^12,0)</f>
        <v>738741402.33654022</v>
      </c>
      <c r="M90" s="90">
        <f t="shared" ca="1" si="16"/>
        <v>828296749.64717269</v>
      </c>
      <c r="N90" s="90">
        <f t="shared" ca="1" si="13"/>
        <v>917852096.95780528</v>
      </c>
      <c r="O90" s="90">
        <f t="shared" ca="1" si="13"/>
        <v>1007407444.2684377</v>
      </c>
      <c r="P90" s="90">
        <f t="shared" ca="1" si="13"/>
        <v>1096962791.5790703</v>
      </c>
      <c r="Q90" s="90">
        <f t="shared" ca="1" si="13"/>
        <v>1186518138.8897028</v>
      </c>
      <c r="R90" s="90">
        <f t="shared" ca="1" si="13"/>
        <v>1276073486.2003353</v>
      </c>
      <c r="S90" s="90">
        <f t="shared" ca="1" si="13"/>
        <v>1365628833.5109677</v>
      </c>
      <c r="T90" s="90">
        <f t="shared" ca="1" si="13"/>
        <v>1455184180.8216004</v>
      </c>
      <c r="U90" s="90">
        <f t="shared" ca="1" si="13"/>
        <v>1544739528.1322329</v>
      </c>
      <c r="V90">
        <f ca="1">IF('Coal mining 2030'!$A98="MD",INDIRECT("'Coal mining 2030'!"&amp;'Country Selector'!$B$3&amp;ROW($A98))*10^12,0)</f>
        <v>1634294875.4428654</v>
      </c>
      <c r="W90" s="90">
        <f t="shared" ca="1" si="18"/>
        <v>1663291683.8665566</v>
      </c>
      <c r="X90" s="90">
        <f t="shared" ca="1" si="18"/>
        <v>1692288492.2902477</v>
      </c>
      <c r="Y90" s="90">
        <f t="shared" ca="1" si="18"/>
        <v>1721285300.7139387</v>
      </c>
      <c r="Z90" s="90">
        <f t="shared" ca="1" si="18"/>
        <v>1750282109.1376297</v>
      </c>
      <c r="AA90" s="90">
        <f t="shared" ca="1" si="18"/>
        <v>1779278917.5613208</v>
      </c>
      <c r="AB90" s="90">
        <f t="shared" ca="1" si="18"/>
        <v>1808275725.9850118</v>
      </c>
      <c r="AC90" s="90">
        <f t="shared" ca="1" si="18"/>
        <v>1837272534.4087029</v>
      </c>
      <c r="AD90" s="90">
        <f t="shared" ca="1" si="18"/>
        <v>1866269342.8323941</v>
      </c>
      <c r="AE90" s="90">
        <f t="shared" ca="1" si="18"/>
        <v>1895266151.2560852</v>
      </c>
      <c r="AF90" s="90">
        <f t="shared" ca="1" si="18"/>
        <v>1924262959.6797762</v>
      </c>
      <c r="AG90" s="90">
        <f t="shared" ca="1" si="18"/>
        <v>1953259768.1034675</v>
      </c>
      <c r="AH90" s="90">
        <f t="shared" ca="1" si="18"/>
        <v>1982256576.5271585</v>
      </c>
      <c r="AI90" s="90">
        <f t="shared" ca="1" si="18"/>
        <v>2011253384.9508493</v>
      </c>
      <c r="AJ90" s="90">
        <f t="shared" ca="1" si="18"/>
        <v>2040250193.3745403</v>
      </c>
      <c r="AK90" s="90">
        <f t="shared" ca="1" si="18"/>
        <v>2069247001.7982316</v>
      </c>
      <c r="AL90" s="90">
        <f t="shared" ca="1" si="18"/>
        <v>2098243810.2219229</v>
      </c>
      <c r="AM90" s="90">
        <f t="shared" ca="1" si="17"/>
        <v>2127240618.6456139</v>
      </c>
      <c r="AN90" s="90">
        <f t="shared" ca="1" si="17"/>
        <v>2156237427.0693049</v>
      </c>
      <c r="AO90" s="90">
        <f t="shared" ca="1" si="17"/>
        <v>2185234235.4929957</v>
      </c>
      <c r="AP90">
        <f ca="1">IF('Coal mining 2050'!$A98="MD",INDIRECT("'Coal mining 2050'!"&amp;'Country Selector'!$B$3&amp;ROW($A98))*10^12,0)</f>
        <v>2214231043.916687</v>
      </c>
    </row>
    <row r="91" spans="1:42">
      <c r="A91" s="74">
        <v>39</v>
      </c>
      <c r="B91">
        <f ca="1">IF('Coal mining 2010'!$A99="MD",INDIRECT("'Coal mining 2010'!"&amp;'Country Selector'!$B$3&amp;ROW($A99))*10^12,0)</f>
        <v>1027093673.2821312</v>
      </c>
      <c r="C91" s="90">
        <f t="shared" ca="1" si="15"/>
        <v>924384305.9539181</v>
      </c>
      <c r="D91" s="90">
        <f t="shared" ca="1" si="12"/>
        <v>821674938.625705</v>
      </c>
      <c r="E91" s="90">
        <f t="shared" ca="1" si="12"/>
        <v>718965571.29749179</v>
      </c>
      <c r="F91" s="90">
        <f t="shared" ca="1" si="12"/>
        <v>616256203.96927869</v>
      </c>
      <c r="G91" s="90">
        <f t="shared" ca="1" si="12"/>
        <v>513546836.6410656</v>
      </c>
      <c r="H91" s="90">
        <f t="shared" ca="1" si="12"/>
        <v>410837469.3128525</v>
      </c>
      <c r="I91" s="90">
        <f t="shared" ca="1" si="12"/>
        <v>308128101.98463935</v>
      </c>
      <c r="J91" s="90">
        <f t="shared" ca="1" si="12"/>
        <v>205418734.65642625</v>
      </c>
      <c r="K91" s="90">
        <f t="shared" ca="1" si="12"/>
        <v>102709367.32821313</v>
      </c>
      <c r="L91">
        <f ca="1">IF('Coal mining 2020'!$A99="MD",INDIRECT("'Coal mining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2030'!$A99="MD",INDIRECT("'Coal mining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IF('Coal mining 2050'!$A99="MD",INDIRECT("'Coal mining 2050'!"&amp;'Country Selector'!$B$3&amp;ROW($A99))*10^12,0)</f>
        <v>0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71231408.959704369</v>
      </c>
      <c r="C92" s="90">
        <f t="shared" ca="1" si="15"/>
        <v>72803375.382868305</v>
      </c>
      <c r="D92" s="90">
        <f t="shared" ca="1" si="12"/>
        <v>74375341.806032225</v>
      </c>
      <c r="E92" s="90">
        <f t="shared" ca="1" si="12"/>
        <v>75947308.229196146</v>
      </c>
      <c r="F92" s="90">
        <f t="shared" ca="1" si="12"/>
        <v>77519274.652360082</v>
      </c>
      <c r="G92" s="90">
        <f t="shared" ca="1" si="12"/>
        <v>79091241.075524002</v>
      </c>
      <c r="H92" s="90">
        <f t="shared" ca="1" si="12"/>
        <v>80663207.498687938</v>
      </c>
      <c r="I92" s="90">
        <f t="shared" ca="1" si="12"/>
        <v>82235173.921851873</v>
      </c>
      <c r="J92" s="90">
        <f t="shared" ca="1" si="12"/>
        <v>83807140.345015794</v>
      </c>
      <c r="K92" s="90">
        <f t="shared" ca="1" si="12"/>
        <v>85379106.768179715</v>
      </c>
      <c r="L92">
        <f ca="1">IF('Coal mining 2020'!$A100="MD",INDIRECT("'Coal mining 2020'!"&amp;'Country Selector'!$B$3&amp;ROW($A100))*10^12,0)</f>
        <v>86951073.19134365</v>
      </c>
      <c r="M92" s="90">
        <f t="shared" ca="1" si="16"/>
        <v>163476066.34790069</v>
      </c>
      <c r="N92" s="90">
        <f t="shared" ca="1" si="13"/>
        <v>240001059.50445774</v>
      </c>
      <c r="O92" s="90">
        <f t="shared" ca="1" si="13"/>
        <v>316526052.66101474</v>
      </c>
      <c r="P92" s="90">
        <f t="shared" ca="1" si="13"/>
        <v>393051045.81757182</v>
      </c>
      <c r="Q92" s="90">
        <f t="shared" ca="1" si="13"/>
        <v>469576038.97412884</v>
      </c>
      <c r="R92" s="90">
        <f t="shared" ca="1" si="13"/>
        <v>546101032.13068581</v>
      </c>
      <c r="S92" s="90">
        <f t="shared" ca="1" si="13"/>
        <v>622626025.28724289</v>
      </c>
      <c r="T92" s="90">
        <f t="shared" ca="1" si="13"/>
        <v>699151018.44379997</v>
      </c>
      <c r="U92" s="90">
        <f t="shared" ca="1" si="13"/>
        <v>775676011.60035694</v>
      </c>
      <c r="V92">
        <f ca="1">IF('Coal mining 2030'!$A100="MD",INDIRECT("'Coal mining 2030'!"&amp;'Country Selector'!$B$3&amp;ROW($A100))*10^12,0)</f>
        <v>852201004.75691402</v>
      </c>
      <c r="W92" s="90">
        <f t="shared" ca="1" si="18"/>
        <v>867321353.99420643</v>
      </c>
      <c r="X92" s="90">
        <f t="shared" ca="1" si="18"/>
        <v>882441703.2314986</v>
      </c>
      <c r="Y92" s="90">
        <f t="shared" ca="1" si="18"/>
        <v>897562052.46879101</v>
      </c>
      <c r="Z92" s="90">
        <f t="shared" ca="1" si="18"/>
        <v>912682401.70608342</v>
      </c>
      <c r="AA92" s="90">
        <f t="shared" ca="1" si="18"/>
        <v>927802750.94337559</v>
      </c>
      <c r="AB92" s="90">
        <f t="shared" ca="1" si="18"/>
        <v>942923100.180668</v>
      </c>
      <c r="AC92" s="90">
        <f t="shared" ca="1" si="18"/>
        <v>958043449.41796029</v>
      </c>
      <c r="AD92" s="90">
        <f t="shared" ca="1" si="18"/>
        <v>973163798.6552527</v>
      </c>
      <c r="AE92" s="90">
        <f t="shared" ca="1" si="18"/>
        <v>988284147.89254498</v>
      </c>
      <c r="AF92" s="90">
        <f t="shared" ca="1" si="18"/>
        <v>1003404497.1298373</v>
      </c>
      <c r="AG92" s="90">
        <f t="shared" ca="1" si="18"/>
        <v>1018524846.3671297</v>
      </c>
      <c r="AH92" s="90">
        <f t="shared" ca="1" si="18"/>
        <v>1033645195.604422</v>
      </c>
      <c r="AI92" s="90">
        <f t="shared" ca="1" si="18"/>
        <v>1048765544.8417144</v>
      </c>
      <c r="AJ92" s="90">
        <f t="shared" ca="1" si="18"/>
        <v>1063885894.0790067</v>
      </c>
      <c r="AK92" s="90">
        <f t="shared" ca="1" si="18"/>
        <v>1079006243.316299</v>
      </c>
      <c r="AL92" s="90">
        <f t="shared" ca="1" si="18"/>
        <v>1094126592.5535913</v>
      </c>
      <c r="AM92" s="90">
        <f t="shared" ca="1" si="17"/>
        <v>1109246941.7908835</v>
      </c>
      <c r="AN92" s="90">
        <f t="shared" ca="1" si="17"/>
        <v>1124367291.0281758</v>
      </c>
      <c r="AO92" s="90">
        <f t="shared" ca="1" si="17"/>
        <v>1139487640.2654684</v>
      </c>
      <c r="AP92">
        <f ca="1">IF('Coal mining 2050'!$A100="MD",INDIRECT("'Coal mining 2050'!"&amp;'Country Selector'!$B$3&amp;ROW($A100))*10^12,0)</f>
        <v>1154607989.5027606</v>
      </c>
    </row>
    <row r="93" spans="1:42">
      <c r="A93" s="74">
        <v>41</v>
      </c>
      <c r="B93">
        <f ca="1">IF('Coal mining 2010'!$A101="MD",INDIRECT("'Coal mining 2010'!"&amp;'Country Selector'!$B$3&amp;ROW($A101))*10^12,0)</f>
        <v>553201907.69592154</v>
      </c>
      <c r="C93" s="90">
        <f t="shared" ca="1" si="15"/>
        <v>630222762.57407308</v>
      </c>
      <c r="D93" s="90">
        <f t="shared" ca="1" si="12"/>
        <v>707243617.45222449</v>
      </c>
      <c r="E93" s="90">
        <f t="shared" ca="1" si="12"/>
        <v>784264472.33037603</v>
      </c>
      <c r="F93" s="90">
        <f t="shared" ca="1" si="12"/>
        <v>861285327.20852745</v>
      </c>
      <c r="G93" s="90">
        <f t="shared" ca="1" si="12"/>
        <v>938306182.08667898</v>
      </c>
      <c r="H93" s="90">
        <f t="shared" ca="1" si="12"/>
        <v>1015327036.9648304</v>
      </c>
      <c r="I93" s="90">
        <f t="shared" ca="1" si="12"/>
        <v>1092347891.8429818</v>
      </c>
      <c r="J93" s="90">
        <f t="shared" ca="1" si="12"/>
        <v>1169368746.7211332</v>
      </c>
      <c r="K93" s="90">
        <f t="shared" ca="1" si="12"/>
        <v>1246389601.5992846</v>
      </c>
      <c r="L93">
        <f ca="1">IF('Coal mining 2020'!$A101="MD",INDIRECT("'Coal mining 2020'!"&amp;'Country Selector'!$B$3&amp;ROW($A101))*10^12,0)</f>
        <v>1323410456.4774363</v>
      </c>
      <c r="M93" s="90">
        <f t="shared" ca="1" si="16"/>
        <v>1199640011.589942</v>
      </c>
      <c r="N93" s="90">
        <f t="shared" ca="1" si="13"/>
        <v>1075869566.7024477</v>
      </c>
      <c r="O93" s="90">
        <f t="shared" ca="1" si="13"/>
        <v>952099121.81495333</v>
      </c>
      <c r="P93" s="90">
        <f t="shared" ca="1" si="13"/>
        <v>828328676.927459</v>
      </c>
      <c r="Q93" s="90">
        <f t="shared" ca="1" si="13"/>
        <v>704558232.03996456</v>
      </c>
      <c r="R93" s="90">
        <f t="shared" ca="1" si="13"/>
        <v>580787787.15247023</v>
      </c>
      <c r="S93" s="90">
        <f t="shared" ca="1" si="13"/>
        <v>457017342.26497597</v>
      </c>
      <c r="T93" s="90">
        <f t="shared" ca="1" si="13"/>
        <v>333246897.37748158</v>
      </c>
      <c r="U93" s="90">
        <f t="shared" ca="1" si="13"/>
        <v>209476452.48998725</v>
      </c>
      <c r="V93">
        <f ca="1">IF('Coal mining 2030'!$A101="MD",INDIRECT("'Coal mining 2030'!"&amp;'Country Selector'!$B$3&amp;ROW($A101))*10^12,0)</f>
        <v>85706007.602492914</v>
      </c>
      <c r="W93" s="90">
        <f t="shared" ca="1" si="18"/>
        <v>87226663.832009301</v>
      </c>
      <c r="X93" s="90">
        <f t="shared" ca="1" si="18"/>
        <v>88747320.061525688</v>
      </c>
      <c r="Y93" s="90">
        <f t="shared" ca="1" si="18"/>
        <v>90267976.29104206</v>
      </c>
      <c r="Z93" s="90">
        <f t="shared" ca="1" si="18"/>
        <v>91788632.520558447</v>
      </c>
      <c r="AA93" s="90">
        <f t="shared" ca="1" si="18"/>
        <v>93309288.750074849</v>
      </c>
      <c r="AB93" s="90">
        <f t="shared" ca="1" si="18"/>
        <v>94829944.979591221</v>
      </c>
      <c r="AC93" s="90">
        <f t="shared" ca="1" si="18"/>
        <v>96350601.209107608</v>
      </c>
      <c r="AD93" s="90">
        <f t="shared" ca="1" si="18"/>
        <v>97871257.438623995</v>
      </c>
      <c r="AE93" s="90">
        <f t="shared" ca="1" si="18"/>
        <v>99391913.668140396</v>
      </c>
      <c r="AF93" s="90">
        <f t="shared" ca="1" si="18"/>
        <v>100912569.89765677</v>
      </c>
      <c r="AG93" s="90">
        <f t="shared" ca="1" si="18"/>
        <v>102433226.12717316</v>
      </c>
      <c r="AH93" s="90">
        <f t="shared" ca="1" si="18"/>
        <v>103953882.35668954</v>
      </c>
      <c r="AI93" s="90">
        <f t="shared" ca="1" si="18"/>
        <v>105474538.58620593</v>
      </c>
      <c r="AJ93" s="90">
        <f t="shared" ca="1" si="18"/>
        <v>106995194.81572232</v>
      </c>
      <c r="AK93" s="90">
        <f t="shared" ca="1" si="18"/>
        <v>108515851.04523872</v>
      </c>
      <c r="AL93" s="90">
        <f t="shared" ca="1" si="18"/>
        <v>110036507.27475509</v>
      </c>
      <c r="AM93" s="90">
        <f t="shared" ca="1" si="17"/>
        <v>111557163.50427146</v>
      </c>
      <c r="AN93" s="90">
        <f t="shared" ca="1" si="17"/>
        <v>113077819.73378786</v>
      </c>
      <c r="AO93" s="90">
        <f t="shared" ca="1" si="17"/>
        <v>114598475.96330427</v>
      </c>
      <c r="AP93">
        <f ca="1">IF('Coal mining 2050'!$A101="MD",INDIRECT("'Coal mining 2050'!"&amp;'Country Selector'!$B$3&amp;ROW($A101))*10^12,0)</f>
        <v>116119132.19282064</v>
      </c>
    </row>
    <row r="94" spans="1:42">
      <c r="A94" s="74">
        <v>42</v>
      </c>
      <c r="B94">
        <f ca="1">IF('Coal mining 2010'!$A102="MD",INDIRECT("'Coal mining 2010'!"&amp;'Country Selector'!$B$3&amp;ROW($A102))*10^12,0)</f>
        <v>95759466.359979227</v>
      </c>
      <c r="C94" s="90">
        <f t="shared" ca="1" si="15"/>
        <v>97872728.866166264</v>
      </c>
      <c r="D94" s="90">
        <f t="shared" ca="1" si="12"/>
        <v>99985991.372353315</v>
      </c>
      <c r="E94" s="90">
        <f t="shared" ca="1" si="12"/>
        <v>102099253.87854035</v>
      </c>
      <c r="F94" s="90">
        <f t="shared" ca="1" si="12"/>
        <v>104212516.38472739</v>
      </c>
      <c r="G94" s="90">
        <f t="shared" ca="1" si="12"/>
        <v>106325778.89091444</v>
      </c>
      <c r="H94" s="90">
        <f t="shared" ca="1" si="12"/>
        <v>108439041.39710149</v>
      </c>
      <c r="I94" s="90">
        <f t="shared" ca="1" si="12"/>
        <v>110552303.90328851</v>
      </c>
      <c r="J94" s="90">
        <f t="shared" ca="1" si="12"/>
        <v>112665566.40947555</v>
      </c>
      <c r="K94" s="90">
        <f t="shared" ca="1" si="12"/>
        <v>114778828.91566259</v>
      </c>
      <c r="L94">
        <f ca="1">IF('Coal mining 2020'!$A102="MD",INDIRECT("'Coal mining 2020'!"&amp;'Country Selector'!$B$3&amp;ROW($A102))*10^12,0)</f>
        <v>116892091.42184964</v>
      </c>
      <c r="M94" s="90">
        <f t="shared" ca="1" si="16"/>
        <v>192029412.99818474</v>
      </c>
      <c r="N94" s="90">
        <f t="shared" ca="1" si="13"/>
        <v>267166734.57451987</v>
      </c>
      <c r="O94" s="90">
        <f t="shared" ca="1" si="13"/>
        <v>342304056.15085506</v>
      </c>
      <c r="P94" s="90">
        <f t="shared" ca="1" si="13"/>
        <v>417441377.72719014</v>
      </c>
      <c r="Q94" s="90">
        <f t="shared" ca="1" si="13"/>
        <v>492578699.30352527</v>
      </c>
      <c r="R94" s="90">
        <f t="shared" ca="1" si="13"/>
        <v>567716020.87986052</v>
      </c>
      <c r="S94" s="90">
        <f t="shared" ca="1" si="13"/>
        <v>642853342.45619559</v>
      </c>
      <c r="T94" s="90">
        <f t="shared" ca="1" si="13"/>
        <v>717990664.03253067</v>
      </c>
      <c r="U94" s="90">
        <f t="shared" ca="1" si="13"/>
        <v>793127985.60886574</v>
      </c>
      <c r="V94">
        <f ca="1">IF('Coal mining 2030'!$A102="MD",INDIRECT("'Coal mining 2030'!"&amp;'Country Selector'!$B$3&amp;ROW($A102))*10^12,0)</f>
        <v>868265307.18520093</v>
      </c>
      <c r="W94" s="90">
        <f t="shared" ca="1" si="18"/>
        <v>883670680.56775165</v>
      </c>
      <c r="X94" s="90">
        <f t="shared" ca="1" si="18"/>
        <v>899076053.95030224</v>
      </c>
      <c r="Y94" s="90">
        <f t="shared" ca="1" si="18"/>
        <v>914481427.33285308</v>
      </c>
      <c r="Z94" s="90">
        <f t="shared" ca="1" si="18"/>
        <v>929886800.7154038</v>
      </c>
      <c r="AA94" s="90">
        <f t="shared" ca="1" si="18"/>
        <v>945292174.09795451</v>
      </c>
      <c r="AB94" s="90">
        <f t="shared" ca="1" si="18"/>
        <v>960697547.48050523</v>
      </c>
      <c r="AC94" s="90">
        <f t="shared" ca="1" si="18"/>
        <v>976102920.86305594</v>
      </c>
      <c r="AD94" s="90">
        <f t="shared" ca="1" si="18"/>
        <v>991508294.24560666</v>
      </c>
      <c r="AE94" s="90">
        <f t="shared" ca="1" si="18"/>
        <v>1006913667.6281574</v>
      </c>
      <c r="AF94" s="90">
        <f t="shared" ca="1" si="18"/>
        <v>1022319041.0107081</v>
      </c>
      <c r="AG94" s="90">
        <f t="shared" ca="1" si="18"/>
        <v>1037724414.3932588</v>
      </c>
      <c r="AH94" s="90">
        <f t="shared" ca="1" si="18"/>
        <v>1053129787.7758095</v>
      </c>
      <c r="AI94" s="90">
        <f t="shared" ca="1" si="18"/>
        <v>1068535161.1583602</v>
      </c>
      <c r="AJ94" s="90">
        <f t="shared" ca="1" si="18"/>
        <v>1083940534.540911</v>
      </c>
      <c r="AK94" s="90">
        <f t="shared" ca="1" si="18"/>
        <v>1099345907.9234617</v>
      </c>
      <c r="AL94" s="90">
        <f t="shared" ref="AL94:AO109" ca="1" si="19">$V94*($AP$1-AL$1)/($AP$1-$V$1)+$AP94*(AL$1-$V$1)/($AP$1-$V$1)</f>
        <v>1114751281.3060124</v>
      </c>
      <c r="AM94" s="90">
        <f t="shared" ca="1" si="19"/>
        <v>1130156654.6885631</v>
      </c>
      <c r="AN94" s="90">
        <f t="shared" ca="1" si="19"/>
        <v>1145562028.0711138</v>
      </c>
      <c r="AO94" s="90">
        <f t="shared" ca="1" si="19"/>
        <v>1160967401.4536645</v>
      </c>
      <c r="AP94">
        <f ca="1">IF('Coal mining 2050'!$A102="MD",INDIRECT("'Coal mining 2050'!"&amp;'Country Selector'!$B$3&amp;ROW($A102))*10^12,0)</f>
        <v>1176372774.8362153</v>
      </c>
    </row>
    <row r="95" spans="1:42">
      <c r="A95" s="74">
        <v>43</v>
      </c>
      <c r="B95">
        <f ca="1">IF('Coal mining 2010'!$A103="MD",INDIRECT("'Coal mining 2010'!"&amp;'Country Selector'!$B$3&amp;ROW($A103))*10^12,0)</f>
        <v>509103176.08598989</v>
      </c>
      <c r="C95" s="90">
        <f t="shared" ca="1" si="15"/>
        <v>522026849.13189578</v>
      </c>
      <c r="D95" s="90">
        <f t="shared" ca="1" si="12"/>
        <v>534950522.17780173</v>
      </c>
      <c r="E95" s="90">
        <f t="shared" ref="D95:K126" ca="1" si="20">$B95*($L$1-E$1)/($L$1-$B$1)+$L95*(E$1-$B$1)/($L$1-$B$1)</f>
        <v>547874195.22370768</v>
      </c>
      <c r="F95" s="90">
        <f t="shared" ca="1" si="20"/>
        <v>560797868.2696135</v>
      </c>
      <c r="G95" s="90">
        <f t="shared" ca="1" si="20"/>
        <v>573721541.31551945</v>
      </c>
      <c r="H95" s="90">
        <f t="shared" ca="1" si="20"/>
        <v>586645214.3614254</v>
      </c>
      <c r="I95" s="90">
        <f t="shared" ca="1" si="20"/>
        <v>599568887.40733135</v>
      </c>
      <c r="J95" s="90">
        <f t="shared" ca="1" si="20"/>
        <v>612492560.4532373</v>
      </c>
      <c r="K95" s="90">
        <f t="shared" ca="1" si="20"/>
        <v>625416233.49914312</v>
      </c>
      <c r="L95">
        <f ca="1">IF('Coal mining 2020'!$A103="MD",INDIRECT("'Coal mining 2020'!"&amp;'Country Selector'!$B$3&amp;ROW($A103))*10^12,0)</f>
        <v>638339906.54504907</v>
      </c>
      <c r="M95" s="90">
        <f t="shared" ca="1" si="16"/>
        <v>578530545.53329575</v>
      </c>
      <c r="N95" s="90">
        <f t="shared" ca="1" si="13"/>
        <v>518721184.52154231</v>
      </c>
      <c r="O95" s="90">
        <f t="shared" ref="N95:U126" ca="1" si="21">$L95*($V$1-O$1)/($V$1-$L$1)+$V95*(O$1-$L$1)/($V$1-$L$1)</f>
        <v>458911823.50978893</v>
      </c>
      <c r="P95" s="90">
        <f t="shared" ca="1" si="21"/>
        <v>399102462.49803549</v>
      </c>
      <c r="Q95" s="90">
        <f t="shared" ca="1" si="21"/>
        <v>339293101.48628211</v>
      </c>
      <c r="R95" s="90">
        <f t="shared" ca="1" si="21"/>
        <v>279483740.47452879</v>
      </c>
      <c r="S95" s="90">
        <f t="shared" ca="1" si="21"/>
        <v>219674379.46277535</v>
      </c>
      <c r="T95" s="90">
        <f t="shared" ca="1" si="21"/>
        <v>159865018.45102197</v>
      </c>
      <c r="U95" s="90">
        <f t="shared" ca="1" si="21"/>
        <v>100055657.43926859</v>
      </c>
      <c r="V95">
        <f ca="1">IF('Coal mining 2030'!$A103="MD",INDIRECT("'Coal mining 2030'!"&amp;'Country Selector'!$B$3&amp;ROW($A103))*10^12,0)</f>
        <v>40246296.427515201</v>
      </c>
      <c r="W95" s="90">
        <f t="shared" ref="W95:AL110" ca="1" si="22">$V95*($AP$1-W$1)/($AP$1-$V$1)+$AP95*(W$1-$V$1)/($AP$1-$V$1)</f>
        <v>40960374.507797681</v>
      </c>
      <c r="X95" s="90">
        <f t="shared" ca="1" si="22"/>
        <v>41674452.588080168</v>
      </c>
      <c r="Y95" s="90">
        <f t="shared" ca="1" si="22"/>
        <v>42388530.668362655</v>
      </c>
      <c r="Z95" s="90">
        <f t="shared" ca="1" si="22"/>
        <v>43102608.748645134</v>
      </c>
      <c r="AA95" s="90">
        <f t="shared" ca="1" si="22"/>
        <v>43816686.828927621</v>
      </c>
      <c r="AB95" s="90">
        <f t="shared" ca="1" si="22"/>
        <v>44530764.909210101</v>
      </c>
      <c r="AC95" s="90">
        <f t="shared" ca="1" si="22"/>
        <v>45244842.989492588</v>
      </c>
      <c r="AD95" s="90">
        <f t="shared" ca="1" si="22"/>
        <v>45958921.069775067</v>
      </c>
      <c r="AE95" s="90">
        <f t="shared" ca="1" si="22"/>
        <v>46672999.150057554</v>
      </c>
      <c r="AF95" s="90">
        <f t="shared" ca="1" si="22"/>
        <v>47387077.230340034</v>
      </c>
      <c r="AG95" s="90">
        <f t="shared" ca="1" si="22"/>
        <v>48101155.310622513</v>
      </c>
      <c r="AH95" s="90">
        <f t="shared" ca="1" si="22"/>
        <v>48815233.390905008</v>
      </c>
      <c r="AI95" s="90">
        <f t="shared" ca="1" si="22"/>
        <v>49529311.471187487</v>
      </c>
      <c r="AJ95" s="90">
        <f t="shared" ca="1" si="22"/>
        <v>50243389.551469974</v>
      </c>
      <c r="AK95" s="90">
        <f t="shared" ca="1" si="22"/>
        <v>50957467.631752461</v>
      </c>
      <c r="AL95" s="90">
        <f t="shared" ca="1" si="22"/>
        <v>51671545.712034933</v>
      </c>
      <c r="AM95" s="90">
        <f t="shared" ca="1" si="19"/>
        <v>52385623.79231742</v>
      </c>
      <c r="AN95" s="90">
        <f t="shared" ca="1" si="19"/>
        <v>53099701.872599907</v>
      </c>
      <c r="AO95" s="90">
        <f t="shared" ca="1" si="19"/>
        <v>53813779.952882387</v>
      </c>
      <c r="AP95">
        <f ca="1">IF('Coal mining 2050'!$A103="MD",INDIRECT("'Coal mining 2050'!"&amp;'Country Selector'!$B$3&amp;ROW($A103))*10^12,0)</f>
        <v>54527858.033164874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132283512.85654582</v>
      </c>
      <c r="C96" s="90">
        <f t="shared" ca="1" si="15"/>
        <v>135202804.27004036</v>
      </c>
      <c r="D96" s="90">
        <f t="shared" ca="1" si="20"/>
        <v>138122095.68353495</v>
      </c>
      <c r="E96" s="90">
        <f t="shared" ca="1" si="20"/>
        <v>141041387.09702951</v>
      </c>
      <c r="F96" s="90">
        <f t="shared" ca="1" si="20"/>
        <v>143960678.51052406</v>
      </c>
      <c r="G96" s="90">
        <f t="shared" ca="1" si="20"/>
        <v>146879969.92401862</v>
      </c>
      <c r="H96" s="90">
        <f t="shared" ca="1" si="20"/>
        <v>149799261.33751321</v>
      </c>
      <c r="I96" s="90">
        <f t="shared" ca="1" si="20"/>
        <v>152718552.75100777</v>
      </c>
      <c r="J96" s="90">
        <f t="shared" ca="1" si="20"/>
        <v>155637844.16450232</v>
      </c>
      <c r="K96" s="90">
        <f t="shared" ca="1" si="20"/>
        <v>158557135.57799685</v>
      </c>
      <c r="L96">
        <f ca="1">IF('Coal mining 2020'!$A104="MD",INDIRECT("'Coal mining 2020'!"&amp;'Country Selector'!$B$3&amp;ROW($A104))*10^12,0)</f>
        <v>161476426.99149144</v>
      </c>
      <c r="M96" s="90">
        <f t="shared" ca="1" si="16"/>
        <v>165197941.01697013</v>
      </c>
      <c r="N96" s="90">
        <f t="shared" ca="1" si="21"/>
        <v>168919455.04244885</v>
      </c>
      <c r="O96" s="90">
        <f t="shared" ca="1" si="21"/>
        <v>172640969.0679276</v>
      </c>
      <c r="P96" s="90">
        <f t="shared" ca="1" si="21"/>
        <v>176362483.09340629</v>
      </c>
      <c r="Q96" s="90">
        <f t="shared" ca="1" si="21"/>
        <v>180083997.11888498</v>
      </c>
      <c r="R96" s="90">
        <f t="shared" ca="1" si="21"/>
        <v>183805511.1443637</v>
      </c>
      <c r="S96" s="90">
        <f t="shared" ca="1" si="21"/>
        <v>187527025.16984242</v>
      </c>
      <c r="T96" s="90">
        <f t="shared" ca="1" si="21"/>
        <v>191248539.19532114</v>
      </c>
      <c r="U96" s="90">
        <f t="shared" ca="1" si="21"/>
        <v>194970053.22079983</v>
      </c>
      <c r="V96">
        <f ca="1">IF('Coal mining 2030'!$A104="MD",INDIRECT("'Coal mining 2030'!"&amp;'Country Selector'!$B$3&amp;ROW($A104))*10^12,0)</f>
        <v>198691567.24627855</v>
      </c>
      <c r="W96" s="90">
        <f t="shared" ca="1" si="22"/>
        <v>202216892.69238696</v>
      </c>
      <c r="X96" s="90">
        <f t="shared" ca="1" si="22"/>
        <v>205742218.13849533</v>
      </c>
      <c r="Y96" s="90">
        <f t="shared" ca="1" si="22"/>
        <v>209267543.58460373</v>
      </c>
      <c r="Z96" s="90">
        <f t="shared" ca="1" si="22"/>
        <v>212792869.03071213</v>
      </c>
      <c r="AA96" s="90">
        <f t="shared" ca="1" si="22"/>
        <v>216318194.47682047</v>
      </c>
      <c r="AB96" s="90">
        <f t="shared" ca="1" si="22"/>
        <v>219843519.92292893</v>
      </c>
      <c r="AC96" s="90">
        <f t="shared" ca="1" si="22"/>
        <v>223368845.36903727</v>
      </c>
      <c r="AD96" s="90">
        <f t="shared" ca="1" si="22"/>
        <v>226894170.81514567</v>
      </c>
      <c r="AE96" s="90">
        <f t="shared" ca="1" si="22"/>
        <v>230419496.26125407</v>
      </c>
      <c r="AF96" s="90">
        <f t="shared" ca="1" si="22"/>
        <v>233944821.70736247</v>
      </c>
      <c r="AG96" s="90">
        <f t="shared" ca="1" si="22"/>
        <v>237470147.15347087</v>
      </c>
      <c r="AH96" s="90">
        <f t="shared" ca="1" si="22"/>
        <v>240995472.59957927</v>
      </c>
      <c r="AI96" s="90">
        <f t="shared" ca="1" si="22"/>
        <v>244520798.04568762</v>
      </c>
      <c r="AJ96" s="90">
        <f t="shared" ca="1" si="22"/>
        <v>248046123.49179602</v>
      </c>
      <c r="AK96" s="90">
        <f t="shared" ca="1" si="22"/>
        <v>251571448.93790439</v>
      </c>
      <c r="AL96" s="90">
        <f t="shared" ca="1" si="22"/>
        <v>255096774.38401279</v>
      </c>
      <c r="AM96" s="90">
        <f t="shared" ca="1" si="19"/>
        <v>258622099.83012119</v>
      </c>
      <c r="AN96" s="90">
        <f t="shared" ca="1" si="19"/>
        <v>262147425.27622959</v>
      </c>
      <c r="AO96" s="90">
        <f t="shared" ca="1" si="19"/>
        <v>265672750.72233796</v>
      </c>
      <c r="AP96">
        <f ca="1">IF('Coal mining 2050'!$A104="MD",INDIRECT("'Coal mining 2050'!"&amp;'Country Selector'!$B$3&amp;ROW($A104))*10^12,0)</f>
        <v>269198076.16844636</v>
      </c>
    </row>
    <row r="97" spans="1:42">
      <c r="A97" s="74">
        <v>45</v>
      </c>
      <c r="B97">
        <f ca="1">IF('Coal mining 2010'!$A105="MD",INDIRECT("'Coal mining 2010'!"&amp;'Country Selector'!$B$3&amp;ROW($A105))*10^12,0)</f>
        <v>0</v>
      </c>
      <c r="C97" s="90">
        <f t="shared" ca="1" si="15"/>
        <v>58874620.731419466</v>
      </c>
      <c r="D97" s="90">
        <f t="shared" ca="1" si="20"/>
        <v>117749241.46283893</v>
      </c>
      <c r="E97" s="90">
        <f t="shared" ca="1" si="20"/>
        <v>176623862.19425839</v>
      </c>
      <c r="F97" s="90">
        <f t="shared" ca="1" si="20"/>
        <v>235498482.92567787</v>
      </c>
      <c r="G97" s="90">
        <f t="shared" ca="1" si="20"/>
        <v>294373103.65709734</v>
      </c>
      <c r="H97" s="90">
        <f t="shared" ca="1" si="20"/>
        <v>353247724.38851678</v>
      </c>
      <c r="I97" s="90">
        <f t="shared" ca="1" si="20"/>
        <v>412122345.11993629</v>
      </c>
      <c r="J97" s="90">
        <f t="shared" ca="1" si="20"/>
        <v>470996965.85135573</v>
      </c>
      <c r="K97" s="90">
        <f t="shared" ca="1" si="20"/>
        <v>529871586.58277524</v>
      </c>
      <c r="L97">
        <f ca="1">IF('Coal mining 2020'!$A105="MD",INDIRECT("'Coal mining 2020'!"&amp;'Country Selector'!$B$3&amp;ROW($A105))*10^12,0)</f>
        <v>588746207.31419468</v>
      </c>
      <c r="M97" s="90">
        <f t="shared" ca="1" si="16"/>
        <v>529871586.58277524</v>
      </c>
      <c r="N97" s="90">
        <f t="shared" ca="1" si="21"/>
        <v>470996965.85135573</v>
      </c>
      <c r="O97" s="90">
        <f t="shared" ca="1" si="21"/>
        <v>412122345.11993629</v>
      </c>
      <c r="P97" s="90">
        <f t="shared" ca="1" si="21"/>
        <v>353247724.38851678</v>
      </c>
      <c r="Q97" s="90">
        <f t="shared" ca="1" si="21"/>
        <v>294373103.65709734</v>
      </c>
      <c r="R97" s="90">
        <f t="shared" ca="1" si="21"/>
        <v>235498482.92567787</v>
      </c>
      <c r="S97" s="90">
        <f t="shared" ca="1" si="21"/>
        <v>176623862.19425839</v>
      </c>
      <c r="T97" s="90">
        <f t="shared" ca="1" si="21"/>
        <v>117749241.46283893</v>
      </c>
      <c r="U97" s="90">
        <f t="shared" ca="1" si="21"/>
        <v>58874620.731419466</v>
      </c>
      <c r="V97">
        <f ca="1">IF('Coal mining 2030'!$A105="MD",INDIRECT("'Coal mining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IF('Coal mining 2050'!$A105="MD",INDIRECT("'Coal mining 2050'!"&amp;'Country Selector'!$B$3&amp;ROW($A105))*10^12,0)</f>
        <v>0</v>
      </c>
    </row>
    <row r="98" spans="1:42">
      <c r="A98" s="74">
        <v>46</v>
      </c>
      <c r="B98">
        <f ca="1">IF('Coal mining 2010'!$A106="MD",INDIRECT("'Coal mining 2010'!"&amp;'Country Selector'!$B$3&amp;ROW($A106))*10^12,0)</f>
        <v>63335587.12157128</v>
      </c>
      <c r="C98" s="90">
        <f t="shared" ca="1" si="15"/>
        <v>64733305.03560248</v>
      </c>
      <c r="D98" s="90">
        <f t="shared" ca="1" si="20"/>
        <v>66131022.949633688</v>
      </c>
      <c r="E98" s="90">
        <f t="shared" ca="1" si="20"/>
        <v>67528740.863664895</v>
      </c>
      <c r="F98" s="90">
        <f t="shared" ca="1" si="20"/>
        <v>68926458.777696103</v>
      </c>
      <c r="G98" s="90">
        <f t="shared" ca="1" si="20"/>
        <v>70324176.691727296</v>
      </c>
      <c r="H98" s="90">
        <f t="shared" ca="1" si="20"/>
        <v>71721894.605758503</v>
      </c>
      <c r="I98" s="90">
        <f t="shared" ca="1" si="20"/>
        <v>73119612.519789711</v>
      </c>
      <c r="J98" s="90">
        <f t="shared" ca="1" si="20"/>
        <v>74517330.433820918</v>
      </c>
      <c r="K98" s="90">
        <f t="shared" ca="1" si="20"/>
        <v>75915048.347852111</v>
      </c>
      <c r="L98">
        <f ca="1">IF('Coal mining 2020'!$A106="MD",INDIRECT("'Coal mining 2020'!"&amp;'Country Selector'!$B$3&amp;ROW($A106))*10^12,0)</f>
        <v>77312766.261883318</v>
      </c>
      <c r="M98" s="90">
        <f t="shared" ca="1" si="16"/>
        <v>79094577.696281463</v>
      </c>
      <c r="N98" s="90">
        <f t="shared" ca="1" si="21"/>
        <v>80876389.130679622</v>
      </c>
      <c r="O98" s="90">
        <f t="shared" ca="1" si="21"/>
        <v>82658200.565077782</v>
      </c>
      <c r="P98" s="90">
        <f t="shared" ca="1" si="21"/>
        <v>84440011.999475926</v>
      </c>
      <c r="Q98" s="90">
        <f t="shared" ca="1" si="21"/>
        <v>86221823.433874071</v>
      </c>
      <c r="R98" s="90">
        <f t="shared" ca="1" si="21"/>
        <v>88003634.868272245</v>
      </c>
      <c r="S98" s="90">
        <f t="shared" ca="1" si="21"/>
        <v>89785446.302670375</v>
      </c>
      <c r="T98" s="90">
        <f t="shared" ca="1" si="21"/>
        <v>91567257.737068534</v>
      </c>
      <c r="U98" s="90">
        <f t="shared" ca="1" si="21"/>
        <v>93349069.171466693</v>
      </c>
      <c r="V98">
        <f ca="1">IF('Coal mining 2030'!$A106="MD",INDIRECT("'Coal mining 2030'!"&amp;'Country Selector'!$B$3&amp;ROW($A106))*10^12,0)</f>
        <v>95130880.605864838</v>
      </c>
      <c r="W98" s="90">
        <f t="shared" ca="1" si="22"/>
        <v>96818759.556937113</v>
      </c>
      <c r="X98" s="90">
        <f t="shared" ca="1" si="22"/>
        <v>98506638.508009374</v>
      </c>
      <c r="Y98" s="90">
        <f t="shared" ca="1" si="22"/>
        <v>100194517.45908165</v>
      </c>
      <c r="Z98" s="90">
        <f t="shared" ca="1" si="22"/>
        <v>101882396.41015393</v>
      </c>
      <c r="AA98" s="90">
        <f t="shared" ca="1" si="22"/>
        <v>103570275.3612262</v>
      </c>
      <c r="AB98" s="90">
        <f t="shared" ca="1" si="22"/>
        <v>105258154.31229846</v>
      </c>
      <c r="AC98" s="90">
        <f t="shared" ca="1" si="22"/>
        <v>106946033.26337072</v>
      </c>
      <c r="AD98" s="90">
        <f t="shared" ca="1" si="22"/>
        <v>108633912.21444301</v>
      </c>
      <c r="AE98" s="90">
        <f t="shared" ca="1" si="22"/>
        <v>110321791.16551527</v>
      </c>
      <c r="AF98" s="90">
        <f t="shared" ca="1" si="22"/>
        <v>112009670.11658755</v>
      </c>
      <c r="AG98" s="90">
        <f t="shared" ca="1" si="22"/>
        <v>113697549.06765983</v>
      </c>
      <c r="AH98" s="90">
        <f t="shared" ca="1" si="22"/>
        <v>115385428.0187321</v>
      </c>
      <c r="AI98" s="90">
        <f t="shared" ca="1" si="22"/>
        <v>117073306.96980436</v>
      </c>
      <c r="AJ98" s="90">
        <f t="shared" ca="1" si="22"/>
        <v>118761185.92087662</v>
      </c>
      <c r="AK98" s="90">
        <f t="shared" ca="1" si="22"/>
        <v>120449064.8719489</v>
      </c>
      <c r="AL98" s="90">
        <f t="shared" ca="1" si="22"/>
        <v>122136943.82302117</v>
      </c>
      <c r="AM98" s="90">
        <f t="shared" ca="1" si="19"/>
        <v>123824822.77409343</v>
      </c>
      <c r="AN98" s="90">
        <f t="shared" ca="1" si="19"/>
        <v>125512701.72516571</v>
      </c>
      <c r="AO98" s="90">
        <f t="shared" ca="1" si="19"/>
        <v>127200580.67623799</v>
      </c>
      <c r="AP98">
        <f ca="1">IF('Coal mining 2050'!$A106="MD",INDIRECT("'Coal mining 2050'!"&amp;'Country Selector'!$B$3&amp;ROW($A106))*10^12,0)</f>
        <v>128888459.62731026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2020'!$A107="MD",INDIRECT("'Coal mining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2030'!$A107="MD",INDIRECT("'Coal mining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IF('Coal mining 2050'!$A107="MD",INDIRECT("'Coal mining 2050'!"&amp;'Country Selector'!$B$3&amp;ROW($A107))*10^12,0)</f>
        <v>0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121951984.98599069</v>
      </c>
      <c r="C100" s="90">
        <f t="shared" ca="1" si="15"/>
        <v>124643275.64600807</v>
      </c>
      <c r="D100" s="90">
        <f t="shared" ca="1" si="20"/>
        <v>127334566.30602548</v>
      </c>
      <c r="E100" s="90">
        <f t="shared" ca="1" si="20"/>
        <v>130025856.96604285</v>
      </c>
      <c r="F100" s="90">
        <f t="shared" ca="1" si="20"/>
        <v>132717147.62606023</v>
      </c>
      <c r="G100" s="90">
        <f t="shared" ca="1" si="20"/>
        <v>135408438.28607762</v>
      </c>
      <c r="H100" s="90">
        <f t="shared" ca="1" si="20"/>
        <v>138099728.94609502</v>
      </c>
      <c r="I100" s="90">
        <f t="shared" ca="1" si="20"/>
        <v>140791019.60611239</v>
      </c>
      <c r="J100" s="90">
        <f t="shared" ca="1" si="20"/>
        <v>143482310.26612979</v>
      </c>
      <c r="K100" s="90">
        <f t="shared" ca="1" si="20"/>
        <v>146173600.92614716</v>
      </c>
      <c r="L100">
        <f ca="1">IF('Coal mining 2020'!$A108="MD",INDIRECT("'Coal mining 2020'!"&amp;'Country Selector'!$B$3&amp;ROW($A108))*10^12,0)</f>
        <v>148864891.58616456</v>
      </c>
      <c r="M100" s="90">
        <f t="shared" ca="1" si="16"/>
        <v>152295750.14723551</v>
      </c>
      <c r="N100" s="90">
        <f t="shared" ca="1" si="21"/>
        <v>155726608.70830646</v>
      </c>
      <c r="O100" s="90">
        <f t="shared" ca="1" si="21"/>
        <v>159157467.26937741</v>
      </c>
      <c r="P100" s="90">
        <f t="shared" ca="1" si="21"/>
        <v>162588325.83044836</v>
      </c>
      <c r="Q100" s="90">
        <f t="shared" ca="1" si="21"/>
        <v>166019184.39151931</v>
      </c>
      <c r="R100" s="90">
        <f t="shared" ca="1" si="21"/>
        <v>169450042.95259029</v>
      </c>
      <c r="S100" s="90">
        <f t="shared" ca="1" si="21"/>
        <v>172880901.51366121</v>
      </c>
      <c r="T100" s="90">
        <f t="shared" ca="1" si="21"/>
        <v>176311760.07473215</v>
      </c>
      <c r="U100" s="90">
        <f t="shared" ca="1" si="21"/>
        <v>179742618.6358031</v>
      </c>
      <c r="V100">
        <f ca="1">IF('Coal mining 2030'!$A108="MD",INDIRECT("'Coal mining 2030'!"&amp;'Country Selector'!$B$3&amp;ROW($A108))*10^12,0)</f>
        <v>183173477.19687405</v>
      </c>
      <c r="W100" s="90">
        <f t="shared" ca="1" si="22"/>
        <v>186423469.7816821</v>
      </c>
      <c r="X100" s="90">
        <f t="shared" ca="1" si="22"/>
        <v>189673462.36649016</v>
      </c>
      <c r="Y100" s="90">
        <f t="shared" ca="1" si="22"/>
        <v>192923454.95129821</v>
      </c>
      <c r="Z100" s="90">
        <f t="shared" ca="1" si="22"/>
        <v>196173447.53610626</v>
      </c>
      <c r="AA100" s="90">
        <f t="shared" ca="1" si="22"/>
        <v>199423440.12091431</v>
      </c>
      <c r="AB100" s="90">
        <f t="shared" ca="1" si="22"/>
        <v>202673432.70572233</v>
      </c>
      <c r="AC100" s="90">
        <f t="shared" ca="1" si="22"/>
        <v>205923425.29053041</v>
      </c>
      <c r="AD100" s="90">
        <f t="shared" ca="1" si="22"/>
        <v>209173417.87533844</v>
      </c>
      <c r="AE100" s="90">
        <f t="shared" ca="1" si="22"/>
        <v>212423410.46014649</v>
      </c>
      <c r="AF100" s="90">
        <f t="shared" ca="1" si="22"/>
        <v>215673403.04495454</v>
      </c>
      <c r="AG100" s="90">
        <f t="shared" ca="1" si="22"/>
        <v>218923395.62976259</v>
      </c>
      <c r="AH100" s="90">
        <f t="shared" ca="1" si="22"/>
        <v>222173388.21457064</v>
      </c>
      <c r="AI100" s="90">
        <f t="shared" ca="1" si="22"/>
        <v>225423380.79937866</v>
      </c>
      <c r="AJ100" s="90">
        <f t="shared" ca="1" si="22"/>
        <v>228673373.38418674</v>
      </c>
      <c r="AK100" s="90">
        <f t="shared" ca="1" si="22"/>
        <v>231923365.96899477</v>
      </c>
      <c r="AL100" s="90">
        <f t="shared" ca="1" si="22"/>
        <v>235173358.55380282</v>
      </c>
      <c r="AM100" s="90">
        <f t="shared" ca="1" si="19"/>
        <v>238423351.13861087</v>
      </c>
      <c r="AN100" s="90">
        <f t="shared" ca="1" si="19"/>
        <v>241673343.72341895</v>
      </c>
      <c r="AO100" s="90">
        <f t="shared" ca="1" si="19"/>
        <v>244923336.30822697</v>
      </c>
      <c r="AP100">
        <f ca="1">IF('Coal mining 2050'!$A108="MD",INDIRECT("'Coal mining 2050'!"&amp;'Country Selector'!$B$3&amp;ROW($A108))*10^12,0)</f>
        <v>248173328.89303502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2020'!$A109="MD",INDIRECT("'Coal mining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2030'!$A109="MD",INDIRECT("'Coal mining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IF('Coal mining 2050'!$A109="MD",INDIRECT("'Coal mining 2050'!"&amp;'Country Selector'!$B$3&amp;ROW($A109))*10^12,0)</f>
        <v>0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2020'!$A110="MD",INDIRECT("'Coal mining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2030'!$A110="MD",INDIRECT("'Coal mining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IF('Coal mining 2050'!$A110="MD",INDIRECT("'Coal mining 2050'!"&amp;'Country Selector'!$B$3&amp;ROW($A110))*10^12,0)</f>
        <v>0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2020'!$A111="MD",INDIRECT("'Coal mining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2030'!$A111="MD",INDIRECT("'Coal mining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IF('Coal mining 2050'!$A111="MD",INDIRECT("'Coal mining 2050'!"&amp;'Country Selector'!$B$3&amp;ROW($A111))*10^12,0)</f>
        <v>0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114121519.25327407</v>
      </c>
      <c r="C104" s="90">
        <f t="shared" ca="1" si="15"/>
        <v>116640003.71194305</v>
      </c>
      <c r="D104" s="90">
        <f t="shared" ca="1" si="20"/>
        <v>119158488.17061204</v>
      </c>
      <c r="E104" s="90">
        <f t="shared" ca="1" si="20"/>
        <v>121676972.62928101</v>
      </c>
      <c r="F104" s="90">
        <f t="shared" ca="1" si="20"/>
        <v>124195457.08794998</v>
      </c>
      <c r="G104" s="90">
        <f t="shared" ca="1" si="20"/>
        <v>126713941.54661895</v>
      </c>
      <c r="H104" s="90">
        <f t="shared" ca="1" si="20"/>
        <v>129232426.00528795</v>
      </c>
      <c r="I104" s="90">
        <f t="shared" ca="1" si="20"/>
        <v>131750910.46395691</v>
      </c>
      <c r="J104" s="90">
        <f t="shared" ca="1" si="20"/>
        <v>134269394.9226259</v>
      </c>
      <c r="K104" s="90">
        <f t="shared" ca="1" si="20"/>
        <v>136787879.38129488</v>
      </c>
      <c r="L104">
        <f ca="1">IF('Coal mining 2020'!$A112="MD",INDIRECT("'Coal mining 2020'!"&amp;'Country Selector'!$B$3&amp;ROW($A112))*10^12,0)</f>
        <v>139306363.83996385</v>
      </c>
      <c r="M104" s="90">
        <f t="shared" ca="1" si="16"/>
        <v>142516928.97646606</v>
      </c>
      <c r="N104" s="90">
        <f t="shared" ca="1" si="21"/>
        <v>145727494.11296827</v>
      </c>
      <c r="O104" s="90">
        <f t="shared" ca="1" si="21"/>
        <v>148938059.24947044</v>
      </c>
      <c r="P104" s="90">
        <f t="shared" ca="1" si="21"/>
        <v>152148624.38597262</v>
      </c>
      <c r="Q104" s="90">
        <f t="shared" ca="1" si="21"/>
        <v>155359189.52247483</v>
      </c>
      <c r="R104" s="90">
        <f t="shared" ca="1" si="21"/>
        <v>158569754.65897703</v>
      </c>
      <c r="S104" s="90">
        <f t="shared" ca="1" si="21"/>
        <v>161780319.79547924</v>
      </c>
      <c r="T104" s="90">
        <f t="shared" ca="1" si="21"/>
        <v>164990884.93198141</v>
      </c>
      <c r="U104" s="90">
        <f t="shared" ca="1" si="21"/>
        <v>168201450.06848365</v>
      </c>
      <c r="V104">
        <f ca="1">IF('Coal mining 2030'!$A112="MD",INDIRECT("'Coal mining 2030'!"&amp;'Country Selector'!$B$3&amp;ROW($A112))*10^12,0)</f>
        <v>171412015.20498583</v>
      </c>
      <c r="W104" s="90">
        <f t="shared" ca="1" si="22"/>
        <v>174453327.6640186</v>
      </c>
      <c r="X104" s="90">
        <f t="shared" ca="1" si="22"/>
        <v>177494640.12305138</v>
      </c>
      <c r="Y104" s="90">
        <f t="shared" ca="1" si="22"/>
        <v>180535952.58208412</v>
      </c>
      <c r="Z104" s="90">
        <f t="shared" ca="1" si="22"/>
        <v>183577265.04111689</v>
      </c>
      <c r="AA104" s="90">
        <f t="shared" ca="1" si="22"/>
        <v>186618577.5001497</v>
      </c>
      <c r="AB104" s="90">
        <f t="shared" ca="1" si="22"/>
        <v>189659889.95918244</v>
      </c>
      <c r="AC104" s="90">
        <f t="shared" ca="1" si="22"/>
        <v>192701202.41821522</v>
      </c>
      <c r="AD104" s="90">
        <f t="shared" ca="1" si="22"/>
        <v>195742514.87724799</v>
      </c>
      <c r="AE104" s="90">
        <f t="shared" ca="1" si="22"/>
        <v>198783827.33628079</v>
      </c>
      <c r="AF104" s="90">
        <f t="shared" ca="1" si="22"/>
        <v>201825139.79531354</v>
      </c>
      <c r="AG104" s="90">
        <f t="shared" ca="1" si="22"/>
        <v>204866452.25434631</v>
      </c>
      <c r="AH104" s="90">
        <f t="shared" ca="1" si="22"/>
        <v>207907764.71337909</v>
      </c>
      <c r="AI104" s="90">
        <f t="shared" ca="1" si="22"/>
        <v>210949077.17241186</v>
      </c>
      <c r="AJ104" s="90">
        <f t="shared" ca="1" si="22"/>
        <v>213990389.63144463</v>
      </c>
      <c r="AK104" s="90">
        <f t="shared" ca="1" si="22"/>
        <v>217031702.09047744</v>
      </c>
      <c r="AL104" s="90">
        <f t="shared" ca="1" si="22"/>
        <v>220073014.54951018</v>
      </c>
      <c r="AM104" s="90">
        <f t="shared" ca="1" si="19"/>
        <v>223114327.00854293</v>
      </c>
      <c r="AN104" s="90">
        <f t="shared" ca="1" si="19"/>
        <v>226155639.46757573</v>
      </c>
      <c r="AO104" s="90">
        <f t="shared" ca="1" si="19"/>
        <v>229196951.92660853</v>
      </c>
      <c r="AP104">
        <f ca="1">IF('Coal mining 2050'!$A112="MD",INDIRECT("'Coal mining 2050'!"&amp;'Country Selector'!$B$3&amp;ROW($A112))*10^12,0)</f>
        <v>232238264.38564128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2020'!$A113="MD",INDIRECT("'Coal mining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2030'!$A113="MD",INDIRECT("'Coal mining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IF('Coal mining 2050'!$A113="MD",INDIRECT("'Coal mining 2050'!"&amp;'Country Selector'!$B$3&amp;ROW($A113))*10^12,0)</f>
        <v>0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55126794.229920506</v>
      </c>
      <c r="C106" s="90">
        <f t="shared" ca="1" si="15"/>
        <v>56343356.850430124</v>
      </c>
      <c r="D106" s="90">
        <f t="shared" ca="1" si="20"/>
        <v>57559919.470939748</v>
      </c>
      <c r="E106" s="90">
        <f t="shared" ca="1" si="20"/>
        <v>58776482.091449365</v>
      </c>
      <c r="F106" s="90">
        <f t="shared" ca="1" si="20"/>
        <v>59993044.71195899</v>
      </c>
      <c r="G106" s="90">
        <f t="shared" ca="1" si="20"/>
        <v>61209607.332468607</v>
      </c>
      <c r="H106" s="90">
        <f t="shared" ca="1" si="20"/>
        <v>62426169.952978231</v>
      </c>
      <c r="I106" s="90">
        <f t="shared" ca="1" si="20"/>
        <v>63642732.573487848</v>
      </c>
      <c r="J106" s="90">
        <f t="shared" ca="1" si="20"/>
        <v>64859295.193997465</v>
      </c>
      <c r="K106" s="90">
        <f t="shared" ca="1" si="20"/>
        <v>66075857.81450709</v>
      </c>
      <c r="L106">
        <f ca="1">IF('Coal mining 2020'!$A114="MD",INDIRECT("'Coal mining 2020'!"&amp;'Country Selector'!$B$3&amp;ROW($A114))*10^12,0)</f>
        <v>67292420.435016707</v>
      </c>
      <c r="M106" s="90">
        <f t="shared" ca="1" si="16"/>
        <v>68843295.018528044</v>
      </c>
      <c r="N106" s="90">
        <f t="shared" ca="1" si="21"/>
        <v>70394169.602039367</v>
      </c>
      <c r="O106" s="90">
        <f t="shared" ca="1" si="21"/>
        <v>71945044.18555069</v>
      </c>
      <c r="P106" s="90">
        <f t="shared" ca="1" si="21"/>
        <v>73495918.769062027</v>
      </c>
      <c r="Q106" s="90">
        <f t="shared" ca="1" si="21"/>
        <v>75046793.352573365</v>
      </c>
      <c r="R106" s="90">
        <f t="shared" ca="1" si="21"/>
        <v>76597667.936084688</v>
      </c>
      <c r="S106" s="90">
        <f t="shared" ca="1" si="21"/>
        <v>78148542.51959601</v>
      </c>
      <c r="T106" s="90">
        <f t="shared" ca="1" si="21"/>
        <v>79699417.103107348</v>
      </c>
      <c r="U106" s="90">
        <f t="shared" ca="1" si="21"/>
        <v>81250291.686618686</v>
      </c>
      <c r="V106">
        <f ca="1">IF('Coal mining 2030'!$A114="MD",INDIRECT("'Coal mining 2030'!"&amp;'Country Selector'!$B$3&amp;ROW($A114))*10^12,0)</f>
        <v>82801166.270130008</v>
      </c>
      <c r="W106" s="90">
        <f t="shared" ca="1" si="22"/>
        <v>84270282.762918696</v>
      </c>
      <c r="X106" s="90">
        <f t="shared" ca="1" si="22"/>
        <v>85739399.255707398</v>
      </c>
      <c r="Y106" s="90">
        <f t="shared" ca="1" si="22"/>
        <v>87208515.748496071</v>
      </c>
      <c r="Z106" s="90">
        <f t="shared" ca="1" si="22"/>
        <v>88677632.241284773</v>
      </c>
      <c r="AA106" s="90">
        <f t="shared" ca="1" si="22"/>
        <v>90146748.73407346</v>
      </c>
      <c r="AB106" s="90">
        <f t="shared" ca="1" si="22"/>
        <v>91615865.226862133</v>
      </c>
      <c r="AC106" s="90">
        <f t="shared" ca="1" si="22"/>
        <v>93084981.719650835</v>
      </c>
      <c r="AD106" s="90">
        <f t="shared" ca="1" si="22"/>
        <v>94554098.212439537</v>
      </c>
      <c r="AE106" s="90">
        <f t="shared" ca="1" si="22"/>
        <v>96023214.705228224</v>
      </c>
      <c r="AF106" s="90">
        <f t="shared" ca="1" si="22"/>
        <v>97492331.198016912</v>
      </c>
      <c r="AG106" s="90">
        <f t="shared" ca="1" si="22"/>
        <v>98961447.690805614</v>
      </c>
      <c r="AH106" s="90">
        <f t="shared" ca="1" si="22"/>
        <v>100430564.18359429</v>
      </c>
      <c r="AI106" s="90">
        <f t="shared" ca="1" si="22"/>
        <v>101899680.67638299</v>
      </c>
      <c r="AJ106" s="90">
        <f t="shared" ca="1" si="22"/>
        <v>103368797.16917166</v>
      </c>
      <c r="AK106" s="90">
        <f t="shared" ca="1" si="22"/>
        <v>104837913.66196036</v>
      </c>
      <c r="AL106" s="90">
        <f t="shared" ca="1" si="22"/>
        <v>106307030.15474905</v>
      </c>
      <c r="AM106" s="90">
        <f t="shared" ca="1" si="19"/>
        <v>107776146.64753774</v>
      </c>
      <c r="AN106" s="90">
        <f t="shared" ca="1" si="19"/>
        <v>109245263.14032644</v>
      </c>
      <c r="AO106" s="90">
        <f t="shared" ca="1" si="19"/>
        <v>110714379.63311513</v>
      </c>
      <c r="AP106">
        <f ca="1">IF('Coal mining 2050'!$A114="MD",INDIRECT("'Coal mining 2050'!"&amp;'Country Selector'!$B$3&amp;ROW($A114))*10^12,0)</f>
        <v>112183496.12590382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IF('Coal mining 2050'!$A115="MD",INDIRECT("'Coal mining 2050'!"&amp;'Country Selector'!$B$3&amp;ROW($A115))*10^12,0)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53589808.008958071</v>
      </c>
      <c r="C108" s="90">
        <f t="shared" ca="1" si="15"/>
        <v>54772451.733775541</v>
      </c>
      <c r="D108" s="90">
        <f t="shared" ca="1" si="20"/>
        <v>55955095.458593011</v>
      </c>
      <c r="E108" s="90">
        <f t="shared" ca="1" si="20"/>
        <v>57137739.183410473</v>
      </c>
      <c r="F108" s="90">
        <f t="shared" ca="1" si="20"/>
        <v>58320382.908227935</v>
      </c>
      <c r="G108" s="90">
        <f t="shared" ca="1" si="20"/>
        <v>59503026.633045405</v>
      </c>
      <c r="H108" s="90">
        <f t="shared" ca="1" si="20"/>
        <v>60685670.357862875</v>
      </c>
      <c r="I108" s="90">
        <f t="shared" ca="1" si="20"/>
        <v>61868314.082680345</v>
      </c>
      <c r="J108" s="90">
        <f t="shared" ca="1" si="20"/>
        <v>63050957.807497807</v>
      </c>
      <c r="K108" s="90">
        <f t="shared" ca="1" si="20"/>
        <v>64233601.532315277</v>
      </c>
      <c r="L108">
        <f ca="1">IF('Coal mining 2020'!$A116="MD",INDIRECT("'Coal mining 2020'!"&amp;'Country Selector'!$B$3&amp;ROW($A116))*10^12,0)</f>
        <v>65416245.257132746</v>
      </c>
      <c r="M108" s="90">
        <f t="shared" ca="1" si="16"/>
        <v>66923880.016922504</v>
      </c>
      <c r="N108" s="90">
        <f t="shared" ca="1" si="21"/>
        <v>68431514.776712269</v>
      </c>
      <c r="O108" s="90">
        <f t="shared" ca="1" si="21"/>
        <v>69939149.536502033</v>
      </c>
      <c r="P108" s="90">
        <f t="shared" ca="1" si="21"/>
        <v>71446784.296291813</v>
      </c>
      <c r="Q108" s="90">
        <f t="shared" ca="1" si="21"/>
        <v>72954419.056081578</v>
      </c>
      <c r="R108" s="90">
        <f t="shared" ca="1" si="21"/>
        <v>74462053.815871328</v>
      </c>
      <c r="S108" s="90">
        <f t="shared" ca="1" si="21"/>
        <v>75969688.575661108</v>
      </c>
      <c r="T108" s="90">
        <f t="shared" ca="1" si="21"/>
        <v>77477323.335450873</v>
      </c>
      <c r="U108" s="90">
        <f t="shared" ca="1" si="21"/>
        <v>78984958.095240638</v>
      </c>
      <c r="V108">
        <f ca="1">IF('Coal mining 2030'!$A116="MD",INDIRECT("'Coal mining 2030'!"&amp;'Country Selector'!$B$3&amp;ROW($A116))*10^12,0)</f>
        <v>80492592.855030403</v>
      </c>
      <c r="W108" s="90">
        <f t="shared" ca="1" si="22"/>
        <v>81920749.015595362</v>
      </c>
      <c r="X108" s="90">
        <f t="shared" ca="1" si="22"/>
        <v>83348905.176160336</v>
      </c>
      <c r="Y108" s="90">
        <f t="shared" ca="1" si="22"/>
        <v>84777061.336725309</v>
      </c>
      <c r="Z108" s="90">
        <f t="shared" ca="1" si="22"/>
        <v>86205217.497290269</v>
      </c>
      <c r="AA108" s="90">
        <f t="shared" ca="1" si="22"/>
        <v>87633373.657855242</v>
      </c>
      <c r="AB108" s="90">
        <f t="shared" ca="1" si="22"/>
        <v>89061529.818420202</v>
      </c>
      <c r="AC108" s="90">
        <f t="shared" ca="1" si="22"/>
        <v>90489685.978985175</v>
      </c>
      <c r="AD108" s="90">
        <f t="shared" ca="1" si="22"/>
        <v>91917842.139550135</v>
      </c>
      <c r="AE108" s="90">
        <f t="shared" ca="1" si="22"/>
        <v>93345998.300115108</v>
      </c>
      <c r="AF108" s="90">
        <f t="shared" ca="1" si="22"/>
        <v>94774154.460680068</v>
      </c>
      <c r="AG108" s="90">
        <f t="shared" ca="1" si="22"/>
        <v>96202310.621245027</v>
      </c>
      <c r="AH108" s="90">
        <f t="shared" ca="1" si="22"/>
        <v>97630466.781810015</v>
      </c>
      <c r="AI108" s="90">
        <f t="shared" ca="1" si="22"/>
        <v>99058622.942374974</v>
      </c>
      <c r="AJ108" s="90">
        <f t="shared" ca="1" si="22"/>
        <v>100486779.10293995</v>
      </c>
      <c r="AK108" s="90">
        <f t="shared" ca="1" si="22"/>
        <v>101914935.26350492</v>
      </c>
      <c r="AL108" s="90">
        <f t="shared" ca="1" si="22"/>
        <v>103343091.42406987</v>
      </c>
      <c r="AM108" s="90">
        <f t="shared" ca="1" si="19"/>
        <v>104771247.58463484</v>
      </c>
      <c r="AN108" s="90">
        <f t="shared" ca="1" si="19"/>
        <v>106199403.74519981</v>
      </c>
      <c r="AO108" s="90">
        <f t="shared" ca="1" si="19"/>
        <v>107627559.90576477</v>
      </c>
      <c r="AP108">
        <f ca="1">IF('Coal mining 2050'!$A116="MD",INDIRECT("'Coal mining 2050'!"&amp;'Country Selector'!$B$3&amp;ROW($A116))*10^12,0)</f>
        <v>109055716.06632975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2020'!$A117="MD",INDIRECT("'Coal mining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2030'!$A117="MD",INDIRECT("'Coal mining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IF('Coal mining 2050'!$A117="MD",INDIRECT("'Coal mining 2050'!"&amp;'Country Selector'!$B$3&amp;ROW($A117))*10^12,0)</f>
        <v>0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2020'!$A118="MD",INDIRECT("'Coal mining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2030'!$A118="MD",INDIRECT("'Coal mining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IF('Coal mining 2050'!$A118="MD",INDIRECT("'Coal mining 2050'!"&amp;'Country Selector'!$B$3&amp;ROW($A118))*10^12,0)</f>
        <v>0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2030'!$A119="MD",INDIRECT("'Coal mining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IF('Coal mining 2050'!$A119="MD",INDIRECT("'Coal mining 2050'!"&amp;'Country Selector'!$B$3&amp;ROW($A119))*10^12,0)</f>
        <v>0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2020'!$A120="MD",INDIRECT("'Coal mining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2030'!$A120="MD",INDIRECT("'Coal mining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IF('Coal mining 2050'!$A120="MD",INDIRECT("'Coal mining 2050'!"&amp;'Country Selector'!$B$3&amp;ROW($A120))*10^12,0)</f>
        <v>0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IF('Coal mining 2050'!$A121="MD",INDIRECT("'Coal mining 2050'!"&amp;'Country Selector'!$B$3&amp;ROW($A121))*10^12,0)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2020'!$A122="MD",INDIRECT("'Coal mining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2030'!$A122="MD",INDIRECT("'Coal mining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IF('Coal mining 2050'!$A122="MD",INDIRECT("'Coal mining 2050'!"&amp;'Country Selector'!$B$3&amp;ROW($A122))*10^12,0)</f>
        <v>0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2020'!$A123="MD",INDIRECT("'Coal mining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2030'!$A123="MD",INDIRECT("'Coal mining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IF('Coal mining 2050'!$A123="MD",INDIRECT("'Coal mining 2050'!"&amp;'Country Selector'!$B$3&amp;ROW($A123))*10^12,0)</f>
        <v>0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2020'!$A124="MD",INDIRECT("'Coal mining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2030'!$A124="MD",INDIRECT("'Coal mining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IF('Coal mining 2050'!$A124="MD",INDIRECT("'Coal mining 2050'!"&amp;'Country Selector'!$B$3&amp;ROW($A124))*10^12,0)</f>
        <v>0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2020'!$A125="MD",INDIRECT("'Coal mining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2030'!$A125="MD",INDIRECT("'Coal mining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IF('Coal mining 2050'!$A125="MD",INDIRECT("'Coal mining 2050'!"&amp;'Country Selector'!$B$3&amp;ROW($A125))*10^12,0)</f>
        <v>0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2020'!$A126="MD",INDIRECT("'Coal mining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IF('Coal mining 2050'!$A126="MD",INDIRECT("'Coal mining 2050'!"&amp;'Country Selector'!$B$3&amp;ROW($A126))*10^12,0)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2020'!$A127="MD",INDIRECT("'Coal mining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2030'!$A127="MD",INDIRECT("'Coal mining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IF('Coal mining 2050'!$A127="MD",INDIRECT("'Coal mining 2050'!"&amp;'Country Selector'!$B$3&amp;ROW($A127))*10^12,0)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2020'!$A128="MD",INDIRECT("'Coal mining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2030'!$A128="MD",INDIRECT("'Coal mining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IF('Coal mining 2050'!$A128="MD",INDIRECT("'Coal mining 2050'!"&amp;'Country Selector'!$B$3&amp;ROW($A128))*10^12,0)</f>
        <v>0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IF('Coal mining 2050'!$A129="MD",INDIRECT("'Coal mining 2050'!"&amp;'Country Selector'!$B$3&amp;ROW($A129))*10^12,0)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2020'!$A130="MD",INDIRECT("'Coal mining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2030'!$A130="MD",INDIRECT("'Coal mining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IF('Coal mining 2050'!$A130="MD",INDIRECT("'Coal mining 2050'!"&amp;'Country Selector'!$B$3&amp;ROW($A130))*10^12,0)</f>
        <v>0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2020'!$A131="MD",INDIRECT("'Coal mining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IF('Coal mining 2050'!$A131="MD",INDIRECT("'Coal mining 2050'!"&amp;'Country Selector'!$B$3&amp;ROW($A131))*10^12,0)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IF('Coal mining 2050'!$A132="MD",INDIRECT("'Coal mining 2050'!"&amp;'Country Selector'!$B$3&amp;ROW($A132))*10^12,0)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2020'!$A133="MD",INDIRECT("'Coal mining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2030'!$A133="MD",INDIRECT("'Coal mining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IF('Coal mining 2050'!$A133="MD",INDIRECT("'Coal mining 2050'!"&amp;'Country Selector'!$B$3&amp;ROW($A133))*10^12,0)</f>
        <v>0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IF('Coal mining 2050'!$A134="MD",INDIRECT("'Coal mining 2050'!"&amp;'Country Selector'!$B$3&amp;ROW($A134))*10^12,0)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2020'!$A135="MD",INDIRECT("'Coal mining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2030'!$A135="MD",INDIRECT("'Coal mining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IF('Coal mining 2050'!$A135="MD",INDIRECT("'Coal mining 2050'!"&amp;'Country Selector'!$B$3&amp;ROW($A135))*10^12,0)</f>
        <v>0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IF('Coal mining 2050'!$A136="MD",INDIRECT("'Coal mining 2050'!"&amp;'Country Selector'!$B$3&amp;ROW($A136))*10^12,0)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2020'!$A137="MD",INDIRECT("'Coal mining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2030'!$A137="MD",INDIRECT("'Coal mining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IF('Coal mining 2050'!$A137="MD",INDIRECT("'Coal mining 2050'!"&amp;'Country Selector'!$B$3&amp;ROW($A137))*10^12,0)</f>
        <v>0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2020'!$A138="MD",INDIRECT("'Coal mining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2030'!$A138="MD",INDIRECT("'Coal mining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IF('Coal mining 2050'!$A138="MD",INDIRECT("'Coal mining 2050'!"&amp;'Country Selector'!$B$3&amp;ROW($A138))*10^12,0)</f>
        <v>0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2030'!$A139="MD",INDIRECT("'Coal mining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IF('Coal mining 2050'!$A139="MD",INDIRECT("'Coal mining 2050'!"&amp;'Country Selector'!$B$3&amp;ROW($A139))*10^12,0)</f>
        <v>0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2020'!$A140="MD",INDIRECT("'Coal mining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2030'!$A140="MD",INDIRECT("'Coal mining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IF('Coal mining 2050'!$A140="MD",INDIRECT("'Coal mining 2050'!"&amp;'Country Selector'!$B$3&amp;ROW($A140))*10^12,0)</f>
        <v>0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IF('Coal mining 2050'!$A141="MD",INDIRECT("'Coal mining 2050'!"&amp;'Country Selector'!$B$3&amp;ROW($A141))*10^12,0)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2020'!$A142="MD",INDIRECT("'Coal mining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2030'!$A142="MD",INDIRECT("'Coal mining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IF('Coal mining 2050'!$A142="MD",INDIRECT("'Coal mining 2050'!"&amp;'Country Selector'!$B$3&amp;ROW($A142))*10^12,0)</f>
        <v>0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2020'!$A143="MD",INDIRECT("'Coal mining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2030'!$A143="MD",INDIRECT("'Coal mining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IF('Coal mining 2050'!$A143="MD",INDIRECT("'Coal mining 2050'!"&amp;'Country Selector'!$B$3&amp;ROW($A143))*10^12,0)</f>
        <v>0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IF('Coal mining 2050'!$A144="MD",INDIRECT("'Coal mining 2050'!"&amp;'Country Selector'!$B$3&amp;ROW($A144))*10^12,0)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2030'!$A145="MD",INDIRECT("'Coal mining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IF('Coal mining 2050'!$A145="MD",INDIRECT("'Coal mining 2050'!"&amp;'Country Selector'!$B$3&amp;ROW($A145))*10^12,0)</f>
        <v>0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2020'!$A146="MD",INDIRECT("'Coal mining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2030'!$A146="MD",INDIRECT("'Coal mining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IF('Coal mining 2050'!$A146="MD",INDIRECT("'Coal mining 2050'!"&amp;'Country Selector'!$B$3&amp;ROW($A146))*10^12,0)</f>
        <v>0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2020'!$A147="MD",INDIRECT("'Coal mining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2030'!$A147="MD",INDIRECT("'Coal mining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IF('Coal mining 2050'!$A147="MD",INDIRECT("'Coal mining 2050'!"&amp;'Country Selector'!$B$3&amp;ROW($A147))*10^12,0)</f>
        <v>0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2020'!$A148="MD",INDIRECT("'Coal mining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2030'!$A148="MD",INDIRECT("'Coal mining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IF('Coal mining 2050'!$A148="MD",INDIRECT("'Coal mining 2050'!"&amp;'Country Selector'!$B$3&amp;ROW($A148))*10^12,0)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2030'!$A149="MD",INDIRECT("'Coal mining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IF('Coal mining 2050'!$A149="MD",INDIRECT("'Coal mining 2050'!"&amp;'Country Selector'!$B$3&amp;ROW($A149))*10^12,0)</f>
        <v>0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2020'!$A150="MD",INDIRECT("'Coal mining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2030'!$A150="MD",INDIRECT("'Coal mining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IF('Coal mining 2050'!$A150="MD",INDIRECT("'Coal mining 2050'!"&amp;'Country Selector'!$B$3&amp;ROW($A150))*10^12,0)</f>
        <v>0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IF('Coal mining 2050'!$A151="MD",INDIRECT("'Coal mining 2050'!"&amp;'Country Selector'!$B$3&amp;ROW($A151))*10^12,0)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2020'!$A152="MD",INDIRECT("'Coal mining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2030'!$A152="MD",INDIRECT("'Coal mining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IF('Coal mining 2050'!$A152="MD",INDIRECT("'Coal mining 2050'!"&amp;'Country Selector'!$B$3&amp;ROW($A152))*10^12,0)</f>
        <v>0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2020'!$A153="MD",INDIRECT("'Coal mining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IF('Coal mining 2050'!$A153="MD",INDIRECT("'Coal mining 2050'!"&amp;'Country Selector'!$B$3&amp;ROW($A153))*10^12,0)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IF('Coal mining 2050'!$A154="MD",INDIRECT("'Coal mining 2050'!"&amp;'Country Selector'!$B$3&amp;ROW($A154))*10^12,0)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2020'!$A155="MD",INDIRECT("'Coal mining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2030'!$A155="MD",INDIRECT("'Coal mining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IF('Coal mining 2050'!$A155="MD",INDIRECT("'Coal mining 2050'!"&amp;'Country Selector'!$B$3&amp;ROW($A155))*10^12,0)</f>
        <v>0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2030'!$A156="MD",INDIRECT("'Coal mining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IF('Coal mining 2050'!$A156="MD",INDIRECT("'Coal mining 2050'!"&amp;'Country Selector'!$B$3&amp;ROW($A156))*10^12,0)</f>
        <v>0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2020'!$A157="MD",INDIRECT("'Coal mining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IF('Coal mining 2050'!$A157="MD",INDIRECT("'Coal mining 2050'!"&amp;'Country Selector'!$B$3&amp;ROW($A157))*10^12,0)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2020'!$A158="MD",INDIRECT("'Coal mining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2030'!$A158="MD",INDIRECT("'Coal mining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IF('Coal mining 2050'!$A158="MD",INDIRECT("'Coal mining 2050'!"&amp;'Country Selector'!$B$3&amp;ROW($A158))*10^12,0)</f>
        <v>0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22131906849.963467</v>
      </c>
      <c r="C151" s="90">
        <f t="shared" ca="1" si="27"/>
        <v>22620323616.632332</v>
      </c>
      <c r="D151" s="90">
        <f t="shared" ca="1" si="27"/>
        <v>23108740383.301193</v>
      </c>
      <c r="E151" s="90">
        <f t="shared" ca="1" si="27"/>
        <v>23597157149.970058</v>
      </c>
      <c r="F151" s="90">
        <f t="shared" ca="1" si="27"/>
        <v>24085573916.638924</v>
      </c>
      <c r="G151" s="90">
        <f t="shared" ca="1" si="27"/>
        <v>24573990683.307789</v>
      </c>
      <c r="H151" s="90">
        <f t="shared" ca="1" si="27"/>
        <v>25062407449.976654</v>
      </c>
      <c r="I151" s="90">
        <f t="shared" ca="1" si="27"/>
        <v>25550824216.645519</v>
      </c>
      <c r="J151" s="90">
        <f t="shared" ca="1" si="27"/>
        <v>26039240983.314384</v>
      </c>
      <c r="K151" s="90">
        <f t="shared" ca="1" si="27"/>
        <v>26527657749.983246</v>
      </c>
      <c r="L151">
        <f ca="1">IF('Coal mining 2020'!$A159="MD",INDIRECT("'Coal mining 2020'!"&amp;'Country Selector'!$B$3&amp;ROW($A159))*10^12,0)</f>
        <v>27016074516.652111</v>
      </c>
      <c r="M151" s="90">
        <f t="shared" ca="1" si="28"/>
        <v>27638708433.568394</v>
      </c>
      <c r="N151" s="90">
        <f t="shared" ca="1" si="28"/>
        <v>28261342350.484676</v>
      </c>
      <c r="O151" s="90">
        <f t="shared" ca="1" si="28"/>
        <v>28883976267.400959</v>
      </c>
      <c r="P151" s="90">
        <f t="shared" ca="1" si="28"/>
        <v>29506610184.317238</v>
      </c>
      <c r="Q151" s="90">
        <f t="shared" ca="1" si="28"/>
        <v>30129244101.233521</v>
      </c>
      <c r="R151" s="90">
        <f t="shared" ca="1" si="28"/>
        <v>30751878018.149803</v>
      </c>
      <c r="S151" s="90">
        <f t="shared" ca="1" si="28"/>
        <v>31374511935.066082</v>
      </c>
      <c r="T151" s="90">
        <f t="shared" ca="1" si="28"/>
        <v>31997145851.982365</v>
      </c>
      <c r="U151" s="90">
        <f t="shared" ca="1" si="28"/>
        <v>32619779768.898647</v>
      </c>
      <c r="V151">
        <f ca="1">IF('Coal mining 2030'!$A159="MD",INDIRECT("'Coal mining 2030'!"&amp;'Country Selector'!$B$3&amp;ROW($A159))*10^12,0)</f>
        <v>33242413685.81493</v>
      </c>
      <c r="W151" s="90">
        <f t="shared" ca="1" si="30"/>
        <v>33832223955.474773</v>
      </c>
      <c r="X151" s="90">
        <f t="shared" ca="1" si="30"/>
        <v>34422034225.134621</v>
      </c>
      <c r="Y151" s="90">
        <f t="shared" ca="1" si="30"/>
        <v>35011844494.794472</v>
      </c>
      <c r="Z151" s="90">
        <f t="shared" ca="1" si="30"/>
        <v>35601654764.454315</v>
      </c>
      <c r="AA151" s="90">
        <f t="shared" ca="1" si="30"/>
        <v>36191465034.114166</v>
      </c>
      <c r="AB151" s="90">
        <f t="shared" ca="1" si="30"/>
        <v>36781275303.77401</v>
      </c>
      <c r="AC151" s="90">
        <f t="shared" ca="1" si="30"/>
        <v>37371085573.433861</v>
      </c>
      <c r="AD151" s="90">
        <f t="shared" ca="1" si="30"/>
        <v>37960895843.093704</v>
      </c>
      <c r="AE151" s="90">
        <f t="shared" ca="1" si="30"/>
        <v>38550706112.753555</v>
      </c>
      <c r="AF151" s="90">
        <f t="shared" ca="1" si="30"/>
        <v>39140516382.413399</v>
      </c>
      <c r="AG151" s="90">
        <f t="shared" ca="1" si="30"/>
        <v>39730326652.07325</v>
      </c>
      <c r="AH151" s="90">
        <f t="shared" ca="1" si="30"/>
        <v>40320136921.733093</v>
      </c>
      <c r="AI151" s="90">
        <f t="shared" ca="1" si="30"/>
        <v>40909947191.392944</v>
      </c>
      <c r="AJ151" s="90">
        <f t="shared" ca="1" si="30"/>
        <v>41499757461.052795</v>
      </c>
      <c r="AK151" s="90">
        <f t="shared" ca="1" si="30"/>
        <v>42089567730.712639</v>
      </c>
      <c r="AL151" s="90">
        <f t="shared" ca="1" si="30"/>
        <v>42679378000.372482</v>
      </c>
      <c r="AM151" s="90">
        <f t="shared" ca="1" si="29"/>
        <v>43269188270.032326</v>
      </c>
      <c r="AN151" s="90">
        <f t="shared" ca="1" si="29"/>
        <v>43858998539.692169</v>
      </c>
      <c r="AO151" s="90">
        <f t="shared" ca="1" si="29"/>
        <v>44448808809.352028</v>
      </c>
      <c r="AP151">
        <f ca="1">IF('Coal mining 2050'!$A159="MD",INDIRECT("'Coal mining 2050'!"&amp;'Country Selector'!$B$3&amp;ROW($A159))*10^12,0)</f>
        <v>45038619079.011871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2020'!$A160="MD",INDIRECT("'Coal mining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IF('Coal mining 2050'!$A160="MD",INDIRECT("'Coal mining 2050'!"&amp;'Country Selector'!$B$3&amp;ROW($A160))*10^12,0)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2020'!$A161="MD",INDIRECT("'Coal mining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2030'!$A161="MD",INDIRECT("'Coal mining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IF('Coal mining 2050'!$A161="MD",INDIRECT("'Coal mining 2050'!"&amp;'Country Selector'!$B$3&amp;ROW($A161))*10^12,0)</f>
        <v>0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IF('Coal mining 2050'!$A162="MD",INDIRECT("'Coal mining 2050'!"&amp;'Country Selector'!$B$3&amp;ROW($A162))*10^12,0)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IF('Coal mining 2050'!$A163="MD",INDIRECT("'Coal mining 2050'!"&amp;'Country Selector'!$B$3&amp;ROW($A163))*10^12,0)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IF('Coal mining 2050'!$A164="MD",INDIRECT("'Coal mining 2050'!"&amp;'Country Selector'!$B$3&amp;ROW($A164))*10^12,0)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IF('Coal mining 2050'!$A165="MD",INDIRECT("'Coal mining 2050'!"&amp;'Country Selector'!$B$3&amp;ROW($A165))*10^12,0)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IF('Coal mining 2050'!$A166="MD",INDIRECT("'Coal mining 2050'!"&amp;'Country Selector'!$B$3&amp;ROW($A166))*10^12,0)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IF('Coal mining 2050'!$A167="MD",INDIRECT("'Coal mining 2050'!"&amp;'Country Selector'!$B$3&amp;ROW($A167))*10^12,0)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IF('Coal mining 2050'!$A168="MD",INDIRECT("'Coal mining 2050'!"&amp;'Country Selector'!$B$3&amp;ROW($A168))*10^12,0)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IF('Coal mining 2050'!$A169="MD",INDIRECT("'Coal mining 2050'!"&amp;'Country Selector'!$B$3&amp;ROW($A169))*10^12,0)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IF('Coal mining 2050'!$A170="MD",INDIRECT("'Coal mining 2050'!"&amp;'Country Selector'!$B$3&amp;ROW($A170))*10^12,0)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IF('Coal mining 2050'!$A171="MD",INDIRECT("'Coal mining 2050'!"&amp;'Country Selector'!$B$3&amp;ROW($A171))*10^12,0)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IF('Coal mining 2050'!$A172="MD",INDIRECT("'Coal mining 2050'!"&amp;'Country Selector'!$B$3&amp;ROW($A172))*10^12,0)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IF('Coal mining 2050'!$A173="MD",INDIRECT("'Coal mining 2050'!"&amp;'Country Selector'!$B$3&amp;ROW($A173))*10^12,0)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IF('Coal mining 2050'!$A174="MD",INDIRECT("'Coal mining 2050'!"&amp;'Country Selector'!$B$3&amp;ROW($A174))*10^12,0)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IF('Coal mining 2050'!$A175="MD",INDIRECT("'Coal mining 2050'!"&amp;'Country Selector'!$B$3&amp;ROW($A175))*10^12,0)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IF('Coal mining 2050'!$A176="MD",INDIRECT("'Coal mining 2050'!"&amp;'Country Selector'!$B$3&amp;ROW($A176))*10^12,0)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IF('Coal mining 2050'!$A177="MD",INDIRECT("'Coal mining 2050'!"&amp;'Country Selector'!$B$3&amp;ROW($A177))*10^12,0)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IF('Coal mining 2050'!$A178="MD",INDIRECT("'Coal mining 2050'!"&amp;'Country Selector'!$B$3&amp;ROW($A178))*10^12,0)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IF('Coal mining 2050'!$A179="MD",INDIRECT("'Coal mining 2050'!"&amp;'Country Selector'!$B$3&amp;ROW($A179))*10^12,0)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IF('Coal mining 2050'!$A180="MD",INDIRECT("'Coal mining 2050'!"&amp;'Country Selector'!$B$3&amp;ROW($A180))*10^12,0)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IF('Coal mining 2050'!$A181="MD",INDIRECT("'Coal mining 2050'!"&amp;'Country Selector'!$B$3&amp;ROW($A181))*10^12,0)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IF('Coal mining 2050'!$A182="MD",INDIRECT("'Coal mining 2050'!"&amp;'Country Selector'!$B$3&amp;ROW($A182))*10^12,0)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IF('Coal mining 2050'!$A183="MD",INDIRECT("'Coal mining 2050'!"&amp;'Country Selector'!$B$3&amp;ROW($A183))*10^12,0)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IF('Coal mining 2050'!$A184="MD",INDIRECT("'Coal mining 2050'!"&amp;'Country Selector'!$B$3&amp;ROW($A184))*10^12,0)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IF('Coal mining 2050'!$A185="MD",INDIRECT("'Coal mining 2050'!"&amp;'Country Selector'!$B$3&amp;ROW($A185))*10^12,0)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12" bestFit="1" customWidth="1"/>
    <col min="22" max="22" width="12" bestFit="1" customWidth="1"/>
    <col min="42" max="42" width="10.45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IF('Chemicals 2010'!$A10="CP",INDIRECT("'Chemicals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IF('Chemicals 2020'!$A10="CP",INDIRECT("'Chemicals 2020'!"&amp;'Country Selector'!$B$3&amp;ROW($A10))*10^12,0)</f>
        <v>0</v>
      </c>
      <c r="M2" s="90">
        <f ca="1">$L2*($V$1-M$1)/($V$1-$L$1)+$V2*(M$1-$L$1)/($V$1-$L$1)</f>
        <v>3122421950.6331711</v>
      </c>
      <c r="N2" s="90">
        <f t="shared" ref="N2:U17" ca="1" si="1">$L2*($V$1-N$1)/($V$1-$L$1)+$V2*(N$1-$L$1)/($V$1-$L$1)</f>
        <v>6244843901.2663422</v>
      </c>
      <c r="O2" s="90">
        <f t="shared" ca="1" si="1"/>
        <v>9367265851.8995132</v>
      </c>
      <c r="P2" s="90">
        <f t="shared" ca="1" si="1"/>
        <v>12489687802.532684</v>
      </c>
      <c r="Q2" s="90">
        <f t="shared" ca="1" si="1"/>
        <v>15612109753.165857</v>
      </c>
      <c r="R2" s="90">
        <f t="shared" ca="1" si="1"/>
        <v>18734531703.799026</v>
      </c>
      <c r="S2" s="90">
        <f t="shared" ca="1" si="1"/>
        <v>21856953654.432198</v>
      </c>
      <c r="T2" s="90">
        <f t="shared" ca="1" si="1"/>
        <v>24979375605.065369</v>
      </c>
      <c r="U2" s="90">
        <f t="shared" ca="1" si="1"/>
        <v>28101797555.69854</v>
      </c>
      <c r="V2">
        <f ca="1">IF('Chemicals 2030'!$A10="CP",INDIRECT("'Chemicals 2030'!"&amp;'Country Selector'!$B$3&amp;ROW($A10))*10^12,0)</f>
        <v>31224219506.331711</v>
      </c>
      <c r="W2" s="90">
        <f ca="1">$V2*($AP$1-W$1)/($AP$1-$V$1)+$AP2*(W$1-$V$1)/($AP$1-$V$1)</f>
        <v>33645103283.75898</v>
      </c>
      <c r="X2" s="90">
        <f t="shared" ref="X2:AO16" ca="1" si="2">$V2*($AP$1-X$1)/($AP$1-$V$1)+$AP2*(X$1-$V$1)/($AP$1-$V$1)</f>
        <v>36065987061.186249</v>
      </c>
      <c r="Y2" s="90">
        <f t="shared" ca="1" si="2"/>
        <v>38486870838.613518</v>
      </c>
      <c r="Z2" s="90">
        <f t="shared" ca="1" si="2"/>
        <v>40907754616.040787</v>
      </c>
      <c r="AA2" s="90">
        <f t="shared" ca="1" si="2"/>
        <v>43328638393.468048</v>
      </c>
      <c r="AB2" s="90">
        <f t="shared" ca="1" si="2"/>
        <v>45749522170.895325</v>
      </c>
      <c r="AC2" s="90">
        <f t="shared" ca="1" si="2"/>
        <v>48170405948.322586</v>
      </c>
      <c r="AD2" s="90">
        <f t="shared" ca="1" si="2"/>
        <v>50591289725.749855</v>
      </c>
      <c r="AE2" s="90">
        <f t="shared" ca="1" si="2"/>
        <v>53012173503.177124</v>
      </c>
      <c r="AF2" s="90">
        <f t="shared" ca="1" si="2"/>
        <v>55433057280.604393</v>
      </c>
      <c r="AG2" s="90">
        <f t="shared" ca="1" si="2"/>
        <v>57853941058.031662</v>
      </c>
      <c r="AH2" s="90">
        <f t="shared" ca="1" si="2"/>
        <v>60274824835.458931</v>
      </c>
      <c r="AI2" s="90">
        <f t="shared" ca="1" si="2"/>
        <v>62695708612.8862</v>
      </c>
      <c r="AJ2" s="90">
        <f t="shared" ca="1" si="2"/>
        <v>65116592390.313469</v>
      </c>
      <c r="AK2" s="90">
        <f t="shared" ca="1" si="2"/>
        <v>67537476167.740746</v>
      </c>
      <c r="AL2" s="90">
        <f t="shared" ca="1" si="2"/>
        <v>69958359945.167999</v>
      </c>
      <c r="AM2" s="90">
        <f t="shared" ca="1" si="2"/>
        <v>72379243722.595261</v>
      </c>
      <c r="AN2" s="90">
        <f t="shared" ca="1" si="2"/>
        <v>74800127500.022552</v>
      </c>
      <c r="AO2" s="90">
        <f t="shared" ca="1" si="2"/>
        <v>77221011277.449814</v>
      </c>
      <c r="AP2">
        <f ca="1">IF('Chemicals 2050'!$A10="CP",INDIRECT("'Chemicals 2050'!"&amp;'Country Selector'!$B$3&amp;ROW($A10))*10^12,0)</f>
        <v>79641895054.877075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IF('Chemicals 2020'!$A11="CP",INDIRECT("'Chemicals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IF('Chemicals 2030'!$A11="CP",INDIRECT("'Chemicals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IF('Chemicals 2050'!$A11="CP",INDIRECT("'Chemicals 2050'!"&amp;'Country Selector'!$B$3&amp;ROW($A11))*10^12,0)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IF('Chemicals 2020'!$A12="CP",INDIRECT("'Chemicals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IF('Chemicals 2030'!$A12="CP",INDIRECT("'Chemicals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IF('Chemicals 2050'!$A12="CP",INDIRECT("'Chemicals 2050'!"&amp;'Country Selector'!$B$3&amp;ROW($A12))*10^12,0)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IF('Chemicals 2020'!$A13="CP",INDIRECT("'Chemicals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IF('Chemicals 2030'!$A13="CP",INDIRECT("'Chemicals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IF('Chemicals 2050'!$A13="CP",INDIRECT("'Chemicals 2050'!"&amp;'Country Selector'!$B$3&amp;ROW($A13))*10^12,0)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IF('Chemicals 2020'!$A14="CP",INDIRECT("'Chemicals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IF('Chemicals 2030'!$A14="CP",INDIRECT("'Chemicals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IF('Chemicals 2050'!$A14="CP",INDIRECT("'Chemicals 2050'!"&amp;'Country Selector'!$B$3&amp;ROW($A14))*10^12,0)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IF('Chemicals 2020'!$A15="CP",INDIRECT("'Chemicals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IF('Chemicals 2030'!$A15="CP",INDIRECT("'Chemicals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IF('Chemicals 2050'!$A15="CP",INDIRECT("'Chemicals 2050'!"&amp;'Country Selector'!$B$3&amp;ROW($A15))*10^12,0)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IF('Chemicals 2020'!$A16="CP",INDIRECT("'Chemicals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IF('Chemicals 2030'!$A16="CP",INDIRECT("'Chemicals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IF('Chemicals 2050'!$A16="CP",INDIRECT("'Chemicals 2050'!"&amp;'Country Selector'!$B$3&amp;ROW($A16))*10^12,0)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IF('Chemicals 2020'!$A17="CP",INDIRECT("'Chemicals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IF('Chemicals 2030'!$A17="CP",INDIRECT("'Chemicals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IF('Chemicals 2050'!$A17="CP",INDIRECT("'Chemicals 2050'!"&amp;'Country Selector'!$B$3&amp;ROW($A17))*10^12,0)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IF('Chemicals 2020'!$A18="CP",INDIRECT("'Chemicals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IF('Chemicals 2030'!$A18="CP",INDIRECT("'Chemicals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IF('Chemicals 2050'!$A18="CP",INDIRECT("'Chemicals 2050'!"&amp;'Country Selector'!$B$3&amp;ROW($A18))*10^12,0)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IF('Chemicals 2020'!$A19="CP",INDIRECT("'Chemicals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IF('Chemicals 2030'!$A19="CP",INDIRECT("'Chemicals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IF('Chemicals 2050'!$A19="CP",INDIRECT("'Chemicals 2050'!"&amp;'Country Selector'!$B$3&amp;ROW($A19))*10^12,0)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IF('Chemicals 2020'!$A20="CP",INDIRECT("'Chemicals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IF('Chemicals 2030'!$A20="CP",INDIRECT("'Chemicals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IF('Chemicals 2050'!$A20="CP",INDIRECT("'Chemicals 2050'!"&amp;'Country Selector'!$B$3&amp;ROW($A20))*10^12,0)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IF('Chemicals 2020'!$A21="CP",INDIRECT("'Chemicals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IF('Chemicals 2030'!$A21="CP",INDIRECT("'Chemicals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IF('Chemicals 2050'!$A21="CP",INDIRECT("'Chemicals 2050'!"&amp;'Country Selector'!$B$3&amp;ROW($A21))*10^12,0)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IF('Chemicals 2020'!$A22="CP",INDIRECT("'Chemicals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IF('Chemicals 2030'!$A22="CP",INDIRECT("'Chemicals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IF('Chemicals 2050'!$A22="CP",INDIRECT("'Chemicals 2050'!"&amp;'Country Selector'!$B$3&amp;ROW($A22))*10^12,0)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IF('Chemicals 2020'!$A23="CP",INDIRECT("'Chemicals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IF('Chemicals 2030'!$A23="CP",INDIRECT("'Chemicals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IF('Chemicals 2050'!$A23="CP",INDIRECT("'Chemicals 2050'!"&amp;'Country Selector'!$B$3&amp;ROW($A23))*10^12,0)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IF('Chemicals 2020'!$A24="CP",INDIRECT("'Chemicals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IF('Chemicals 2030'!$A24="CP",INDIRECT("'Chemicals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IF('Chemicals 2050'!$A24="CP",INDIRECT("'Chemicals 2050'!"&amp;'Country Selector'!$B$3&amp;ROW($A24))*10^12,0)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IF('Chemicals 2020'!$A25="CP",INDIRECT("'Chemicals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IF('Chemicals 2030'!$A25="CP",INDIRECT("'Chemicals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IF('Chemicals 2050'!$A25="CP",INDIRECT("'Chemicals 2050'!"&amp;'Country Selector'!$B$3&amp;ROW($A25))*10^12,0)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IF('Chemicals 2020'!$A26="CP",INDIRECT("'Chemicals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IF('Chemicals 2030'!$A26="CP",INDIRECT("'Chemicals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IF('Chemicals 2050'!$A26="CP",INDIRECT("'Chemicals 2050'!"&amp;'Country Selector'!$B$3&amp;ROW($A26))*10^12,0)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IF('Chemicals 2020'!$A27="CP",INDIRECT("'Chemicals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IF('Chemicals 2030'!$A27="CP",INDIRECT("'Chemicals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IF('Chemicals 2050'!$A27="CP",INDIRECT("'Chemicals 2050'!"&amp;'Country Selector'!$B$3&amp;ROW($A27))*10^12,0)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IF('Chemicals 2020'!$A28="CP",INDIRECT("'Chemicals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IF('Chemicals 2030'!$A28="CP",INDIRECT("'Chemicals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IF('Chemicals 2050'!$A28="CP",INDIRECT("'Chemicals 2050'!"&amp;'Country Selector'!$B$3&amp;ROW($A28))*10^12,0)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IF('Chemicals 2020'!$A29="CP",INDIRECT("'Chemicals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IF('Chemicals 2030'!$A29="CP",INDIRECT("'Chemicals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IF('Chemicals 2050'!$A29="CP",INDIRECT("'Chemicals 2050'!"&amp;'Country Selector'!$B$3&amp;ROW($A29))*10^12,0)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IF('Chemicals 2020'!$A30="CP",INDIRECT("'Chemicals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IF('Chemicals 2030'!$A30="CP",INDIRECT("'Chemicals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IF('Chemicals 2050'!$A30="CP",INDIRECT("'Chemicals 2050'!"&amp;'Country Selector'!$B$3&amp;ROW($A30))*10^12,0)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IF('Chemicals 2020'!$A31="CP",INDIRECT("'Chemicals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IF('Chemicals 2030'!$A31="CP",INDIRECT("'Chemicals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IF('Chemicals 2050'!$A31="CP",INDIRECT("'Chemicals 2050'!"&amp;'Country Selector'!$B$3&amp;ROW($A31))*10^12,0)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IF('Chemicals 2020'!$A32="CP",INDIRECT("'Chemicals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IF('Chemicals 2030'!$A32="CP",INDIRECT("'Chemicals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IF('Chemicals 2050'!$A32="CP",INDIRECT("'Chemicals 2050'!"&amp;'Country Selector'!$B$3&amp;ROW($A32))*10^12,0)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IF('Chemicals 2020'!$A33="CP",INDIRECT("'Chemicals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IF('Chemicals 2030'!$A33="CP",INDIRECT("'Chemicals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IF('Chemicals 2050'!$A33="CP",INDIRECT("'Chemicals 2050'!"&amp;'Country Selector'!$B$3&amp;ROW($A33))*10^12,0)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IF('Chemicals 2020'!$A34="CP",INDIRECT("'Chemicals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IF('Chemicals 2030'!$A34="CP",INDIRECT("'Chemicals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IF('Chemicals 2050'!$A34="CP",INDIRECT("'Chemicals 2050'!"&amp;'Country Selector'!$B$3&amp;ROW($A34))*10^12,0)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IF('Chemicals 2020'!$A35="CP",INDIRECT("'Chemicals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IF('Chemicals 2030'!$A35="CP",INDIRECT("'Chemicals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IF('Chemicals 2050'!$A35="CP",INDIRECT("'Chemicals 2050'!"&amp;'Country Selector'!$B$3&amp;ROW($A35))*10^12,0)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IF('Chemicals 2020'!$A36="CP",INDIRECT("'Chemicals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IF('Chemicals 2030'!$A36="CP",INDIRECT("'Chemicals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IF('Chemicals 2050'!$A36="CP",INDIRECT("'Chemicals 2050'!"&amp;'Country Selector'!$B$3&amp;ROW($A36))*10^12,0)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IF('Chemicals 2020'!$A37="CP",INDIRECT("'Chemicals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IF('Chemicals 2030'!$A37="CP",INDIRECT("'Chemicals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IF('Chemicals 2050'!$A37="CP",INDIRECT("'Chemicals 2050'!"&amp;'Country Selector'!$B$3&amp;ROW($A37))*10^12,0)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32337844206.064594</v>
      </c>
      <c r="C30" s="90">
        <f t="shared" ca="1" si="3"/>
        <v>48082657987.103165</v>
      </c>
      <c r="D30" s="90">
        <f t="shared" ca="1" si="3"/>
        <v>63827471768.141724</v>
      </c>
      <c r="E30" s="90">
        <f t="shared" ca="1" si="3"/>
        <v>79572285549.180298</v>
      </c>
      <c r="F30" s="90">
        <f t="shared" ca="1" si="3"/>
        <v>95317099330.218842</v>
      </c>
      <c r="G30" s="90">
        <f t="shared" ca="1" si="3"/>
        <v>111061913111.25742</v>
      </c>
      <c r="H30" s="90">
        <f t="shared" ca="1" si="3"/>
        <v>126806726892.29599</v>
      </c>
      <c r="I30" s="90">
        <f t="shared" ca="1" si="3"/>
        <v>142551540673.33453</v>
      </c>
      <c r="J30" s="90">
        <f t="shared" ca="1" si="3"/>
        <v>158296354454.37311</v>
      </c>
      <c r="K30" s="90">
        <f t="shared" ca="1" si="3"/>
        <v>174041168235.41165</v>
      </c>
      <c r="L30">
        <f ca="1">IF('Chemicals 2020'!$A38="CP",INDIRECT("'Chemicals 2020'!"&amp;'Country Selector'!$B$3&amp;ROW($A38))*10^12,0)</f>
        <v>189785982016.45023</v>
      </c>
      <c r="M30" s="90">
        <f t="shared" ca="1" si="4"/>
        <v>193921446088.18805</v>
      </c>
      <c r="N30" s="90">
        <f t="shared" ca="1" si="4"/>
        <v>198056910159.92587</v>
      </c>
      <c r="O30" s="90">
        <f t="shared" ca="1" si="4"/>
        <v>202192374231.6637</v>
      </c>
      <c r="P30" s="90">
        <f t="shared" ca="1" si="4"/>
        <v>206327838303.40155</v>
      </c>
      <c r="Q30" s="90">
        <f t="shared" ca="1" si="4"/>
        <v>210463302375.13934</v>
      </c>
      <c r="R30" s="90">
        <f t="shared" ca="1" si="4"/>
        <v>214598766446.87714</v>
      </c>
      <c r="S30" s="90">
        <f t="shared" ca="1" si="4"/>
        <v>218734230518.61499</v>
      </c>
      <c r="T30" s="90">
        <f t="shared" ca="1" si="4"/>
        <v>222869694590.35281</v>
      </c>
      <c r="U30" s="90">
        <f t="shared" ca="1" si="4"/>
        <v>227005158662.09064</v>
      </c>
      <c r="V30">
        <f ca="1">IF('Chemicals 2030'!$A38="CP",INDIRECT("'Chemicals 2030'!"&amp;'Country Selector'!$B$3&amp;ROW($A38))*10^12,0)</f>
        <v>231140622733.82846</v>
      </c>
      <c r="W30" s="90">
        <f t="shared" ca="1" si="5"/>
        <v>249061473686.31717</v>
      </c>
      <c r="X30" s="90">
        <f t="shared" ca="1" si="5"/>
        <v>266982324638.80594</v>
      </c>
      <c r="Y30" s="90">
        <f t="shared" ca="1" si="5"/>
        <v>284903175591.29468</v>
      </c>
      <c r="Z30" s="90">
        <f t="shared" ca="1" si="5"/>
        <v>302824026543.78339</v>
      </c>
      <c r="AA30" s="90">
        <f t="shared" ca="1" si="5"/>
        <v>320744877496.27209</v>
      </c>
      <c r="AB30" s="90">
        <f t="shared" ca="1" si="5"/>
        <v>338665728448.76086</v>
      </c>
      <c r="AC30" s="90">
        <f t="shared" ca="1" si="5"/>
        <v>356586579401.24963</v>
      </c>
      <c r="AD30" s="90">
        <f t="shared" ca="1" si="5"/>
        <v>374507430353.73828</v>
      </c>
      <c r="AE30" s="90">
        <f t="shared" ca="1" si="5"/>
        <v>392428281306.22711</v>
      </c>
      <c r="AF30" s="90">
        <f t="shared" ca="1" si="5"/>
        <v>410349132258.71582</v>
      </c>
      <c r="AG30" s="90">
        <f t="shared" ca="1" si="5"/>
        <v>428269983211.20459</v>
      </c>
      <c r="AH30" s="90">
        <f t="shared" ca="1" si="5"/>
        <v>446190834163.6933</v>
      </c>
      <c r="AI30" s="90">
        <f t="shared" ca="1" si="5"/>
        <v>464111685116.18201</v>
      </c>
      <c r="AJ30" s="90">
        <f t="shared" ca="1" si="5"/>
        <v>482032536068.67078</v>
      </c>
      <c r="AK30" s="90">
        <f t="shared" ca="1" si="5"/>
        <v>499953387021.15942</v>
      </c>
      <c r="AL30" s="90">
        <f t="shared" ca="1" si="5"/>
        <v>517874237973.64819</v>
      </c>
      <c r="AM30" s="90">
        <f t="shared" ca="1" si="6"/>
        <v>535795088926.13696</v>
      </c>
      <c r="AN30" s="90">
        <f t="shared" ca="1" si="6"/>
        <v>553715939878.62573</v>
      </c>
      <c r="AO30" s="90">
        <f t="shared" ca="1" si="6"/>
        <v>571636790831.11438</v>
      </c>
      <c r="AP30">
        <f ca="1">IF('Chemicals 2050'!$A38="CP",INDIRECT("'Chemicals 2050'!"&amp;'Country Selector'!$B$3&amp;ROW($A38))*10^12,0)</f>
        <v>589557641783.60315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IF('Chemicals 2020'!$A39="CP",INDIRECT("'Chemicals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IF('Chemicals 2030'!$A39="CP",INDIRECT("'Chemicals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IF('Chemicals 2050'!$A39="CP",INDIRECT("'Chemicals 2050'!"&amp;'Country Selector'!$B$3&amp;ROW($A39))*10^12,0)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IF('Chemicals 2020'!$A40="CP",INDIRECT("'Chemicals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IF('Chemicals 2030'!$A40="CP",INDIRECT("'Chemicals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IF('Chemicals 2050'!$A40="CP",INDIRECT("'Chemicals 2050'!"&amp;'Country Selector'!$B$3&amp;ROW($A40))*10^12,0)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IF('Chemicals 2020'!$A41="CP",INDIRECT("'Chemicals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IF('Chemicals 2030'!$A41="CP",INDIRECT("'Chemicals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IF('Chemicals 2050'!$A41="CP",INDIRECT("'Chemicals 2050'!"&amp;'Country Selector'!$B$3&amp;ROW($A41))*10^12,0)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IF('Chemicals 2020'!$A42="CP",INDIRECT("'Chemicals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IF('Chemicals 2030'!$A42="CP",INDIRECT("'Chemicals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IF('Chemicals 2050'!$A42="CP",INDIRECT("'Chemicals 2050'!"&amp;'Country Selector'!$B$3&amp;ROW($A42))*10^12,0)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IF('Chemicals 2020'!$A43="CP",INDIRECT("'Chemicals 2020'!"&amp;'Country Selector'!$B$3&amp;ROW($A43))*10^12,0)</f>
        <v>0</v>
      </c>
      <c r="M35" s="90">
        <f t="shared" ref="M35:U63" ca="1" si="10">$L35*($V$1-M$1)/($V$1-$L$1)+$V35*(M$1-$L$1)/($V$1-$L$1)</f>
        <v>1367907361.5174897</v>
      </c>
      <c r="N35" s="90">
        <f t="shared" ca="1" si="10"/>
        <v>2735814723.0349793</v>
      </c>
      <c r="O35" s="90">
        <f t="shared" ca="1" si="10"/>
        <v>4103722084.5524688</v>
      </c>
      <c r="P35" s="90">
        <f t="shared" ca="1" si="10"/>
        <v>5471629446.0699587</v>
      </c>
      <c r="Q35" s="90">
        <f t="shared" ca="1" si="10"/>
        <v>6839536807.5874481</v>
      </c>
      <c r="R35" s="90">
        <f t="shared" ca="1" si="10"/>
        <v>8207444169.1049376</v>
      </c>
      <c r="S35" s="90">
        <f t="shared" ca="1" si="10"/>
        <v>9575351530.622427</v>
      </c>
      <c r="T35" s="90">
        <f t="shared" ca="1" si="10"/>
        <v>10943258892.139917</v>
      </c>
      <c r="U35" s="90">
        <f t="shared" ca="1" si="10"/>
        <v>12311166253.657406</v>
      </c>
      <c r="V35">
        <f ca="1">IF('Chemicals 2030'!$A43="CP",INDIRECT("'Chemicals 2030'!"&amp;'Country Selector'!$B$3&amp;ROW($A43))*10^12,0)</f>
        <v>13679073615.174896</v>
      </c>
      <c r="W35" s="90">
        <f t="shared" ca="1" si="8"/>
        <v>14739642876.11335</v>
      </c>
      <c r="X35" s="90">
        <f t="shared" ca="1" si="7"/>
        <v>15800212137.051804</v>
      </c>
      <c r="Y35" s="90">
        <f t="shared" ca="1" si="7"/>
        <v>16860781397.990261</v>
      </c>
      <c r="Z35" s="90">
        <f t="shared" ca="1" si="7"/>
        <v>17921350658.928715</v>
      </c>
      <c r="AA35" s="90">
        <f t="shared" ca="1" si="7"/>
        <v>18981919919.867168</v>
      </c>
      <c r="AB35" s="90">
        <f t="shared" ca="1" si="7"/>
        <v>20042489180.805622</v>
      </c>
      <c r="AC35" s="90">
        <f t="shared" ca="1" si="7"/>
        <v>21103058441.74408</v>
      </c>
      <c r="AD35" s="90">
        <f t="shared" ca="1" si="7"/>
        <v>22163627702.682533</v>
      </c>
      <c r="AE35" s="90">
        <f t="shared" ca="1" si="7"/>
        <v>23224196963.620987</v>
      </c>
      <c r="AF35" s="90">
        <f t="shared" ca="1" si="7"/>
        <v>24284766224.559441</v>
      </c>
      <c r="AG35" s="90">
        <f t="shared" ca="1" si="7"/>
        <v>25345335485.497894</v>
      </c>
      <c r="AH35" s="90">
        <f t="shared" ca="1" si="7"/>
        <v>26405904746.436348</v>
      </c>
      <c r="AI35" s="90">
        <f t="shared" ca="1" si="7"/>
        <v>27466474007.374805</v>
      </c>
      <c r="AJ35" s="90">
        <f t="shared" ca="1" si="7"/>
        <v>28527043268.313259</v>
      </c>
      <c r="AK35" s="90">
        <f t="shared" ca="1" si="7"/>
        <v>29587612529.251713</v>
      </c>
      <c r="AL35" s="90">
        <f t="shared" ca="1" si="7"/>
        <v>30648181790.19017</v>
      </c>
      <c r="AM35" s="90">
        <f t="shared" ca="1" si="7"/>
        <v>31708751051.12862</v>
      </c>
      <c r="AN35" s="90">
        <f t="shared" ca="1" si="6"/>
        <v>32769320312.067074</v>
      </c>
      <c r="AO35" s="90">
        <f t="shared" ca="1" si="6"/>
        <v>33829889573.005527</v>
      </c>
      <c r="AP35">
        <f ca="1">IF('Chemicals 2050'!$A43="CP",INDIRECT("'Chemicals 2050'!"&amp;'Country Selector'!$B$3&amp;ROW($A43))*10^12,0)</f>
        <v>34890458833.943985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IF('Chemicals 2020'!$A44="CP",INDIRECT("'Chemicals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IF('Chemicals 2030'!$A44="CP",INDIRECT("'Chemicals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IF('Chemicals 2050'!$A44="CP",INDIRECT("'Chemicals 2050'!"&amp;'Country Selector'!$B$3&amp;ROW($A44))*10^12,0)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IF('Chemicals 2020'!$A45="CP",INDIRECT("'Chemicals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IF('Chemicals 2030'!$A45="CP",INDIRECT("'Chemicals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IF('Chemicals 2050'!$A45="CP",INDIRECT("'Chemicals 2050'!"&amp;'Country Selector'!$B$3&amp;ROW($A45))*10^12,0)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IF('Chemicals 2020'!$A46="CP",INDIRECT("'Chemicals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IF('Chemicals 2030'!$A46="CP",INDIRECT("'Chemicals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IF('Chemicals 2050'!$A46="CP",INDIRECT("'Chemicals 2050'!"&amp;'Country Selector'!$B$3&amp;ROW($A46))*10^12,0)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IF('Chemicals 2020'!$A47="CP",INDIRECT("'Chemicals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IF('Chemicals 2030'!$A47="CP",INDIRECT("'Chemicals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IF('Chemicals 2050'!$A47="CP",INDIRECT("'Chemicals 2050'!"&amp;'Country Selector'!$B$3&amp;ROW($A47))*10^12,0)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6307034543.1899405</v>
      </c>
      <c r="C40" s="90">
        <f t="shared" ca="1" si="9"/>
        <v>10964194598.012997</v>
      </c>
      <c r="D40" s="90">
        <f t="shared" ca="1" si="9"/>
        <v>15621354652.83605</v>
      </c>
      <c r="E40" s="90">
        <f t="shared" ca="1" si="9"/>
        <v>20278514707.659103</v>
      </c>
      <c r="F40" s="90">
        <f t="shared" ca="1" si="9"/>
        <v>24935674762.482159</v>
      </c>
      <c r="G40" s="90">
        <f t="shared" ca="1" si="9"/>
        <v>29592834817.305214</v>
      </c>
      <c r="H40" s="90">
        <f t="shared" ca="1" si="9"/>
        <v>34249994872.128273</v>
      </c>
      <c r="I40" s="90">
        <f t="shared" ca="1" si="9"/>
        <v>38907154926.951324</v>
      </c>
      <c r="J40" s="90">
        <f t="shared" ca="1" si="9"/>
        <v>43564314981.774376</v>
      </c>
      <c r="K40" s="90">
        <f t="shared" ca="1" si="9"/>
        <v>48221475036.597427</v>
      </c>
      <c r="L40">
        <f ca="1">IF('Chemicals 2020'!$A48="CP",INDIRECT("'Chemicals 2020'!"&amp;'Country Selector'!$B$3&amp;ROW($A48))*10^12,0)</f>
        <v>52878635091.420486</v>
      </c>
      <c r="M40" s="90">
        <f t="shared" ca="1" si="10"/>
        <v>55104217658.16803</v>
      </c>
      <c r="N40" s="90">
        <f t="shared" ca="1" si="10"/>
        <v>57329800224.915588</v>
      </c>
      <c r="O40" s="90">
        <f t="shared" ca="1" si="10"/>
        <v>59555382791.663132</v>
      </c>
      <c r="P40" s="90">
        <f t="shared" ca="1" si="10"/>
        <v>61780965358.410683</v>
      </c>
      <c r="Q40" s="90">
        <f t="shared" ca="1" si="10"/>
        <v>64006547925.158226</v>
      </c>
      <c r="R40" s="90">
        <f t="shared" ca="1" si="10"/>
        <v>66232130491.905777</v>
      </c>
      <c r="S40" s="90">
        <f t="shared" ca="1" si="10"/>
        <v>68457713058.65332</v>
      </c>
      <c r="T40" s="90">
        <f t="shared" ca="1" si="10"/>
        <v>70683295625.400879</v>
      </c>
      <c r="U40" s="90">
        <f t="shared" ca="1" si="10"/>
        <v>72908878192.148422</v>
      </c>
      <c r="V40">
        <f ca="1">IF('Chemicals 2030'!$A48="CP",INDIRECT("'Chemicals 2030'!"&amp;'Country Selector'!$B$3&amp;ROW($A48))*10^12,0)</f>
        <v>75134460758.895966</v>
      </c>
      <c r="W40" s="90">
        <f t="shared" ca="1" si="8"/>
        <v>80959804035.773468</v>
      </c>
      <c r="X40" s="90">
        <f t="shared" ca="1" si="7"/>
        <v>86785147312.65097</v>
      </c>
      <c r="Y40" s="90">
        <f t="shared" ca="1" si="7"/>
        <v>92610490589.528473</v>
      </c>
      <c r="Z40" s="90">
        <f t="shared" ca="1" si="7"/>
        <v>98435833866.405991</v>
      </c>
      <c r="AA40" s="90">
        <f t="shared" ca="1" si="7"/>
        <v>104261177143.28349</v>
      </c>
      <c r="AB40" s="90">
        <f t="shared" ca="1" si="7"/>
        <v>110086520420.161</v>
      </c>
      <c r="AC40" s="90">
        <f t="shared" ca="1" si="7"/>
        <v>115911863697.03851</v>
      </c>
      <c r="AD40" s="90">
        <f t="shared" ca="1" si="7"/>
        <v>121737206973.91602</v>
      </c>
      <c r="AE40" s="90">
        <f t="shared" ca="1" si="7"/>
        <v>127562550250.7935</v>
      </c>
      <c r="AF40" s="90">
        <f t="shared" ca="1" si="7"/>
        <v>133387893527.67102</v>
      </c>
      <c r="AG40" s="90">
        <f t="shared" ca="1" si="7"/>
        <v>139213236804.54852</v>
      </c>
      <c r="AH40" s="90">
        <f t="shared" ca="1" si="7"/>
        <v>145038580081.42603</v>
      </c>
      <c r="AI40" s="90">
        <f t="shared" ca="1" si="7"/>
        <v>150863923358.30353</v>
      </c>
      <c r="AJ40" s="90">
        <f t="shared" ca="1" si="7"/>
        <v>156689266635.18103</v>
      </c>
      <c r="AK40" s="90">
        <f t="shared" ca="1" si="7"/>
        <v>162514609912.05853</v>
      </c>
      <c r="AL40" s="90">
        <f t="shared" ca="1" si="7"/>
        <v>168339953188.93607</v>
      </c>
      <c r="AM40" s="90">
        <f t="shared" ca="1" si="7"/>
        <v>174165296465.81357</v>
      </c>
      <c r="AN40" s="90">
        <f t="shared" ca="1" si="6"/>
        <v>179990639742.69104</v>
      </c>
      <c r="AO40" s="90">
        <f t="shared" ca="1" si="6"/>
        <v>185815983019.56857</v>
      </c>
      <c r="AP40">
        <f ca="1">IF('Chemicals 2050'!$A48="CP",INDIRECT("'Chemicals 2050'!"&amp;'Country Selector'!$B$3&amp;ROW($A48))*10^12,0)</f>
        <v>191641326296.44608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IF('Chemicals 2020'!$A49="CP",INDIRECT("'Chemicals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IF('Chemicals 2030'!$A49="CP",INDIRECT("'Chemicals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IF('Chemicals 2050'!$A49="CP",INDIRECT("'Chemicals 2050'!"&amp;'Country Selector'!$B$3&amp;ROW($A49))*10^12,0)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IF('Chemicals 2020'!$A50="CP",INDIRECT("'Chemicals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IF('Chemicals 2030'!$A50="CP",INDIRECT("'Chemicals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IF('Chemicals 2050'!$A50="CP",INDIRECT("'Chemicals 2050'!"&amp;'Country Selector'!$B$3&amp;ROW($A50))*10^12,0)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IF('Chemicals 2020'!$A51="CP",INDIRECT("'Chemicals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IF('Chemicals 2030'!$A51="CP",INDIRECT("'Chemicals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IF('Chemicals 2050'!$A51="CP",INDIRECT("'Chemicals 2050'!"&amp;'Country Selector'!$B$3&amp;ROW($A51))*10^12,0)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IF('Chemicals 2020'!$A52="CP",INDIRECT("'Chemicals 2020'!"&amp;'Country Selector'!$B$3&amp;ROW($A52))*10^12,0)</f>
        <v>0</v>
      </c>
      <c r="M44" s="90">
        <f t="shared" ca="1" si="10"/>
        <v>13885163222.584219</v>
      </c>
      <c r="N44" s="90">
        <f t="shared" ca="1" si="10"/>
        <v>27770326445.168438</v>
      </c>
      <c r="O44" s="90">
        <f t="shared" ca="1" si="10"/>
        <v>41655489667.752663</v>
      </c>
      <c r="P44" s="90">
        <f t="shared" ca="1" si="10"/>
        <v>55540652890.336876</v>
      </c>
      <c r="Q44" s="90">
        <f t="shared" ca="1" si="10"/>
        <v>69425816112.921097</v>
      </c>
      <c r="R44" s="90">
        <f t="shared" ca="1" si="10"/>
        <v>83310979335.505325</v>
      </c>
      <c r="S44" s="90">
        <f t="shared" ca="1" si="10"/>
        <v>97196142558.089539</v>
      </c>
      <c r="T44" s="90">
        <f t="shared" ca="1" si="10"/>
        <v>111081305780.67375</v>
      </c>
      <c r="U44" s="90">
        <f t="shared" ca="1" si="10"/>
        <v>124966469003.25798</v>
      </c>
      <c r="V44">
        <f ca="1">IF('Chemicals 2030'!$A52="CP",INDIRECT("'Chemicals 2030'!"&amp;'Country Selector'!$B$3&amp;ROW($A52))*10^12,0)</f>
        <v>138851632225.84219</v>
      </c>
      <c r="W44" s="90">
        <f t="shared" ca="1" si="8"/>
        <v>149617110730.65076</v>
      </c>
      <c r="X44" s="90">
        <f t="shared" ca="1" si="7"/>
        <v>160382589235.45935</v>
      </c>
      <c r="Y44" s="90">
        <f t="shared" ca="1" si="7"/>
        <v>171148067740.26791</v>
      </c>
      <c r="Z44" s="90">
        <f t="shared" ca="1" si="7"/>
        <v>181913546245.07648</v>
      </c>
      <c r="AA44" s="90">
        <f t="shared" ca="1" si="7"/>
        <v>192679024749.88507</v>
      </c>
      <c r="AB44" s="90">
        <f t="shared" ca="1" si="7"/>
        <v>203444503254.69363</v>
      </c>
      <c r="AC44" s="90">
        <f t="shared" ca="1" si="7"/>
        <v>214209981759.5022</v>
      </c>
      <c r="AD44" s="90">
        <f t="shared" ca="1" si="7"/>
        <v>224975460264.31079</v>
      </c>
      <c r="AE44" s="90">
        <f t="shared" ca="1" si="7"/>
        <v>235740938769.11938</v>
      </c>
      <c r="AF44" s="90">
        <f t="shared" ca="1" si="7"/>
        <v>246506417273.92792</v>
      </c>
      <c r="AG44" s="90">
        <f t="shared" ca="1" si="7"/>
        <v>257271895778.73651</v>
      </c>
      <c r="AH44" s="90">
        <f t="shared" ca="1" si="7"/>
        <v>268037374283.54507</v>
      </c>
      <c r="AI44" s="90">
        <f t="shared" ca="1" si="7"/>
        <v>278802852788.35364</v>
      </c>
      <c r="AJ44" s="90">
        <f t="shared" ca="1" si="7"/>
        <v>289568331293.16223</v>
      </c>
      <c r="AK44" s="90">
        <f t="shared" ca="1" si="7"/>
        <v>300333809797.97083</v>
      </c>
      <c r="AL44" s="90">
        <f t="shared" ca="1" si="7"/>
        <v>311099288302.77942</v>
      </c>
      <c r="AM44" s="90">
        <f t="shared" ca="1" si="7"/>
        <v>321864766807.58795</v>
      </c>
      <c r="AN44" s="90">
        <f t="shared" ca="1" si="6"/>
        <v>332630245312.39655</v>
      </c>
      <c r="AO44" s="90">
        <f t="shared" ca="1" si="6"/>
        <v>343395723817.20508</v>
      </c>
      <c r="AP44">
        <f ca="1">IF('Chemicals 2050'!$A52="CP",INDIRECT("'Chemicals 2050'!"&amp;'Country Selector'!$B$3&amp;ROW($A52))*10^12,0)</f>
        <v>354161202322.01367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IF('Chemicals 2020'!$A53="CP",INDIRECT("'Chemicals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IF('Chemicals 2030'!$A53="CP",INDIRECT("'Chemicals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IF('Chemicals 2050'!$A53="CP",INDIRECT("'Chemicals 2050'!"&amp;'Country Selector'!$B$3&amp;ROW($A53))*10^12,0)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IF('Chemicals 2020'!$A54="CP",INDIRECT("'Chemicals 2020'!"&amp;'Country Selector'!$B$3&amp;ROW($A54))*10^12,0)</f>
        <v>0</v>
      </c>
      <c r="M46" s="90">
        <f t="shared" ca="1" si="10"/>
        <v>10007571053.531961</v>
      </c>
      <c r="N46" s="90">
        <f t="shared" ca="1" si="10"/>
        <v>20015142107.063923</v>
      </c>
      <c r="O46" s="90">
        <f t="shared" ca="1" si="10"/>
        <v>30022713160.595886</v>
      </c>
      <c r="P46" s="90">
        <f t="shared" ca="1" si="10"/>
        <v>40030284214.127846</v>
      </c>
      <c r="Q46" s="90">
        <f t="shared" ca="1" si="10"/>
        <v>50037855267.659805</v>
      </c>
      <c r="R46" s="90">
        <f t="shared" ca="1" si="10"/>
        <v>60045426321.191772</v>
      </c>
      <c r="S46" s="90">
        <f t="shared" ca="1" si="10"/>
        <v>70052997374.723724</v>
      </c>
      <c r="T46" s="90">
        <f t="shared" ca="1" si="10"/>
        <v>80060568428.255692</v>
      </c>
      <c r="U46" s="90">
        <f t="shared" ca="1" si="10"/>
        <v>90068139481.787643</v>
      </c>
      <c r="V46">
        <f ca="1">IF('Chemicals 2030'!$A54="CP",INDIRECT("'Chemicals 2030'!"&amp;'Country Selector'!$B$3&amp;ROW($A54))*10^12,0)</f>
        <v>100075710535.31961</v>
      </c>
      <c r="W46" s="90">
        <f t="shared" ca="1" si="8"/>
        <v>107834804853.12422</v>
      </c>
      <c r="X46" s="90">
        <f t="shared" ca="1" si="7"/>
        <v>115593899170.92883</v>
      </c>
      <c r="Y46" s="90">
        <f t="shared" ca="1" si="7"/>
        <v>123352993488.73346</v>
      </c>
      <c r="Z46" s="90">
        <f t="shared" ca="1" si="7"/>
        <v>131112087806.53809</v>
      </c>
      <c r="AA46" s="90">
        <f t="shared" ca="1" si="7"/>
        <v>138871182124.34271</v>
      </c>
      <c r="AB46" s="90">
        <f t="shared" ca="1" si="7"/>
        <v>146630276442.14731</v>
      </c>
      <c r="AC46" s="90">
        <f t="shared" ca="1" si="7"/>
        <v>154389370759.9519</v>
      </c>
      <c r="AD46" s="90">
        <f t="shared" ca="1" si="7"/>
        <v>162148465077.75653</v>
      </c>
      <c r="AE46" s="90">
        <f t="shared" ca="1" si="7"/>
        <v>169907559395.56116</v>
      </c>
      <c r="AF46" s="90">
        <f t="shared" ca="1" si="7"/>
        <v>177666653713.36578</v>
      </c>
      <c r="AG46" s="90">
        <f t="shared" ca="1" si="7"/>
        <v>185425748031.17038</v>
      </c>
      <c r="AH46" s="90">
        <f t="shared" ca="1" si="7"/>
        <v>193184842348.97501</v>
      </c>
      <c r="AI46" s="90">
        <f t="shared" ca="1" si="7"/>
        <v>200943936666.7796</v>
      </c>
      <c r="AJ46" s="90">
        <f t="shared" ca="1" si="7"/>
        <v>208703030984.58423</v>
      </c>
      <c r="AK46" s="90">
        <f t="shared" ca="1" si="7"/>
        <v>216462125302.38882</v>
      </c>
      <c r="AL46" s="90">
        <f t="shared" ca="1" si="7"/>
        <v>224221219620.19348</v>
      </c>
      <c r="AM46" s="90">
        <f t="shared" ca="1" si="7"/>
        <v>231980313937.99808</v>
      </c>
      <c r="AN46" s="90">
        <f t="shared" ca="1" si="6"/>
        <v>239739408255.8027</v>
      </c>
      <c r="AO46" s="90">
        <f t="shared" ca="1" si="6"/>
        <v>247498502573.6073</v>
      </c>
      <c r="AP46">
        <f ca="1">IF('Chemicals 2050'!$A54="CP",INDIRECT("'Chemicals 2050'!"&amp;'Country Selector'!$B$3&amp;ROW($A54))*10^12,0)</f>
        <v>255257596891.41193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IF('Chemicals 2020'!$A55="CP",INDIRECT("'Chemicals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IF('Chemicals 2030'!$A55="CP",INDIRECT("'Chemicals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IF('Chemicals 2050'!$A55="CP",INDIRECT("'Chemicals 2050'!"&amp;'Country Selector'!$B$3&amp;ROW($A55))*10^12,0)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17942647128.64333</v>
      </c>
      <c r="C48" s="90">
        <f t="shared" ca="1" si="9"/>
        <v>23670003121.375206</v>
      </c>
      <c r="D48" s="90">
        <f t="shared" ca="1" si="9"/>
        <v>29397359114.107079</v>
      </c>
      <c r="E48" s="90">
        <f t="shared" ca="1" si="9"/>
        <v>35124715106.838959</v>
      </c>
      <c r="F48" s="90">
        <f t="shared" ca="1" si="9"/>
        <v>40852071099.570831</v>
      </c>
      <c r="G48" s="90">
        <f t="shared" ca="1" si="9"/>
        <v>46579427092.302704</v>
      </c>
      <c r="H48" s="90">
        <f t="shared" ca="1" si="9"/>
        <v>52306783085.034576</v>
      </c>
      <c r="I48" s="90">
        <f t="shared" ca="1" si="9"/>
        <v>58034139077.766457</v>
      </c>
      <c r="J48" s="90">
        <f t="shared" ca="1" si="9"/>
        <v>63761495070.498337</v>
      </c>
      <c r="K48" s="90">
        <f t="shared" ca="1" si="9"/>
        <v>69488851063.230194</v>
      </c>
      <c r="L48">
        <f ca="1">IF('Chemicals 2020'!$A56="CP",INDIRECT("'Chemicals 2020'!"&amp;'Country Selector'!$B$3&amp;ROW($A56))*10^12,0)</f>
        <v>75216207055.962082</v>
      </c>
      <c r="M48" s="90">
        <f t="shared" ca="1" si="10"/>
        <v>78381951759.056046</v>
      </c>
      <c r="N48" s="90">
        <f t="shared" ca="1" si="10"/>
        <v>81547696462.150024</v>
      </c>
      <c r="O48" s="90">
        <f t="shared" ca="1" si="10"/>
        <v>84713441165.243988</v>
      </c>
      <c r="P48" s="90">
        <f t="shared" ca="1" si="10"/>
        <v>87879185868.337952</v>
      </c>
      <c r="Q48" s="90">
        <f t="shared" ca="1" si="10"/>
        <v>91044930571.431915</v>
      </c>
      <c r="R48" s="90">
        <f t="shared" ca="1" si="10"/>
        <v>94210675274.525879</v>
      </c>
      <c r="S48" s="90">
        <f t="shared" ca="1" si="10"/>
        <v>97376419977.619843</v>
      </c>
      <c r="T48" s="90">
        <f t="shared" ca="1" si="10"/>
        <v>100542164680.71381</v>
      </c>
      <c r="U48" s="90">
        <f t="shared" ca="1" si="10"/>
        <v>103707909383.80779</v>
      </c>
      <c r="V48">
        <f ca="1">IF('Chemicals 2030'!$A56="CP",INDIRECT("'Chemicals 2030'!"&amp;'Country Selector'!$B$3&amp;ROW($A56))*10^12,0)</f>
        <v>106873654086.90175</v>
      </c>
      <c r="W48" s="90">
        <f t="shared" ca="1" si="8"/>
        <v>115159808216.73961</v>
      </c>
      <c r="X48" s="90">
        <f t="shared" ca="1" si="8"/>
        <v>123445962346.57745</v>
      </c>
      <c r="Y48" s="90">
        <f t="shared" ca="1" si="8"/>
        <v>131732116476.41528</v>
      </c>
      <c r="Z48" s="90">
        <f t="shared" ca="1" si="8"/>
        <v>140018270606.25311</v>
      </c>
      <c r="AA48" s="90">
        <f t="shared" ca="1" si="8"/>
        <v>148304424736.09097</v>
      </c>
      <c r="AB48" s="90">
        <f t="shared" ca="1" si="8"/>
        <v>156590578865.92883</v>
      </c>
      <c r="AC48" s="90">
        <f t="shared" ca="1" si="8"/>
        <v>164876732995.76666</v>
      </c>
      <c r="AD48" s="90">
        <f t="shared" ca="1" si="8"/>
        <v>173162887125.60452</v>
      </c>
      <c r="AE48" s="90">
        <f t="shared" ca="1" si="8"/>
        <v>181449041255.44238</v>
      </c>
      <c r="AF48" s="90">
        <f t="shared" ca="1" si="8"/>
        <v>189735195385.28021</v>
      </c>
      <c r="AG48" s="90">
        <f t="shared" ca="1" si="8"/>
        <v>198021349515.11804</v>
      </c>
      <c r="AH48" s="90">
        <f t="shared" ca="1" si="8"/>
        <v>206307503644.95593</v>
      </c>
      <c r="AI48" s="90">
        <f t="shared" ca="1" si="8"/>
        <v>214593657774.79376</v>
      </c>
      <c r="AJ48" s="90">
        <f t="shared" ca="1" si="8"/>
        <v>222879811904.63162</v>
      </c>
      <c r="AK48" s="90">
        <f t="shared" ca="1" si="8"/>
        <v>231165966034.46945</v>
      </c>
      <c r="AL48" s="90">
        <f t="shared" ca="1" si="8"/>
        <v>239452120164.30728</v>
      </c>
      <c r="AM48" s="90">
        <f t="shared" ca="1" si="11"/>
        <v>247738274294.14514</v>
      </c>
      <c r="AN48" s="90">
        <f t="shared" ca="1" si="11"/>
        <v>256024428423.983</v>
      </c>
      <c r="AO48" s="90">
        <f t="shared" ca="1" si="11"/>
        <v>264310582553.82086</v>
      </c>
      <c r="AP48">
        <f ca="1">IF('Chemicals 2050'!$A56="CP",INDIRECT("'Chemicals 2050'!"&amp;'Country Selector'!$B$3&amp;ROW($A56))*10^12,0)</f>
        <v>272596736683.65869</v>
      </c>
    </row>
    <row r="49" spans="1:42">
      <c r="A49" s="74">
        <v>-3</v>
      </c>
      <c r="B49">
        <f ca="1">IF('Chemicals 2010'!$A57="CP",INDIRECT("'Chemicals 2010'!"&amp;'Country Selector'!$B$3&amp;ROW($A57))*10^12,0)</f>
        <v>35789370105.328758</v>
      </c>
      <c r="C49" s="90">
        <f t="shared" ca="1" si="9"/>
        <v>50964220181.955521</v>
      </c>
      <c r="D49" s="90">
        <f t="shared" ca="1" si="9"/>
        <v>66139070258.582298</v>
      </c>
      <c r="E49" s="90">
        <f t="shared" ca="1" si="9"/>
        <v>81313920335.209076</v>
      </c>
      <c r="F49" s="90">
        <f t="shared" ca="1" si="9"/>
        <v>96488770411.835831</v>
      </c>
      <c r="G49" s="90">
        <f t="shared" ca="1" si="9"/>
        <v>111663620488.46262</v>
      </c>
      <c r="H49" s="90">
        <f t="shared" ca="1" si="9"/>
        <v>126838470565.08939</v>
      </c>
      <c r="I49" s="90">
        <f t="shared" ca="1" si="9"/>
        <v>142013320641.71616</v>
      </c>
      <c r="J49" s="90">
        <f t="shared" ca="1" si="9"/>
        <v>157188170718.34293</v>
      </c>
      <c r="K49" s="90">
        <f t="shared" ca="1" si="9"/>
        <v>172363020794.9697</v>
      </c>
      <c r="L49">
        <f ca="1">IF('Chemicals 2020'!$A57="CP",INDIRECT("'Chemicals 2020'!"&amp;'Country Selector'!$B$3&amp;ROW($A57))*10^12,0)</f>
        <v>187537870871.59647</v>
      </c>
      <c r="M49" s="90">
        <f t="shared" ca="1" si="10"/>
        <v>195943816412.28308</v>
      </c>
      <c r="N49" s="90">
        <f t="shared" ca="1" si="10"/>
        <v>204349761952.9697</v>
      </c>
      <c r="O49" s="90">
        <f t="shared" ca="1" si="10"/>
        <v>212755707493.65631</v>
      </c>
      <c r="P49" s="90">
        <f t="shared" ca="1" si="10"/>
        <v>221161653034.34296</v>
      </c>
      <c r="Q49" s="90">
        <f t="shared" ca="1" si="10"/>
        <v>229567598575.0296</v>
      </c>
      <c r="R49" s="90">
        <f t="shared" ca="1" si="10"/>
        <v>237973544115.71619</v>
      </c>
      <c r="S49" s="90">
        <f t="shared" ca="1" si="10"/>
        <v>246379489656.40283</v>
      </c>
      <c r="T49" s="90">
        <f t="shared" ca="1" si="10"/>
        <v>254785435197.08942</v>
      </c>
      <c r="U49" s="90">
        <f t="shared" ca="1" si="10"/>
        <v>263191380737.77603</v>
      </c>
      <c r="V49">
        <f ca="1">IF('Chemicals 2030'!$A57="CP",INDIRECT("'Chemicals 2030'!"&amp;'Country Selector'!$B$3&amp;ROW($A57))*10^12,0)</f>
        <v>271597326278.46268</v>
      </c>
      <c r="W49" s="90">
        <f t="shared" ca="1" si="8"/>
        <v>292654876205.26935</v>
      </c>
      <c r="X49" s="90">
        <f t="shared" ca="1" si="8"/>
        <v>313712426132.07605</v>
      </c>
      <c r="Y49" s="90">
        <f t="shared" ca="1" si="8"/>
        <v>334769976058.88269</v>
      </c>
      <c r="Z49" s="90">
        <f t="shared" ca="1" si="8"/>
        <v>355827525985.68939</v>
      </c>
      <c r="AA49" s="90">
        <f t="shared" ca="1" si="8"/>
        <v>376885075912.49609</v>
      </c>
      <c r="AB49" s="90">
        <f t="shared" ca="1" si="8"/>
        <v>397942625839.3028</v>
      </c>
      <c r="AC49" s="90">
        <f t="shared" ca="1" si="8"/>
        <v>419000175766.10944</v>
      </c>
      <c r="AD49" s="90">
        <f t="shared" ca="1" si="8"/>
        <v>440057725692.91614</v>
      </c>
      <c r="AE49" s="90">
        <f t="shared" ca="1" si="8"/>
        <v>461115275619.72284</v>
      </c>
      <c r="AF49" s="90">
        <f t="shared" ca="1" si="8"/>
        <v>482172825546.52954</v>
      </c>
      <c r="AG49" s="90">
        <f t="shared" ca="1" si="8"/>
        <v>503230375473.33618</v>
      </c>
      <c r="AH49" s="90">
        <f t="shared" ca="1" si="8"/>
        <v>524287925400.14288</v>
      </c>
      <c r="AI49" s="90">
        <f t="shared" ca="1" si="8"/>
        <v>545345475326.94958</v>
      </c>
      <c r="AJ49" s="90">
        <f t="shared" ca="1" si="8"/>
        <v>566403025253.75623</v>
      </c>
      <c r="AK49" s="90">
        <f t="shared" ca="1" si="8"/>
        <v>587460575180.56299</v>
      </c>
      <c r="AL49" s="90">
        <f t="shared" ca="1" si="8"/>
        <v>608518125107.36951</v>
      </c>
      <c r="AM49" s="90">
        <f t="shared" ca="1" si="11"/>
        <v>629575675034.17627</v>
      </c>
      <c r="AN49" s="90">
        <f t="shared" ca="1" si="11"/>
        <v>650633224960.98303</v>
      </c>
      <c r="AO49" s="90">
        <f t="shared" ca="1" si="11"/>
        <v>671690774887.78955</v>
      </c>
      <c r="AP49">
        <f ca="1">IF('Chemicals 2050'!$A57="CP",INDIRECT("'Chemicals 2050'!"&amp;'Country Selector'!$B$3&amp;ROW($A57))*10^12,0)</f>
        <v>692748324814.59631</v>
      </c>
    </row>
    <row r="50" spans="1:42">
      <c r="A50" s="74">
        <v>-2</v>
      </c>
      <c r="B50">
        <f ca="1">IF('Chemicals 2010'!$A58="CP",INDIRECT("'Chemicals 2010'!"&amp;'Country Selector'!$B$3&amp;ROW($A58))*10^12,0)</f>
        <v>16010362053.250349</v>
      </c>
      <c r="C50" s="90">
        <f t="shared" ca="1" si="9"/>
        <v>19443025858.593353</v>
      </c>
      <c r="D50" s="90">
        <f t="shared" ca="1" si="9"/>
        <v>22875689663.936359</v>
      </c>
      <c r="E50" s="90">
        <f t="shared" ca="1" si="9"/>
        <v>26308353469.279366</v>
      </c>
      <c r="F50" s="90">
        <f t="shared" ca="1" si="9"/>
        <v>29741017274.622368</v>
      </c>
      <c r="G50" s="90">
        <f t="shared" ca="1" si="9"/>
        <v>33173681079.965378</v>
      </c>
      <c r="H50" s="90">
        <f t="shared" ca="1" si="9"/>
        <v>36606344885.30838</v>
      </c>
      <c r="I50" s="90">
        <f t="shared" ca="1" si="9"/>
        <v>40039008690.65139</v>
      </c>
      <c r="J50" s="90">
        <f t="shared" ca="1" si="9"/>
        <v>43471672495.994392</v>
      </c>
      <c r="K50" s="90">
        <f t="shared" ca="1" si="9"/>
        <v>46904336301.337402</v>
      </c>
      <c r="L50">
        <f ca="1">IF('Chemicals 2020'!$A58="CP",INDIRECT("'Chemicals 2020'!"&amp;'Country Selector'!$B$3&amp;ROW($A58))*10^12,0)</f>
        <v>50337000106.680405</v>
      </c>
      <c r="M50" s="90">
        <f t="shared" ca="1" si="10"/>
        <v>67559739357.811783</v>
      </c>
      <c r="N50" s="90">
        <f t="shared" ca="1" si="10"/>
        <v>84782478608.943146</v>
      </c>
      <c r="O50" s="90">
        <f t="shared" ca="1" si="10"/>
        <v>102005217860.07452</v>
      </c>
      <c r="P50" s="90">
        <f t="shared" ca="1" si="10"/>
        <v>119227957111.20589</v>
      </c>
      <c r="Q50" s="90">
        <f t="shared" ca="1" si="10"/>
        <v>136450696362.33725</v>
      </c>
      <c r="R50" s="90">
        <f t="shared" ca="1" si="10"/>
        <v>153673435613.46863</v>
      </c>
      <c r="S50" s="90">
        <f t="shared" ca="1" si="10"/>
        <v>170896174864.60001</v>
      </c>
      <c r="T50" s="90">
        <f t="shared" ca="1" si="10"/>
        <v>188118914115.73138</v>
      </c>
      <c r="U50" s="90">
        <f t="shared" ca="1" si="10"/>
        <v>205341653366.86273</v>
      </c>
      <c r="V50">
        <f ca="1">IF('Chemicals 2030'!$A58="CP",INDIRECT("'Chemicals 2030'!"&amp;'Country Selector'!$B$3&amp;ROW($A58))*10^12,0)</f>
        <v>222564392617.99411</v>
      </c>
      <c r="W50" s="90">
        <f t="shared" ca="1" si="8"/>
        <v>239820309212.24545</v>
      </c>
      <c r="X50" s="90">
        <f t="shared" ca="1" si="8"/>
        <v>257076225806.49677</v>
      </c>
      <c r="Y50" s="90">
        <f t="shared" ca="1" si="8"/>
        <v>274332142400.74808</v>
      </c>
      <c r="Z50" s="90">
        <f t="shared" ca="1" si="8"/>
        <v>291588058994.99939</v>
      </c>
      <c r="AA50" s="90">
        <f t="shared" ca="1" si="8"/>
        <v>308843975589.25073</v>
      </c>
      <c r="AB50" s="90">
        <f t="shared" ca="1" si="8"/>
        <v>326099892183.50208</v>
      </c>
      <c r="AC50" s="90">
        <f t="shared" ca="1" si="8"/>
        <v>343355808777.75342</v>
      </c>
      <c r="AD50" s="90">
        <f t="shared" ca="1" si="8"/>
        <v>360611725372.0047</v>
      </c>
      <c r="AE50" s="90">
        <f t="shared" ca="1" si="8"/>
        <v>377867641966.25604</v>
      </c>
      <c r="AF50" s="90">
        <f t="shared" ca="1" si="8"/>
        <v>395123558560.50732</v>
      </c>
      <c r="AG50" s="90">
        <f t="shared" ca="1" si="8"/>
        <v>412379475154.75867</v>
      </c>
      <c r="AH50" s="90">
        <f t="shared" ca="1" si="8"/>
        <v>429635391749.01001</v>
      </c>
      <c r="AI50" s="90">
        <f t="shared" ca="1" si="8"/>
        <v>446891308343.26135</v>
      </c>
      <c r="AJ50" s="90">
        <f t="shared" ca="1" si="8"/>
        <v>464147224937.5127</v>
      </c>
      <c r="AK50" s="90">
        <f t="shared" ca="1" si="8"/>
        <v>481403141531.76404</v>
      </c>
      <c r="AL50" s="90">
        <f t="shared" ca="1" si="8"/>
        <v>498659058126.01532</v>
      </c>
      <c r="AM50" s="90">
        <f t="shared" ca="1" si="11"/>
        <v>515914974720.26666</v>
      </c>
      <c r="AN50" s="90">
        <f t="shared" ca="1" si="11"/>
        <v>533170891314.51801</v>
      </c>
      <c r="AO50" s="90">
        <f t="shared" ca="1" si="11"/>
        <v>550426807908.76929</v>
      </c>
      <c r="AP50">
        <f ca="1">IF('Chemicals 2050'!$A58="CP",INDIRECT("'Chemicals 2050'!"&amp;'Country Selector'!$B$3&amp;ROW($A58))*10^12,0)</f>
        <v>567682724503.02063</v>
      </c>
    </row>
    <row r="51" spans="1:42">
      <c r="A51" s="74">
        <v>-1</v>
      </c>
      <c r="B51">
        <f ca="1">IF('Chemicals 2010'!$A59="CP",INDIRECT("'Chemicals 2010'!"&amp;'Country Selector'!$B$3&amp;ROW($A59))*10^12,0)</f>
        <v>955620521.02740598</v>
      </c>
      <c r="C51" s="90">
        <f t="shared" ca="1" si="9"/>
        <v>1052837534.1119195</v>
      </c>
      <c r="D51" s="90">
        <f t="shared" ca="1" si="9"/>
        <v>1150054547.1964331</v>
      </c>
      <c r="E51" s="90">
        <f t="shared" ca="1" si="9"/>
        <v>1247271560.2809463</v>
      </c>
      <c r="F51" s="90">
        <f t="shared" ca="1" si="9"/>
        <v>1344488573.3654599</v>
      </c>
      <c r="G51" s="90">
        <f t="shared" ca="1" si="9"/>
        <v>1441705586.4499733</v>
      </c>
      <c r="H51" s="90">
        <f t="shared" ca="1" si="9"/>
        <v>1538922599.5344868</v>
      </c>
      <c r="I51" s="90">
        <f t="shared" ca="1" si="9"/>
        <v>1636139612.6190002</v>
      </c>
      <c r="J51" s="90">
        <f t="shared" ca="1" si="9"/>
        <v>1733356625.7035139</v>
      </c>
      <c r="K51" s="90">
        <f t="shared" ca="1" si="9"/>
        <v>1830573638.7880273</v>
      </c>
      <c r="L51">
        <f ca="1">IF('Chemicals 2020'!$A59="CP",INDIRECT("'Chemicals 2020'!"&amp;'Country Selector'!$B$3&amp;ROW($A59))*10^12,0)</f>
        <v>1927790651.8725407</v>
      </c>
      <c r="M51" s="90">
        <f t="shared" ca="1" si="10"/>
        <v>44770789383.115814</v>
      </c>
      <c r="N51" s="90">
        <f t="shared" ca="1" si="10"/>
        <v>87613788114.359085</v>
      </c>
      <c r="O51" s="90">
        <f t="shared" ca="1" si="10"/>
        <v>130456786845.60237</v>
      </c>
      <c r="P51" s="90">
        <f t="shared" ca="1" si="10"/>
        <v>173299785576.84564</v>
      </c>
      <c r="Q51" s="90">
        <f t="shared" ca="1" si="10"/>
        <v>216142784308.08893</v>
      </c>
      <c r="R51" s="90">
        <f t="shared" ca="1" si="10"/>
        <v>258985783039.33221</v>
      </c>
      <c r="S51" s="90">
        <f t="shared" ca="1" si="10"/>
        <v>301828781770.5755</v>
      </c>
      <c r="T51" s="90">
        <f t="shared" ca="1" si="10"/>
        <v>344671780501.81873</v>
      </c>
      <c r="U51" s="90">
        <f t="shared" ca="1" si="10"/>
        <v>387514779233.06201</v>
      </c>
      <c r="V51">
        <f ca="1">IF('Chemicals 2030'!$A59="CP",INDIRECT("'Chemicals 2030'!"&amp;'Country Selector'!$B$3&amp;ROW($A59))*10^12,0)</f>
        <v>430357777964.3053</v>
      </c>
      <c r="W51" s="90">
        <f t="shared" ca="1" si="8"/>
        <v>463724381826.16211</v>
      </c>
      <c r="X51" s="90">
        <f t="shared" ca="1" si="8"/>
        <v>497090985688.01892</v>
      </c>
      <c r="Y51" s="90">
        <f t="shared" ca="1" si="8"/>
        <v>530457589549.87585</v>
      </c>
      <c r="Z51" s="90">
        <f t="shared" ca="1" si="8"/>
        <v>563824193411.73267</v>
      </c>
      <c r="AA51" s="90">
        <f t="shared" ca="1" si="8"/>
        <v>597190797273.58948</v>
      </c>
      <c r="AB51" s="90">
        <f t="shared" ca="1" si="8"/>
        <v>630557401135.44629</v>
      </c>
      <c r="AC51" s="90">
        <f t="shared" ca="1" si="8"/>
        <v>663924004997.30322</v>
      </c>
      <c r="AD51" s="90">
        <f t="shared" ca="1" si="8"/>
        <v>697290608859.15991</v>
      </c>
      <c r="AE51" s="90">
        <f t="shared" ca="1" si="8"/>
        <v>730657212721.01685</v>
      </c>
      <c r="AF51" s="90">
        <f t="shared" ca="1" si="8"/>
        <v>764023816582.87366</v>
      </c>
      <c r="AG51" s="90">
        <f t="shared" ca="1" si="8"/>
        <v>797390420444.73047</v>
      </c>
      <c r="AH51" s="90">
        <f t="shared" ca="1" si="8"/>
        <v>830757024306.5874</v>
      </c>
      <c r="AI51" s="90">
        <f t="shared" ca="1" si="8"/>
        <v>864123628168.44409</v>
      </c>
      <c r="AJ51" s="90">
        <f t="shared" ca="1" si="8"/>
        <v>897490232030.30103</v>
      </c>
      <c r="AK51" s="90">
        <f t="shared" ca="1" si="8"/>
        <v>930856835892.15784</v>
      </c>
      <c r="AL51" s="90">
        <f t="shared" ca="1" si="8"/>
        <v>964223439754.01465</v>
      </c>
      <c r="AM51" s="90">
        <f t="shared" ca="1" si="11"/>
        <v>997590043615.87158</v>
      </c>
      <c r="AN51" s="90">
        <f t="shared" ca="1" si="11"/>
        <v>1030956647477.7284</v>
      </c>
      <c r="AO51" s="90">
        <f t="shared" ca="1" si="11"/>
        <v>1064323251339.5851</v>
      </c>
      <c r="AP51">
        <f ca="1">IF('Chemicals 2050'!$A59="CP",INDIRECT("'Chemicals 2050'!"&amp;'Country Selector'!$B$3&amp;ROW($A59))*10^12,0)</f>
        <v>1097689855201.442</v>
      </c>
    </row>
    <row r="52" spans="1:42">
      <c r="A52" s="74">
        <v>0</v>
      </c>
      <c r="B52">
        <f ca="1">IF('Chemicals 2010'!$A60="CP",INDIRECT("'Chemicals 2010'!"&amp;'Country Selector'!$B$3&amp;ROW($A60))*10^12,0)</f>
        <v>612562310.18377852</v>
      </c>
      <c r="C52" s="90">
        <f t="shared" ca="1" si="9"/>
        <v>1046637910.6818331</v>
      </c>
      <c r="D52" s="90">
        <f t="shared" ca="1" si="9"/>
        <v>1480713511.1798878</v>
      </c>
      <c r="E52" s="90">
        <f t="shared" ca="1" si="9"/>
        <v>1914789111.677942</v>
      </c>
      <c r="F52" s="90">
        <f t="shared" ca="1" si="9"/>
        <v>2348864712.1759968</v>
      </c>
      <c r="G52" s="90">
        <f t="shared" ca="1" si="9"/>
        <v>2782940312.6740513</v>
      </c>
      <c r="H52" s="90">
        <f t="shared" ca="1" si="9"/>
        <v>3217015913.1721058</v>
      </c>
      <c r="I52" s="90">
        <f t="shared" ca="1" si="9"/>
        <v>3651091513.6701603</v>
      </c>
      <c r="J52" s="90">
        <f t="shared" ca="1" si="9"/>
        <v>4085167114.1682148</v>
      </c>
      <c r="K52" s="90">
        <f t="shared" ca="1" si="9"/>
        <v>4519242714.6662693</v>
      </c>
      <c r="L52">
        <f ca="1">IF('Chemicals 2020'!$A60="CP",INDIRECT("'Chemicals 2020'!"&amp;'Country Selector'!$B$3&amp;ROW($A60))*10^12,0)</f>
        <v>4953318315.1643238</v>
      </c>
      <c r="M52" s="90">
        <f t="shared" ca="1" si="10"/>
        <v>5640690046.2923622</v>
      </c>
      <c r="N52" s="90">
        <f t="shared" ca="1" si="10"/>
        <v>6328061777.4204025</v>
      </c>
      <c r="O52" s="90">
        <f t="shared" ca="1" si="10"/>
        <v>7015433508.5484409</v>
      </c>
      <c r="P52" s="90">
        <f t="shared" ca="1" si="10"/>
        <v>7702805239.6764812</v>
      </c>
      <c r="Q52" s="90">
        <f t="shared" ca="1" si="10"/>
        <v>8390176970.8045197</v>
      </c>
      <c r="R52" s="90">
        <f t="shared" ca="1" si="10"/>
        <v>9077548701.9325581</v>
      </c>
      <c r="S52" s="90">
        <f t="shared" ca="1" si="10"/>
        <v>9764920433.0605984</v>
      </c>
      <c r="T52" s="90">
        <f t="shared" ca="1" si="10"/>
        <v>10452292164.188639</v>
      </c>
      <c r="U52" s="90">
        <f t="shared" ca="1" si="10"/>
        <v>11139663895.316675</v>
      </c>
      <c r="V52">
        <f ca="1">IF('Chemicals 2030'!$A60="CP",INDIRECT("'Chemicals 2030'!"&amp;'Country Selector'!$B$3&amp;ROW($A60))*10^12,0)</f>
        <v>11827035626.444715</v>
      </c>
      <c r="W52" s="90">
        <f t="shared" ca="1" si="8"/>
        <v>12744012227.807266</v>
      </c>
      <c r="X52" s="90">
        <f t="shared" ca="1" si="8"/>
        <v>13660988829.169819</v>
      </c>
      <c r="Y52" s="90">
        <f t="shared" ca="1" si="8"/>
        <v>14577965430.532372</v>
      </c>
      <c r="Z52" s="90">
        <f t="shared" ca="1" si="8"/>
        <v>15494942031.894926</v>
      </c>
      <c r="AA52" s="90">
        <f t="shared" ca="1" si="8"/>
        <v>16411918633.257479</v>
      </c>
      <c r="AB52" s="90">
        <f t="shared" ca="1" si="8"/>
        <v>17328895234.620029</v>
      </c>
      <c r="AC52" s="90">
        <f t="shared" ca="1" si="8"/>
        <v>18245871835.982582</v>
      </c>
      <c r="AD52" s="90">
        <f t="shared" ca="1" si="8"/>
        <v>19162848437.345135</v>
      </c>
      <c r="AE52" s="90">
        <f t="shared" ca="1" si="8"/>
        <v>20079825038.707687</v>
      </c>
      <c r="AF52" s="90">
        <f t="shared" ca="1" si="8"/>
        <v>20996801640.07024</v>
      </c>
      <c r="AG52" s="90">
        <f t="shared" ca="1" si="8"/>
        <v>21913778241.432793</v>
      </c>
      <c r="AH52" s="90">
        <f t="shared" ca="1" si="8"/>
        <v>22830754842.795341</v>
      </c>
      <c r="AI52" s="90">
        <f t="shared" ca="1" si="8"/>
        <v>23747731444.157894</v>
      </c>
      <c r="AJ52" s="90">
        <f t="shared" ca="1" si="8"/>
        <v>24664708045.520447</v>
      </c>
      <c r="AK52" s="90">
        <f t="shared" ca="1" si="8"/>
        <v>25581684646.883003</v>
      </c>
      <c r="AL52" s="90">
        <f t="shared" ca="1" si="8"/>
        <v>26498661248.245556</v>
      </c>
      <c r="AM52" s="90">
        <f t="shared" ca="1" si="11"/>
        <v>27415637849.608101</v>
      </c>
      <c r="AN52" s="90">
        <f t="shared" ca="1" si="11"/>
        <v>28332614450.970657</v>
      </c>
      <c r="AO52" s="90">
        <f t="shared" ca="1" si="11"/>
        <v>29249591052.33321</v>
      </c>
      <c r="AP52">
        <f ca="1">IF('Chemicals 2050'!$A60="CP",INDIRECT("'Chemicals 2050'!"&amp;'Country Selector'!$B$3&amp;ROW($A60))*10^12,0)</f>
        <v>30166567653.695763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IF('Chemicals 2020'!$A61="CP",INDIRECT("'Chemicals 2020'!"&amp;'Country Selector'!$B$3&amp;ROW($A61))*10^12,0)</f>
        <v>0</v>
      </c>
      <c r="M53" s="90">
        <f t="shared" ca="1" si="10"/>
        <v>12931879615.708986</v>
      </c>
      <c r="N53" s="90">
        <f t="shared" ca="1" si="10"/>
        <v>25863759231.417973</v>
      </c>
      <c r="O53" s="90">
        <f t="shared" ca="1" si="10"/>
        <v>38795638847.126961</v>
      </c>
      <c r="P53" s="90">
        <f t="shared" ca="1" si="10"/>
        <v>51727518462.835945</v>
      </c>
      <c r="Q53" s="90">
        <f t="shared" ca="1" si="10"/>
        <v>64659398078.544937</v>
      </c>
      <c r="R53" s="90">
        <f t="shared" ca="1" si="10"/>
        <v>77591277694.253922</v>
      </c>
      <c r="S53" s="90">
        <f t="shared" ca="1" si="10"/>
        <v>90523157309.962906</v>
      </c>
      <c r="T53" s="90">
        <f t="shared" ca="1" si="10"/>
        <v>103455036925.67189</v>
      </c>
      <c r="U53" s="90">
        <f t="shared" ca="1" si="10"/>
        <v>116386916541.38089</v>
      </c>
      <c r="V53">
        <f ca="1">IF('Chemicals 2030'!$A61="CP",INDIRECT("'Chemicals 2030'!"&amp;'Country Selector'!$B$3&amp;ROW($A61))*10^12,0)</f>
        <v>129318796157.08986</v>
      </c>
      <c r="W53" s="90">
        <f t="shared" ca="1" si="8"/>
        <v>139345172498.36682</v>
      </c>
      <c r="X53" s="90">
        <f t="shared" ca="1" si="8"/>
        <v>149371548839.6438</v>
      </c>
      <c r="Y53" s="90">
        <f t="shared" ca="1" si="8"/>
        <v>159397925180.92072</v>
      </c>
      <c r="Z53" s="90">
        <f t="shared" ca="1" si="8"/>
        <v>169424301522.19769</v>
      </c>
      <c r="AA53" s="90">
        <f t="shared" ca="1" si="8"/>
        <v>179450677863.47464</v>
      </c>
      <c r="AB53" s="90">
        <f t="shared" ca="1" si="8"/>
        <v>189477054204.75159</v>
      </c>
      <c r="AC53" s="90">
        <f t="shared" ca="1" si="8"/>
        <v>199503430546.02856</v>
      </c>
      <c r="AD53" s="90">
        <f t="shared" ca="1" si="8"/>
        <v>209529806887.30551</v>
      </c>
      <c r="AE53" s="90">
        <f t="shared" ca="1" si="8"/>
        <v>219556183228.58246</v>
      </c>
      <c r="AF53" s="90">
        <f t="shared" ca="1" si="8"/>
        <v>229582559569.85944</v>
      </c>
      <c r="AG53" s="90">
        <f t="shared" ca="1" si="8"/>
        <v>239608935911.13635</v>
      </c>
      <c r="AH53" s="90">
        <f t="shared" ca="1" si="8"/>
        <v>249635312252.41333</v>
      </c>
      <c r="AI53" s="90">
        <f t="shared" ca="1" si="8"/>
        <v>259661688593.69028</v>
      </c>
      <c r="AJ53" s="90">
        <f t="shared" ca="1" si="8"/>
        <v>269688064934.96722</v>
      </c>
      <c r="AK53" s="90">
        <f t="shared" ca="1" si="8"/>
        <v>279714441276.2442</v>
      </c>
      <c r="AL53" s="90">
        <f t="shared" ca="1" si="8"/>
        <v>289740817617.52118</v>
      </c>
      <c r="AM53" s="90">
        <f t="shared" ca="1" si="11"/>
        <v>299767193958.7981</v>
      </c>
      <c r="AN53" s="90">
        <f t="shared" ca="1" si="11"/>
        <v>309793570300.07507</v>
      </c>
      <c r="AO53" s="90">
        <f t="shared" ca="1" si="11"/>
        <v>319819946641.35199</v>
      </c>
      <c r="AP53">
        <f ca="1">IF('Chemicals 2050'!$A61="CP",INDIRECT("'Chemicals 2050'!"&amp;'Country Selector'!$B$3&amp;ROW($A61))*10^12,0)</f>
        <v>329846322982.62897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IF('Chemicals 2020'!$A62="CP",INDIRECT("'Chemicals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IF('Chemicals 2030'!$A62="CP",INDIRECT("'Chemicals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IF('Chemicals 2050'!$A62="CP",INDIRECT("'Chemicals 2050'!"&amp;'Country Selector'!$B$3&amp;ROW($A62))*10^12,0)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463062503.56137335</v>
      </c>
      <c r="C55" s="90">
        <f t="shared" ca="1" si="9"/>
        <v>6078241653.3929749</v>
      </c>
      <c r="D55" s="90">
        <f t="shared" ca="1" si="9"/>
        <v>11693420803.224575</v>
      </c>
      <c r="E55" s="90">
        <f t="shared" ca="1" si="9"/>
        <v>17308599953.056175</v>
      </c>
      <c r="F55" s="90">
        <f t="shared" ca="1" si="9"/>
        <v>22923779102.887779</v>
      </c>
      <c r="G55" s="90">
        <f t="shared" ca="1" si="9"/>
        <v>28538958252.719376</v>
      </c>
      <c r="H55" s="90">
        <f t="shared" ca="1" si="9"/>
        <v>34154137402.550976</v>
      </c>
      <c r="I55" s="90">
        <f t="shared" ca="1" si="9"/>
        <v>39769316552.382576</v>
      </c>
      <c r="J55" s="90">
        <f t="shared" ca="1" si="9"/>
        <v>45384495702.21418</v>
      </c>
      <c r="K55" s="90">
        <f t="shared" ca="1" si="9"/>
        <v>50999674852.045784</v>
      </c>
      <c r="L55">
        <f ca="1">IF('Chemicals 2020'!$A63="CP",INDIRECT("'Chemicals 2020'!"&amp;'Country Selector'!$B$3&amp;ROW($A63))*10^12,0)</f>
        <v>56614854001.87738</v>
      </c>
      <c r="M55" s="90">
        <f t="shared" ca="1" si="10"/>
        <v>58978204182.148651</v>
      </c>
      <c r="N55" s="90">
        <f t="shared" ca="1" si="10"/>
        <v>61341554362.41993</v>
      </c>
      <c r="O55" s="90">
        <f t="shared" ca="1" si="10"/>
        <v>63704904542.691193</v>
      </c>
      <c r="P55" s="90">
        <f t="shared" ca="1" si="10"/>
        <v>66068254722.962463</v>
      </c>
      <c r="Q55" s="90">
        <f t="shared" ca="1" si="10"/>
        <v>68431604903.233742</v>
      </c>
      <c r="R55" s="90">
        <f t="shared" ca="1" si="10"/>
        <v>70794955083.50502</v>
      </c>
      <c r="S55" s="90">
        <f t="shared" ca="1" si="10"/>
        <v>73158305263.776291</v>
      </c>
      <c r="T55" s="90">
        <f t="shared" ca="1" si="10"/>
        <v>75521655444.047562</v>
      </c>
      <c r="U55" s="90">
        <f t="shared" ca="1" si="10"/>
        <v>77885005624.318832</v>
      </c>
      <c r="V55">
        <f ca="1">IF('Chemicals 2030'!$A63="CP",INDIRECT("'Chemicals 2030'!"&amp;'Country Selector'!$B$3&amp;ROW($A63))*10^12,0)</f>
        <v>80248355804.590103</v>
      </c>
      <c r="W55" s="90">
        <f t="shared" ca="1" si="8"/>
        <v>86470190835.347198</v>
      </c>
      <c r="X55" s="90">
        <f t="shared" ca="1" si="8"/>
        <v>92692025866.104279</v>
      </c>
      <c r="Y55" s="90">
        <f t="shared" ca="1" si="8"/>
        <v>98913860896.861389</v>
      </c>
      <c r="Z55" s="90">
        <f t="shared" ca="1" si="8"/>
        <v>105135695927.61847</v>
      </c>
      <c r="AA55" s="90">
        <f t="shared" ca="1" si="8"/>
        <v>111357530958.37558</v>
      </c>
      <c r="AB55" s="90">
        <f t="shared" ca="1" si="8"/>
        <v>117579365989.13266</v>
      </c>
      <c r="AC55" s="90">
        <f t="shared" ca="1" si="8"/>
        <v>123801201019.88976</v>
      </c>
      <c r="AD55" s="90">
        <f t="shared" ca="1" si="8"/>
        <v>130023036050.64685</v>
      </c>
      <c r="AE55" s="90">
        <f t="shared" ca="1" si="8"/>
        <v>136244871081.40393</v>
      </c>
      <c r="AF55" s="90">
        <f t="shared" ca="1" si="8"/>
        <v>142466706112.16104</v>
      </c>
      <c r="AG55" s="90">
        <f t="shared" ca="1" si="8"/>
        <v>148688541142.91812</v>
      </c>
      <c r="AH55" s="90">
        <f t="shared" ca="1" si="8"/>
        <v>154910376173.67523</v>
      </c>
      <c r="AI55" s="90">
        <f t="shared" ca="1" si="8"/>
        <v>161132211204.43231</v>
      </c>
      <c r="AJ55" s="90">
        <f t="shared" ca="1" si="8"/>
        <v>167354046235.18942</v>
      </c>
      <c r="AK55" s="90">
        <f t="shared" ca="1" si="8"/>
        <v>173575881265.9465</v>
      </c>
      <c r="AL55" s="90">
        <f t="shared" ca="1" si="8"/>
        <v>179797716296.70361</v>
      </c>
      <c r="AM55" s="90">
        <f t="shared" ca="1" si="11"/>
        <v>186019551327.46066</v>
      </c>
      <c r="AN55" s="90">
        <f t="shared" ca="1" si="11"/>
        <v>192241386358.21777</v>
      </c>
      <c r="AO55" s="90">
        <f t="shared" ca="1" si="11"/>
        <v>198463221388.97485</v>
      </c>
      <c r="AP55">
        <f ca="1">IF('Chemicals 2050'!$A63="CP",INDIRECT("'Chemicals 2050'!"&amp;'Country Selector'!$B$3&amp;ROW($A63))*10^12,0)</f>
        <v>204685056419.73196</v>
      </c>
    </row>
    <row r="56" spans="1:42">
      <c r="A56" s="74">
        <v>4</v>
      </c>
      <c r="B56">
        <f ca="1">IF('Chemicals 2010'!$A64="CP",INDIRECT("'Chemicals 2010'!"&amp;'Country Selector'!$B$3&amp;ROW($A64))*10^12,0)</f>
        <v>197625001.51991603</v>
      </c>
      <c r="C56" s="90">
        <f t="shared" ca="1" si="9"/>
        <v>197625001.51991186</v>
      </c>
      <c r="D56" s="90">
        <f t="shared" ca="1" si="9"/>
        <v>197625001.51990771</v>
      </c>
      <c r="E56" s="90">
        <f t="shared" ca="1" si="9"/>
        <v>197625001.51990354</v>
      </c>
      <c r="F56" s="90">
        <f t="shared" ca="1" si="9"/>
        <v>197625001.51989937</v>
      </c>
      <c r="G56" s="90">
        <f t="shared" ca="1" si="9"/>
        <v>197625001.5198952</v>
      </c>
      <c r="H56" s="90">
        <f t="shared" ca="1" si="9"/>
        <v>197625001.51989105</v>
      </c>
      <c r="I56" s="90">
        <f t="shared" ca="1" si="9"/>
        <v>197625001.51988691</v>
      </c>
      <c r="J56" s="90">
        <f t="shared" ca="1" si="9"/>
        <v>197625001.51988274</v>
      </c>
      <c r="K56" s="90">
        <f t="shared" ca="1" si="9"/>
        <v>197625001.51987857</v>
      </c>
      <c r="L56">
        <f ca="1">IF('Chemicals 2020'!$A64="CP",INDIRECT("'Chemicals 2020'!"&amp;'Country Selector'!$B$3&amp;ROW($A64))*10^12,0)</f>
        <v>197625001.51987439</v>
      </c>
      <c r="M56" s="90">
        <f t="shared" ca="1" si="10"/>
        <v>197625001.51987439</v>
      </c>
      <c r="N56" s="90">
        <f t="shared" ca="1" si="10"/>
        <v>197625001.51987439</v>
      </c>
      <c r="O56" s="90">
        <f t="shared" ca="1" si="10"/>
        <v>197625001.51987442</v>
      </c>
      <c r="P56" s="90">
        <f t="shared" ca="1" si="10"/>
        <v>197625001.51987439</v>
      </c>
      <c r="Q56" s="90">
        <f t="shared" ca="1" si="10"/>
        <v>197625001.51987439</v>
      </c>
      <c r="R56" s="90">
        <f t="shared" ca="1" si="10"/>
        <v>197625001.51987439</v>
      </c>
      <c r="S56" s="90">
        <f t="shared" ca="1" si="10"/>
        <v>197625001.51987442</v>
      </c>
      <c r="T56" s="90">
        <f t="shared" ca="1" si="10"/>
        <v>197625001.51987439</v>
      </c>
      <c r="U56" s="90">
        <f t="shared" ca="1" si="10"/>
        <v>197625001.51987439</v>
      </c>
      <c r="V56">
        <f ca="1">IF('Chemicals 2030'!$A64="CP",INDIRECT("'Chemicals 2030'!"&amp;'Country Selector'!$B$3&amp;ROW($A64))*10^12,0)</f>
        <v>197625001.51987439</v>
      </c>
      <c r="W56" s="90">
        <f t="shared" ca="1" si="8"/>
        <v>212947311.18069673</v>
      </c>
      <c r="X56" s="90">
        <f t="shared" ca="1" si="8"/>
        <v>228269620.84151906</v>
      </c>
      <c r="Y56" s="90">
        <f t="shared" ca="1" si="8"/>
        <v>243591930.50234136</v>
      </c>
      <c r="Z56" s="90">
        <f t="shared" ca="1" si="8"/>
        <v>258914240.16316369</v>
      </c>
      <c r="AA56" s="90">
        <f t="shared" ca="1" si="8"/>
        <v>274236549.82398599</v>
      </c>
      <c r="AB56" s="90">
        <f t="shared" ca="1" si="8"/>
        <v>289558859.48480833</v>
      </c>
      <c r="AC56" s="90">
        <f t="shared" ca="1" si="8"/>
        <v>304881169.1456306</v>
      </c>
      <c r="AD56" s="90">
        <f t="shared" ca="1" si="8"/>
        <v>320203478.80645299</v>
      </c>
      <c r="AE56" s="90">
        <f t="shared" ca="1" si="8"/>
        <v>335525788.46727526</v>
      </c>
      <c r="AF56" s="90">
        <f t="shared" ca="1" si="8"/>
        <v>350848098.12809765</v>
      </c>
      <c r="AG56" s="90">
        <f t="shared" ca="1" si="8"/>
        <v>366170407.78891993</v>
      </c>
      <c r="AH56" s="90">
        <f t="shared" ca="1" si="8"/>
        <v>381492717.4497422</v>
      </c>
      <c r="AI56" s="90">
        <f t="shared" ca="1" si="8"/>
        <v>396815027.11056459</v>
      </c>
      <c r="AJ56" s="90">
        <f t="shared" ca="1" si="8"/>
        <v>412137336.77138686</v>
      </c>
      <c r="AK56" s="90">
        <f t="shared" ca="1" si="8"/>
        <v>427459646.43220925</v>
      </c>
      <c r="AL56" s="90">
        <f t="shared" ca="1" si="8"/>
        <v>442781956.09303153</v>
      </c>
      <c r="AM56" s="90">
        <f t="shared" ca="1" si="11"/>
        <v>458104265.75385386</v>
      </c>
      <c r="AN56" s="90">
        <f t="shared" ca="1" si="11"/>
        <v>473426575.41467619</v>
      </c>
      <c r="AO56" s="90">
        <f t="shared" ca="1" si="11"/>
        <v>488748885.07549858</v>
      </c>
      <c r="AP56">
        <f ca="1">IF('Chemicals 2050'!$A64="CP",INDIRECT("'Chemicals 2050'!"&amp;'Country Selector'!$B$3&amp;ROW($A64))*10^12,0)</f>
        <v>504071194.73632085</v>
      </c>
    </row>
    <row r="57" spans="1:42">
      <c r="A57" s="74">
        <v>5</v>
      </c>
      <c r="B57">
        <f ca="1">IF('Chemicals 2010'!$A65="CP",INDIRECT("'Chemicals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IF('Chemicals 2020'!$A65="CP",INDIRECT("'Chemicals 2020'!"&amp;'Country Selector'!$B$3&amp;ROW($A65))*10^12,0)</f>
        <v>0</v>
      </c>
      <c r="M57" s="90">
        <f t="shared" ca="1" si="10"/>
        <v>21700400314.047295</v>
      </c>
      <c r="N57" s="90">
        <f t="shared" ca="1" si="10"/>
        <v>43400800628.094589</v>
      </c>
      <c r="O57" s="90">
        <f t="shared" ca="1" si="10"/>
        <v>65101200942.141891</v>
      </c>
      <c r="P57" s="90">
        <f t="shared" ca="1" si="10"/>
        <v>86801601256.189178</v>
      </c>
      <c r="Q57" s="90">
        <f t="shared" ca="1" si="10"/>
        <v>108502001570.23648</v>
      </c>
      <c r="R57" s="90">
        <f t="shared" ca="1" si="10"/>
        <v>130202401884.28378</v>
      </c>
      <c r="S57" s="90">
        <f t="shared" ca="1" si="10"/>
        <v>151902802198.33109</v>
      </c>
      <c r="T57" s="90">
        <f t="shared" ca="1" si="10"/>
        <v>173603202512.37836</v>
      </c>
      <c r="U57" s="90">
        <f t="shared" ca="1" si="10"/>
        <v>195303602826.42566</v>
      </c>
      <c r="V57">
        <f ca="1">IF('Chemicals 2030'!$A65="CP",INDIRECT("'Chemicals 2030'!"&amp;'Country Selector'!$B$3&amp;ROW($A65))*10^12,0)</f>
        <v>217004003140.47296</v>
      </c>
      <c r="W57" s="90">
        <f t="shared" ca="1" si="8"/>
        <v>233828810266.01273</v>
      </c>
      <c r="X57" s="90">
        <f t="shared" ca="1" si="8"/>
        <v>250653617391.55246</v>
      </c>
      <c r="Y57" s="90">
        <f t="shared" ca="1" si="8"/>
        <v>267478424517.09225</v>
      </c>
      <c r="Z57" s="90">
        <f t="shared" ca="1" si="8"/>
        <v>284303231642.63196</v>
      </c>
      <c r="AA57" s="90">
        <f t="shared" ca="1" si="8"/>
        <v>301128038768.17175</v>
      </c>
      <c r="AB57" s="90">
        <f t="shared" ca="1" si="8"/>
        <v>317952845893.71155</v>
      </c>
      <c r="AC57" s="90">
        <f t="shared" ca="1" si="8"/>
        <v>334777653019.25122</v>
      </c>
      <c r="AD57" s="90">
        <f t="shared" ca="1" si="8"/>
        <v>351602460144.79102</v>
      </c>
      <c r="AE57" s="90">
        <f t="shared" ca="1" si="8"/>
        <v>368427267270.33075</v>
      </c>
      <c r="AF57" s="90">
        <f t="shared" ca="1" si="8"/>
        <v>385252074395.87048</v>
      </c>
      <c r="AG57" s="90">
        <f t="shared" ca="1" si="8"/>
        <v>402076881521.41028</v>
      </c>
      <c r="AH57" s="90">
        <f t="shared" ca="1" si="8"/>
        <v>418901688646.95007</v>
      </c>
      <c r="AI57" s="90">
        <f t="shared" ca="1" si="8"/>
        <v>435726495772.48975</v>
      </c>
      <c r="AJ57" s="90">
        <f t="shared" ca="1" si="8"/>
        <v>452551302898.02954</v>
      </c>
      <c r="AK57" s="90">
        <f t="shared" ca="1" si="8"/>
        <v>469376110023.56927</v>
      </c>
      <c r="AL57" s="90">
        <f t="shared" ca="1" si="8"/>
        <v>486200917149.10907</v>
      </c>
      <c r="AM57" s="90">
        <f t="shared" ca="1" si="11"/>
        <v>503025724274.64874</v>
      </c>
      <c r="AN57" s="90">
        <f t="shared" ca="1" si="11"/>
        <v>519850531400.18854</v>
      </c>
      <c r="AO57" s="90">
        <f t="shared" ca="1" si="11"/>
        <v>536675338525.72833</v>
      </c>
      <c r="AP57">
        <f ca="1">IF('Chemicals 2050'!$A65="CP",INDIRECT("'Chemicals 2050'!"&amp;'Country Selector'!$B$3&amp;ROW($A65))*10^12,0)</f>
        <v>553500145651.26807</v>
      </c>
    </row>
    <row r="58" spans="1:42">
      <c r="A58" s="74">
        <v>6</v>
      </c>
      <c r="B58">
        <f ca="1">IF('Chemicals 2010'!$A66="CP",INDIRECT("'Chemicals 2010'!"&amp;'Country Selector'!$B$3&amp;ROW($A66))*10^12,0)</f>
        <v>358437502.7567144</v>
      </c>
      <c r="C58" s="90">
        <f t="shared" ca="1" si="9"/>
        <v>358437502.75670886</v>
      </c>
      <c r="D58" s="90">
        <f t="shared" ca="1" si="9"/>
        <v>358437502.75670326</v>
      </c>
      <c r="E58" s="90">
        <f t="shared" ca="1" si="9"/>
        <v>358437502.75669777</v>
      </c>
      <c r="F58" s="90">
        <f t="shared" ca="1" si="9"/>
        <v>358437502.75669217</v>
      </c>
      <c r="G58" s="90">
        <f t="shared" ca="1" si="9"/>
        <v>358437502.75668663</v>
      </c>
      <c r="H58" s="90">
        <f t="shared" ca="1" si="9"/>
        <v>358437502.75668108</v>
      </c>
      <c r="I58" s="90">
        <f t="shared" ca="1" si="9"/>
        <v>358437502.75667548</v>
      </c>
      <c r="J58" s="90">
        <f t="shared" ca="1" si="9"/>
        <v>358437502.75667</v>
      </c>
      <c r="K58" s="90">
        <f t="shared" ca="1" si="9"/>
        <v>358437502.7566644</v>
      </c>
      <c r="L58">
        <f ca="1">IF('Chemicals 2020'!$A66="CP",INDIRECT("'Chemicals 2020'!"&amp;'Country Selector'!$B$3&amp;ROW($A66))*10^12,0)</f>
        <v>358437502.75665885</v>
      </c>
      <c r="M58" s="90">
        <f t="shared" ca="1" si="10"/>
        <v>30487022472.697197</v>
      </c>
      <c r="N58" s="90">
        <f t="shared" ca="1" si="10"/>
        <v>60615607442.637741</v>
      </c>
      <c r="O58" s="90">
        <f t="shared" ca="1" si="10"/>
        <v>90744192412.578262</v>
      </c>
      <c r="P58" s="90">
        <f t="shared" ca="1" si="10"/>
        <v>120872777382.51881</v>
      </c>
      <c r="Q58" s="90">
        <f t="shared" ca="1" si="10"/>
        <v>151001362352.45935</v>
      </c>
      <c r="R58" s="90">
        <f t="shared" ca="1" si="10"/>
        <v>181129947322.39987</v>
      </c>
      <c r="S58" s="90">
        <f t="shared" ca="1" si="10"/>
        <v>211258532292.34042</v>
      </c>
      <c r="T58" s="90">
        <f t="shared" ca="1" si="10"/>
        <v>241387117262.28098</v>
      </c>
      <c r="U58" s="90">
        <f t="shared" ca="1" si="10"/>
        <v>271515702232.22153</v>
      </c>
      <c r="V58">
        <f ca="1">IF('Chemicals 2030'!$A66="CP",INDIRECT("'Chemicals 2030'!"&amp;'Country Selector'!$B$3&amp;ROW($A66))*10^12,0)</f>
        <v>301644287202.16205</v>
      </c>
      <c r="W58" s="90">
        <f t="shared" ca="1" si="8"/>
        <v>325031445407.77374</v>
      </c>
      <c r="X58" s="90">
        <f t="shared" ca="1" si="8"/>
        <v>348418603613.38544</v>
      </c>
      <c r="Y58" s="90">
        <f t="shared" ca="1" si="8"/>
        <v>371805761818.99713</v>
      </c>
      <c r="Z58" s="90">
        <f t="shared" ca="1" si="8"/>
        <v>395192920024.60876</v>
      </c>
      <c r="AA58" s="90">
        <f t="shared" ca="1" si="8"/>
        <v>418580078230.22046</v>
      </c>
      <c r="AB58" s="90">
        <f t="shared" ca="1" si="8"/>
        <v>441967236435.83215</v>
      </c>
      <c r="AC58" s="90">
        <f t="shared" ca="1" si="8"/>
        <v>465354394641.44385</v>
      </c>
      <c r="AD58" s="90">
        <f t="shared" ca="1" si="8"/>
        <v>488741552847.05554</v>
      </c>
      <c r="AE58" s="90">
        <f t="shared" ca="1" si="8"/>
        <v>512128711052.66724</v>
      </c>
      <c r="AF58" s="90">
        <f t="shared" ca="1" si="8"/>
        <v>535515869258.27893</v>
      </c>
      <c r="AG58" s="90">
        <f t="shared" ca="1" si="8"/>
        <v>558903027463.89063</v>
      </c>
      <c r="AH58" s="90">
        <f t="shared" ca="1" si="8"/>
        <v>582290185669.50232</v>
      </c>
      <c r="AI58" s="90">
        <f t="shared" ca="1" si="8"/>
        <v>605677343875.11401</v>
      </c>
      <c r="AJ58" s="90">
        <f t="shared" ca="1" si="8"/>
        <v>629064502080.72559</v>
      </c>
      <c r="AK58" s="90">
        <f t="shared" ca="1" si="8"/>
        <v>652451660286.33728</v>
      </c>
      <c r="AL58" s="90">
        <f t="shared" ca="1" si="8"/>
        <v>675838818491.94897</v>
      </c>
      <c r="AM58" s="90">
        <f t="shared" ca="1" si="11"/>
        <v>699225976697.56079</v>
      </c>
      <c r="AN58" s="90">
        <f t="shared" ca="1" si="11"/>
        <v>722613134903.17236</v>
      </c>
      <c r="AO58" s="90">
        <f t="shared" ca="1" si="11"/>
        <v>746000293108.78418</v>
      </c>
      <c r="AP58">
        <f ca="1">IF('Chemicals 2050'!$A66="CP",INDIRECT("'Chemicals 2050'!"&amp;'Country Selector'!$B$3&amp;ROW($A66))*10^12,0)</f>
        <v>769387451314.39575</v>
      </c>
    </row>
    <row r="59" spans="1:42">
      <c r="A59" s="74">
        <v>7</v>
      </c>
      <c r="B59">
        <f ca="1">IF('Chemicals 2010'!$A67="CP",INDIRECT("'Chemicals 2010'!"&amp;'Country Selector'!$B$3&amp;ROW($A67))*10^12,0)</f>
        <v>244125001.8775515</v>
      </c>
      <c r="C59" s="90">
        <f t="shared" ca="1" si="9"/>
        <v>244125001.87755013</v>
      </c>
      <c r="D59" s="90">
        <f t="shared" ca="1" si="9"/>
        <v>244125001.87754869</v>
      </c>
      <c r="E59" s="90">
        <f t="shared" ca="1" si="9"/>
        <v>244125001.87754732</v>
      </c>
      <c r="F59" s="90">
        <f t="shared" ca="1" si="9"/>
        <v>244125001.87754592</v>
      </c>
      <c r="G59" s="90">
        <f t="shared" ca="1" si="9"/>
        <v>244125001.87754458</v>
      </c>
      <c r="H59" s="90">
        <f t="shared" ca="1" si="9"/>
        <v>244125001.87754315</v>
      </c>
      <c r="I59" s="90">
        <f t="shared" ca="1" si="9"/>
        <v>244125001.87754175</v>
      </c>
      <c r="J59" s="90">
        <f t="shared" ca="1" si="9"/>
        <v>244125001.87754038</v>
      </c>
      <c r="K59" s="90">
        <f t="shared" ca="1" si="9"/>
        <v>244125001.87753901</v>
      </c>
      <c r="L59">
        <f ca="1">IF('Chemicals 2020'!$A67="CP",INDIRECT("'Chemicals 2020'!"&amp;'Country Selector'!$B$3&amp;ROW($A67))*10^12,0)</f>
        <v>244125001.87753761</v>
      </c>
      <c r="M59" s="90">
        <f t="shared" ca="1" si="10"/>
        <v>244125001.87754872</v>
      </c>
      <c r="N59" s="90">
        <f t="shared" ca="1" si="10"/>
        <v>244125001.87755978</v>
      </c>
      <c r="O59" s="90">
        <f t="shared" ca="1" si="10"/>
        <v>244125001.8775709</v>
      </c>
      <c r="P59" s="90">
        <f t="shared" ca="1" si="10"/>
        <v>244125001.87758201</v>
      </c>
      <c r="Q59" s="90">
        <f t="shared" ca="1" si="10"/>
        <v>244125001.87759316</v>
      </c>
      <c r="R59" s="90">
        <f t="shared" ca="1" si="10"/>
        <v>244125001.87760422</v>
      </c>
      <c r="S59" s="90">
        <f t="shared" ca="1" si="10"/>
        <v>244125001.87761533</v>
      </c>
      <c r="T59" s="90">
        <f t="shared" ca="1" si="10"/>
        <v>244125001.87762642</v>
      </c>
      <c r="U59" s="90">
        <f t="shared" ca="1" si="10"/>
        <v>244125001.87763754</v>
      </c>
      <c r="V59">
        <f ca="1">IF('Chemicals 2030'!$A67="CP",INDIRECT("'Chemicals 2030'!"&amp;'Country Selector'!$B$3&amp;ROW($A67))*10^12,0)</f>
        <v>244125001.87764862</v>
      </c>
      <c r="W59" s="90">
        <f t="shared" ca="1" si="8"/>
        <v>263052560.87044129</v>
      </c>
      <c r="X59" s="90">
        <f t="shared" ca="1" si="8"/>
        <v>281980119.86323398</v>
      </c>
      <c r="Y59" s="90">
        <f t="shared" ca="1" si="8"/>
        <v>300907678.85602665</v>
      </c>
      <c r="Z59" s="90">
        <f t="shared" ca="1" si="8"/>
        <v>319835237.84881926</v>
      </c>
      <c r="AA59" s="90">
        <f t="shared" ca="1" si="8"/>
        <v>338762796.84161198</v>
      </c>
      <c r="AB59" s="90">
        <f t="shared" ca="1" si="8"/>
        <v>357690355.83440465</v>
      </c>
      <c r="AC59" s="90">
        <f t="shared" ca="1" si="8"/>
        <v>376617914.82719731</v>
      </c>
      <c r="AD59" s="90">
        <f t="shared" ca="1" si="8"/>
        <v>395545473.81998998</v>
      </c>
      <c r="AE59" s="90">
        <f t="shared" ca="1" si="8"/>
        <v>414473032.81278265</v>
      </c>
      <c r="AF59" s="90">
        <f t="shared" ca="1" si="8"/>
        <v>433400591.80557537</v>
      </c>
      <c r="AG59" s="90">
        <f t="shared" ca="1" si="8"/>
        <v>452328150.79836798</v>
      </c>
      <c r="AH59" s="90">
        <f t="shared" ca="1" si="8"/>
        <v>471255709.7911607</v>
      </c>
      <c r="AI59" s="90">
        <f t="shared" ca="1" si="8"/>
        <v>490183268.78395337</v>
      </c>
      <c r="AJ59" s="90">
        <f t="shared" ca="1" si="8"/>
        <v>509110827.77674598</v>
      </c>
      <c r="AK59" s="90">
        <f t="shared" ca="1" si="8"/>
        <v>528038386.7695387</v>
      </c>
      <c r="AL59" s="90">
        <f t="shared" ca="1" si="8"/>
        <v>546965945.76233137</v>
      </c>
      <c r="AM59" s="90">
        <f t="shared" ca="1" si="11"/>
        <v>565893504.75512397</v>
      </c>
      <c r="AN59" s="90">
        <f t="shared" ca="1" si="11"/>
        <v>584821063.7479167</v>
      </c>
      <c r="AO59" s="90">
        <f t="shared" ca="1" si="11"/>
        <v>603748622.74070942</v>
      </c>
      <c r="AP59">
        <f ca="1">IF('Chemicals 2050'!$A67="CP",INDIRECT("'Chemicals 2050'!"&amp;'Country Selector'!$B$3&amp;ROW($A67))*10^12,0)</f>
        <v>622676181.73350203</v>
      </c>
    </row>
    <row r="60" spans="1:42">
      <c r="A60" s="74">
        <v>8</v>
      </c>
      <c r="B60">
        <f ca="1">IF('Chemicals 2010'!$A68="CP",INDIRECT("'Chemicals 2010'!"&amp;'Country Selector'!$B$3&amp;ROW($A68))*10^12,0)</f>
        <v>517312503.97860086</v>
      </c>
      <c r="C60" s="90">
        <f t="shared" ca="1" si="9"/>
        <v>517312503.97860914</v>
      </c>
      <c r="D60" s="90">
        <f t="shared" ca="1" si="9"/>
        <v>517312503.97861755</v>
      </c>
      <c r="E60" s="90">
        <f t="shared" ca="1" si="9"/>
        <v>517312503.97862583</v>
      </c>
      <c r="F60" s="90">
        <f t="shared" ca="1" si="9"/>
        <v>517312503.97863412</v>
      </c>
      <c r="G60" s="90">
        <f t="shared" ca="1" si="9"/>
        <v>517312503.97864246</v>
      </c>
      <c r="H60" s="90">
        <f t="shared" ca="1" si="9"/>
        <v>517312503.97865081</v>
      </c>
      <c r="I60" s="90">
        <f t="shared" ca="1" si="9"/>
        <v>517312503.97865915</v>
      </c>
      <c r="J60" s="90">
        <f t="shared" ca="1" si="9"/>
        <v>517312503.97866744</v>
      </c>
      <c r="K60" s="90">
        <f t="shared" ca="1" si="9"/>
        <v>517312503.97867578</v>
      </c>
      <c r="L60">
        <f ca="1">IF('Chemicals 2020'!$A68="CP",INDIRECT("'Chemicals 2020'!"&amp;'Country Selector'!$B$3&amp;ROW($A68))*10^12,0)</f>
        <v>517312503.97868413</v>
      </c>
      <c r="M60" s="90">
        <f t="shared" ca="1" si="10"/>
        <v>517312503.97867298</v>
      </c>
      <c r="N60" s="90">
        <f t="shared" ca="1" si="10"/>
        <v>517312503.97866189</v>
      </c>
      <c r="O60" s="90">
        <f t="shared" ca="1" si="10"/>
        <v>517312503.97865081</v>
      </c>
      <c r="P60" s="90">
        <f t="shared" ca="1" si="10"/>
        <v>517312503.97863972</v>
      </c>
      <c r="Q60" s="90">
        <f t="shared" ca="1" si="10"/>
        <v>517312503.97862858</v>
      </c>
      <c r="R60" s="90">
        <f t="shared" ca="1" si="10"/>
        <v>517312503.97861749</v>
      </c>
      <c r="S60" s="90">
        <f t="shared" ca="1" si="10"/>
        <v>517312503.9786064</v>
      </c>
      <c r="T60" s="90">
        <f t="shared" ca="1" si="10"/>
        <v>517312503.97859526</v>
      </c>
      <c r="U60" s="90">
        <f t="shared" ca="1" si="10"/>
        <v>517312503.97858417</v>
      </c>
      <c r="V60">
        <f ca="1">IF('Chemicals 2030'!$A68="CP",INDIRECT("'Chemicals 2030'!"&amp;'Country Selector'!$B$3&amp;ROW($A68))*10^12,0)</f>
        <v>517312503.97857308</v>
      </c>
      <c r="W60" s="90">
        <f t="shared" ca="1" si="8"/>
        <v>557420902.79661405</v>
      </c>
      <c r="X60" s="90">
        <f t="shared" ca="1" si="8"/>
        <v>597529301.61465502</v>
      </c>
      <c r="Y60" s="90">
        <f t="shared" ca="1" si="8"/>
        <v>637637700.4326961</v>
      </c>
      <c r="Z60" s="90">
        <f t="shared" ca="1" si="8"/>
        <v>677746099.25073707</v>
      </c>
      <c r="AA60" s="90">
        <f t="shared" ca="1" si="8"/>
        <v>717854498.06877804</v>
      </c>
      <c r="AB60" s="90">
        <f t="shared" ca="1" si="8"/>
        <v>757962896.88681912</v>
      </c>
      <c r="AC60" s="90">
        <f t="shared" ca="1" si="8"/>
        <v>798071295.70485997</v>
      </c>
      <c r="AD60" s="90">
        <f t="shared" ca="1" si="8"/>
        <v>838179694.52290106</v>
      </c>
      <c r="AE60" s="90">
        <f t="shared" ca="1" si="8"/>
        <v>878288093.34094214</v>
      </c>
      <c r="AF60" s="90">
        <f t="shared" ca="1" si="8"/>
        <v>918396492.15898299</v>
      </c>
      <c r="AG60" s="90">
        <f t="shared" ca="1" si="8"/>
        <v>958504890.97702408</v>
      </c>
      <c r="AH60" s="90">
        <f t="shared" ca="1" si="8"/>
        <v>998613289.79506505</v>
      </c>
      <c r="AI60" s="90">
        <f t="shared" ca="1" si="8"/>
        <v>1038721688.613106</v>
      </c>
      <c r="AJ60" s="90">
        <f t="shared" ca="1" si="8"/>
        <v>1078830087.4311469</v>
      </c>
      <c r="AK60" s="90">
        <f t="shared" ca="1" si="8"/>
        <v>1118938486.2491879</v>
      </c>
      <c r="AL60" s="90">
        <f t="shared" ca="1" si="8"/>
        <v>1159046885.0672288</v>
      </c>
      <c r="AM60" s="90">
        <f t="shared" ca="1" si="11"/>
        <v>1199155283.8852701</v>
      </c>
      <c r="AN60" s="90">
        <f t="shared" ca="1" si="11"/>
        <v>1239263682.703311</v>
      </c>
      <c r="AO60" s="90">
        <f t="shared" ca="1" si="11"/>
        <v>1279372081.5213518</v>
      </c>
      <c r="AP60">
        <f ca="1">IF('Chemicals 2050'!$A68="CP",INDIRECT("'Chemicals 2050'!"&amp;'Country Selector'!$B$3&amp;ROW($A68))*10^12,0)</f>
        <v>1319480480.3393929</v>
      </c>
    </row>
    <row r="61" spans="1:42">
      <c r="A61" s="74">
        <v>9</v>
      </c>
      <c r="B61">
        <f ca="1">IF('Chemicals 2010'!$A69="CP",INDIRECT("'Chemicals 2010'!"&amp;'Country Selector'!$B$3&amp;ROW($A69))*10^12,0)</f>
        <v>209250001.60933182</v>
      </c>
      <c r="C61" s="90">
        <f t="shared" ca="1" si="9"/>
        <v>209250001.60933045</v>
      </c>
      <c r="D61" s="90">
        <f t="shared" ca="1" si="9"/>
        <v>209250001.60932904</v>
      </c>
      <c r="E61" s="90">
        <f t="shared" ca="1" si="9"/>
        <v>209250001.60932764</v>
      </c>
      <c r="F61" s="90">
        <f t="shared" ca="1" si="9"/>
        <v>209250001.60932627</v>
      </c>
      <c r="G61" s="90">
        <f t="shared" ca="1" si="9"/>
        <v>209250001.60932487</v>
      </c>
      <c r="H61" s="90">
        <f t="shared" ca="1" si="9"/>
        <v>209250001.6093235</v>
      </c>
      <c r="I61" s="90">
        <f t="shared" ca="1" si="9"/>
        <v>209250001.60932213</v>
      </c>
      <c r="J61" s="90">
        <f t="shared" ca="1" si="9"/>
        <v>209250001.60932073</v>
      </c>
      <c r="K61" s="90">
        <f t="shared" ca="1" si="9"/>
        <v>209250001.60931933</v>
      </c>
      <c r="L61">
        <f ca="1">IF('Chemicals 2020'!$A69="CP",INDIRECT("'Chemicals 2020'!"&amp;'Country Selector'!$B$3&amp;ROW($A69))*10^12,0)</f>
        <v>209250001.60931796</v>
      </c>
      <c r="M61" s="90">
        <f t="shared" ca="1" si="10"/>
        <v>209250001.60934016</v>
      </c>
      <c r="N61" s="90">
        <f t="shared" ca="1" si="10"/>
        <v>209250001.60936236</v>
      </c>
      <c r="O61" s="90">
        <f t="shared" ca="1" si="10"/>
        <v>209250001.60938457</v>
      </c>
      <c r="P61" s="90">
        <f t="shared" ca="1" si="10"/>
        <v>209250001.60940677</v>
      </c>
      <c r="Q61" s="90">
        <f t="shared" ca="1" si="10"/>
        <v>209250001.60942897</v>
      </c>
      <c r="R61" s="90">
        <f t="shared" ca="1" si="10"/>
        <v>209250001.60945117</v>
      </c>
      <c r="S61" s="90">
        <f t="shared" ca="1" si="10"/>
        <v>209250001.60947338</v>
      </c>
      <c r="T61" s="90">
        <f t="shared" ca="1" si="10"/>
        <v>209250001.60949558</v>
      </c>
      <c r="U61" s="90">
        <f t="shared" ca="1" si="10"/>
        <v>209250001.60951778</v>
      </c>
      <c r="V61">
        <f ca="1">IF('Chemicals 2030'!$A69="CP",INDIRECT("'Chemicals 2030'!"&amp;'Country Selector'!$B$3&amp;ROW($A69))*10^12,0)</f>
        <v>209250001.60953999</v>
      </c>
      <c r="W61" s="90">
        <f t="shared" ca="1" si="8"/>
        <v>225473623.6033721</v>
      </c>
      <c r="X61" s="90">
        <f t="shared" ca="1" si="8"/>
        <v>241697245.59720424</v>
      </c>
      <c r="Y61" s="90">
        <f t="shared" ca="1" si="8"/>
        <v>257920867.59103638</v>
      </c>
      <c r="Z61" s="90">
        <f t="shared" ca="1" si="8"/>
        <v>274144489.58486849</v>
      </c>
      <c r="AA61" s="90">
        <f t="shared" ca="1" si="8"/>
        <v>290368111.5787006</v>
      </c>
      <c r="AB61" s="90">
        <f t="shared" ca="1" si="8"/>
        <v>306591733.57253277</v>
      </c>
      <c r="AC61" s="90">
        <f t="shared" ca="1" si="8"/>
        <v>322815355.56636488</v>
      </c>
      <c r="AD61" s="90">
        <f t="shared" ca="1" si="8"/>
        <v>339038977.560197</v>
      </c>
      <c r="AE61" s="90">
        <f t="shared" ca="1" si="8"/>
        <v>355262599.55402911</v>
      </c>
      <c r="AF61" s="90">
        <f t="shared" ca="1" si="8"/>
        <v>371486221.54786122</v>
      </c>
      <c r="AG61" s="90">
        <f t="shared" ca="1" si="8"/>
        <v>387709843.54169333</v>
      </c>
      <c r="AH61" s="90">
        <f t="shared" ca="1" si="8"/>
        <v>403933465.5355255</v>
      </c>
      <c r="AI61" s="90">
        <f t="shared" ca="1" si="8"/>
        <v>420157087.52935761</v>
      </c>
      <c r="AJ61" s="90">
        <f t="shared" ca="1" si="8"/>
        <v>436380709.52318972</v>
      </c>
      <c r="AK61" s="90">
        <f t="shared" ca="1" si="8"/>
        <v>452604331.51702189</v>
      </c>
      <c r="AL61" s="90">
        <f t="shared" ca="1" si="8"/>
        <v>468827953.51085401</v>
      </c>
      <c r="AM61" s="90">
        <f t="shared" ca="1" si="11"/>
        <v>485051575.50468612</v>
      </c>
      <c r="AN61" s="90">
        <f t="shared" ca="1" si="11"/>
        <v>501275197.49851829</v>
      </c>
      <c r="AO61" s="90">
        <f t="shared" ca="1" si="11"/>
        <v>517498819.49235034</v>
      </c>
      <c r="AP61">
        <f ca="1">IF('Chemicals 2050'!$A69="CP",INDIRECT("'Chemicals 2050'!"&amp;'Country Selector'!$B$3&amp;ROW($A69))*10^12,0)</f>
        <v>533722441.48618251</v>
      </c>
    </row>
    <row r="62" spans="1:42">
      <c r="A62" s="74">
        <v>10</v>
      </c>
      <c r="B62">
        <f ca="1">IF('Chemicals 2010'!$A70="CP",INDIRECT("'Chemicals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IF('Chemicals 2020'!$A70="CP",INDIRECT("'Chemicals 2020'!"&amp;'Country Selector'!$B$3&amp;ROW($A70))*10^12,0)</f>
        <v>0</v>
      </c>
      <c r="M62" s="90">
        <f t="shared" ca="1" si="10"/>
        <v>28997348067.010216</v>
      </c>
      <c r="N62" s="90">
        <f t="shared" ca="1" si="10"/>
        <v>57994696134.020432</v>
      </c>
      <c r="O62" s="90">
        <f t="shared" ca="1" si="10"/>
        <v>86992044201.030655</v>
      </c>
      <c r="P62" s="90">
        <f t="shared" ca="1" si="10"/>
        <v>115989392268.04086</v>
      </c>
      <c r="Q62" s="90">
        <f t="shared" ca="1" si="10"/>
        <v>144986740335.05109</v>
      </c>
      <c r="R62" s="90">
        <f t="shared" ca="1" si="10"/>
        <v>173984088402.06131</v>
      </c>
      <c r="S62" s="90">
        <f t="shared" ca="1" si="10"/>
        <v>202981436469.07153</v>
      </c>
      <c r="T62" s="90">
        <f t="shared" ca="1" si="10"/>
        <v>231978784536.08173</v>
      </c>
      <c r="U62" s="90">
        <f t="shared" ca="1" si="10"/>
        <v>260976132603.09195</v>
      </c>
      <c r="V62">
        <f ca="1">IF('Chemicals 2030'!$A70="CP",INDIRECT("'Chemicals 2030'!"&amp;'Country Selector'!$B$3&amp;ROW($A70))*10^12,0)</f>
        <v>289973480670.10217</v>
      </c>
      <c r="W62" s="90">
        <f t="shared" ca="1" si="8"/>
        <v>312455775066.47668</v>
      </c>
      <c r="X62" s="90">
        <f t="shared" ca="1" si="8"/>
        <v>334938069462.85126</v>
      </c>
      <c r="Y62" s="90">
        <f t="shared" ca="1" si="8"/>
        <v>357420363859.22583</v>
      </c>
      <c r="Z62" s="90">
        <f t="shared" ca="1" si="8"/>
        <v>379902658255.60034</v>
      </c>
      <c r="AA62" s="90">
        <f t="shared" ca="1" si="8"/>
        <v>402384952651.97485</v>
      </c>
      <c r="AB62" s="90">
        <f t="shared" ca="1" si="8"/>
        <v>424867247048.34949</v>
      </c>
      <c r="AC62" s="90">
        <f t="shared" ca="1" si="8"/>
        <v>447349541444.724</v>
      </c>
      <c r="AD62" s="90">
        <f t="shared" ca="1" si="8"/>
        <v>469831835841.09851</v>
      </c>
      <c r="AE62" s="90">
        <f t="shared" ca="1" si="8"/>
        <v>492314130237.47308</v>
      </c>
      <c r="AF62" s="90">
        <f t="shared" ca="1" si="8"/>
        <v>514796424633.8476</v>
      </c>
      <c r="AG62" s="90">
        <f t="shared" ca="1" si="8"/>
        <v>537278719030.22211</v>
      </c>
      <c r="AH62" s="90">
        <f t="shared" ca="1" si="8"/>
        <v>559761013426.59668</v>
      </c>
      <c r="AI62" s="90">
        <f t="shared" ca="1" si="8"/>
        <v>582243307822.97119</v>
      </c>
      <c r="AJ62" s="90">
        <f t="shared" ca="1" si="8"/>
        <v>604725602219.34583</v>
      </c>
      <c r="AK62" s="90">
        <f t="shared" ca="1" si="8"/>
        <v>627207896615.72021</v>
      </c>
      <c r="AL62" s="90">
        <f t="shared" ca="1" si="8"/>
        <v>649690191012.09485</v>
      </c>
      <c r="AM62" s="90">
        <f t="shared" ca="1" si="11"/>
        <v>672172485408.46948</v>
      </c>
      <c r="AN62" s="90">
        <f t="shared" ca="1" si="11"/>
        <v>694654779804.84399</v>
      </c>
      <c r="AO62" s="90">
        <f t="shared" ca="1" si="11"/>
        <v>717137074201.21851</v>
      </c>
      <c r="AP62">
        <f ca="1">IF('Chemicals 2050'!$A70="CP",INDIRECT("'Chemicals 2050'!"&amp;'Country Selector'!$B$3&amp;ROW($A70))*10^12,0)</f>
        <v>739619368597.59302</v>
      </c>
    </row>
    <row r="63" spans="1:42">
      <c r="A63" s="74">
        <v>11</v>
      </c>
      <c r="B63">
        <f ca="1">IF('Chemicals 2010'!$A71="CP",INDIRECT("'Chemicals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IF('Chemicals 2020'!$A71="CP",INDIRECT("'Chemicals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IF('Chemicals 2030'!$A71="CP",INDIRECT("'Chemicals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IF('Chemicals 2050'!$A71="CP",INDIRECT("'Chemicals 2050'!"&amp;'Country Selector'!$B$3&amp;ROW($A71))*10^12,0)</f>
        <v>0</v>
      </c>
    </row>
    <row r="64" spans="1:42">
      <c r="A64" s="74">
        <v>12</v>
      </c>
      <c r="B64">
        <f ca="1">IF('Chemicals 2010'!$A72="CP",INDIRECT("'Chemicals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IF('Chemicals 2020'!$A72="CP",INDIRECT("'Chemicals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IF('Chemicals 2030'!$A72="CP",INDIRECT("'Chemicals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IF('Chemicals 2050'!$A72="CP",INDIRECT("'Chemicals 2050'!"&amp;'Country Selector'!$B$3&amp;ROW($A72))*10^12,0)</f>
        <v>0</v>
      </c>
    </row>
    <row r="65" spans="1:42">
      <c r="A65" s="74">
        <v>13</v>
      </c>
      <c r="B65">
        <f ca="1">IF('Chemicals 2010'!$A73="CP",INDIRECT("'Chemicals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IF('Chemicals 2020'!$A73="CP",INDIRECT("'Chemicals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IF('Chemicals 2030'!$A73="CP",INDIRECT("'Chemicals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IF('Chemicals 2050'!$A73="CP",INDIRECT("'Chemicals 2050'!"&amp;'Country Selector'!$B$3&amp;ROW($A73))*10^12,0)</f>
        <v>0</v>
      </c>
    </row>
    <row r="66" spans="1:42">
      <c r="A66" s="74">
        <v>14</v>
      </c>
      <c r="B66">
        <f ca="1">IF('Chemicals 2010'!$A74="CP",INDIRECT("'Chemicals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IF('Chemicals 2020'!$A74="CP",INDIRECT("'Chemicals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IF('Chemicals 2030'!$A74="CP",INDIRECT("'Chemicals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IF('Chemicals 2050'!$A74="CP",INDIRECT("'Chemicals 2050'!"&amp;'Country Selector'!$B$3&amp;ROW($A74))*10^12,0)</f>
        <v>0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IF('Chemicals 2020'!$A75="CP",INDIRECT("'Chemicals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IF('Chemicals 2030'!$A75="CP",INDIRECT("'Chemicals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IF('Chemicals 2050'!$A75="CP",INDIRECT("'Chemicals 2050'!"&amp;'Country Selector'!$B$3&amp;ROW($A75))*10^12,0)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IF('Chemicals 2020'!$A76="CP",INDIRECT("'Chemicals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IF('Chemicals 2030'!$A76="CP",INDIRECT("'Chemicals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IF('Chemicals 2050'!$A76="CP",INDIRECT("'Chemicals 2050'!"&amp;'Country Selector'!$B$3&amp;ROW($A76))*10^12,0)</f>
        <v>0</v>
      </c>
    </row>
    <row r="69" spans="1:42">
      <c r="A69" s="74">
        <v>17</v>
      </c>
      <c r="B69">
        <f ca="1">IF('Chemicals 2010'!$A77="CP",INDIRECT("'Chemicals 2010'!"&amp;'Country Selector'!$B$3&amp;ROW($A77))*10^12,0)</f>
        <v>147250001.13248456</v>
      </c>
      <c r="C69" s="90">
        <f t="shared" ca="1" si="15"/>
        <v>174849216.00001842</v>
      </c>
      <c r="D69" s="90">
        <f t="shared" ca="1" si="12"/>
        <v>202448430.86755228</v>
      </c>
      <c r="E69" s="90">
        <f t="shared" ca="1" si="12"/>
        <v>230047645.73508614</v>
      </c>
      <c r="F69" s="90">
        <f t="shared" ca="1" si="12"/>
        <v>257646860.60262001</v>
      </c>
      <c r="G69" s="90">
        <f t="shared" ca="1" si="12"/>
        <v>285246075.47015387</v>
      </c>
      <c r="H69" s="90">
        <f t="shared" ca="1" si="12"/>
        <v>312845290.33768773</v>
      </c>
      <c r="I69" s="90">
        <f t="shared" ca="1" si="12"/>
        <v>340444505.20522159</v>
      </c>
      <c r="J69" s="90">
        <f t="shared" ca="1" si="12"/>
        <v>368043720.07275546</v>
      </c>
      <c r="K69" s="90">
        <f t="shared" ca="1" si="12"/>
        <v>395642934.94028932</v>
      </c>
      <c r="L69">
        <f ca="1">IF('Chemicals 2020'!$A77="CP",INDIRECT("'Chemicals 2020'!"&amp;'Country Selector'!$B$3&amp;ROW($A77))*10^12,0)</f>
        <v>423242149.80782318</v>
      </c>
      <c r="M69" s="90">
        <f t="shared" ca="1" si="16"/>
        <v>27750018402.559105</v>
      </c>
      <c r="N69" s="90">
        <f t="shared" ca="1" si="13"/>
        <v>55076794655.310387</v>
      </c>
      <c r="O69" s="90">
        <f t="shared" ca="1" si="13"/>
        <v>82403570908.061676</v>
      </c>
      <c r="P69" s="90">
        <f t="shared" ca="1" si="13"/>
        <v>109730347160.81294</v>
      </c>
      <c r="Q69" s="90">
        <f t="shared" ca="1" si="13"/>
        <v>137057123413.56424</v>
      </c>
      <c r="R69" s="90">
        <f t="shared" ca="1" si="13"/>
        <v>164383899666.31552</v>
      </c>
      <c r="S69" s="90">
        <f t="shared" ca="1" si="13"/>
        <v>191710675919.0668</v>
      </c>
      <c r="T69" s="90">
        <f t="shared" ca="1" si="13"/>
        <v>219037452171.81808</v>
      </c>
      <c r="U69" s="90">
        <f t="shared" ca="1" si="13"/>
        <v>246364228424.56934</v>
      </c>
      <c r="V69">
        <f ca="1">IF('Chemicals 2030'!$A77="CP",INDIRECT("'Chemicals 2030'!"&amp;'Country Selector'!$B$3&amp;ROW($A77))*10^12,0)</f>
        <v>273691004677.32065</v>
      </c>
      <c r="W69" s="90">
        <f t="shared" ca="1" si="14"/>
        <v>294910882186.72449</v>
      </c>
      <c r="X69" s="90">
        <f t="shared" ca="1" si="14"/>
        <v>316130759696.1283</v>
      </c>
      <c r="Y69" s="90">
        <f t="shared" ca="1" si="14"/>
        <v>337350637205.5321</v>
      </c>
      <c r="Z69" s="90">
        <f t="shared" ca="1" si="14"/>
        <v>358570514714.93591</v>
      </c>
      <c r="AA69" s="90">
        <f t="shared" ca="1" si="14"/>
        <v>379790392224.33972</v>
      </c>
      <c r="AB69" s="90">
        <f t="shared" ca="1" si="14"/>
        <v>401010269733.74359</v>
      </c>
      <c r="AC69" s="90">
        <f t="shared" ca="1" si="14"/>
        <v>422230147243.1474</v>
      </c>
      <c r="AD69" s="90">
        <f t="shared" ca="1" si="14"/>
        <v>443450024752.55121</v>
      </c>
      <c r="AE69" s="90">
        <f t="shared" ca="1" si="14"/>
        <v>464669902261.95508</v>
      </c>
      <c r="AF69" s="90">
        <f t="shared" ca="1" si="14"/>
        <v>485889779771.35889</v>
      </c>
      <c r="AG69" s="90">
        <f t="shared" ca="1" si="14"/>
        <v>507109657280.7627</v>
      </c>
      <c r="AH69" s="90">
        <f t="shared" ca="1" si="14"/>
        <v>528329534790.1665</v>
      </c>
      <c r="AI69" s="90">
        <f t="shared" ca="1" si="14"/>
        <v>549549412299.57031</v>
      </c>
      <c r="AJ69" s="90">
        <f t="shared" ca="1" si="14"/>
        <v>570769289808.97412</v>
      </c>
      <c r="AK69" s="90">
        <f t="shared" ca="1" si="14"/>
        <v>591989167318.37805</v>
      </c>
      <c r="AL69" s="90">
        <f t="shared" ca="1" si="14"/>
        <v>613209044827.78174</v>
      </c>
      <c r="AM69" s="90">
        <f t="shared" ca="1" si="11"/>
        <v>634428922337.18567</v>
      </c>
      <c r="AN69" s="90">
        <f t="shared" ca="1" si="11"/>
        <v>655648799846.58948</v>
      </c>
      <c r="AO69" s="90">
        <f t="shared" ca="1" si="11"/>
        <v>676868677355.99329</v>
      </c>
      <c r="AP69">
        <f ca="1">IF('Chemicals 2050'!$A77="CP",INDIRECT("'Chemicals 2050'!"&amp;'Country Selector'!$B$3&amp;ROW($A77))*10^12,0)</f>
        <v>698088554865.39709</v>
      </c>
    </row>
    <row r="70" spans="1:42">
      <c r="A70" s="74">
        <v>18</v>
      </c>
      <c r="B70">
        <f ca="1">IF('Chemicals 2010'!$A78="CP",INDIRECT("'Chemicals 2010'!"&amp;'Country Selector'!$B$3&amp;ROW($A78))*10^12,0)</f>
        <v>184062501.4156161</v>
      </c>
      <c r="C70" s="90">
        <f t="shared" ca="1" si="15"/>
        <v>184062501.41561052</v>
      </c>
      <c r="D70" s="90">
        <f t="shared" ca="1" si="12"/>
        <v>184062501.41560498</v>
      </c>
      <c r="E70" s="90">
        <f t="shared" ca="1" si="12"/>
        <v>184062501.41559944</v>
      </c>
      <c r="F70" s="90">
        <f t="shared" ca="1" si="12"/>
        <v>184062501.41559392</v>
      </c>
      <c r="G70" s="90">
        <f t="shared" ca="1" si="12"/>
        <v>184062501.41558832</v>
      </c>
      <c r="H70" s="90">
        <f t="shared" ca="1" si="12"/>
        <v>184062501.41558278</v>
      </c>
      <c r="I70" s="90">
        <f t="shared" ca="1" si="12"/>
        <v>184062501.41557723</v>
      </c>
      <c r="J70" s="90">
        <f t="shared" ca="1" si="12"/>
        <v>184062501.41557169</v>
      </c>
      <c r="K70" s="90">
        <f t="shared" ca="1" si="12"/>
        <v>184062501.41556612</v>
      </c>
      <c r="L70">
        <f ca="1">IF('Chemicals 2020'!$A78="CP",INDIRECT("'Chemicals 2020'!"&amp;'Country Selector'!$B$3&amp;ROW($A78))*10^12,0)</f>
        <v>184062501.41556057</v>
      </c>
      <c r="M70" s="90">
        <f t="shared" ca="1" si="16"/>
        <v>184062501.41556057</v>
      </c>
      <c r="N70" s="90">
        <f t="shared" ca="1" si="13"/>
        <v>184062501.41556057</v>
      </c>
      <c r="O70" s="90">
        <f t="shared" ca="1" si="13"/>
        <v>184062501.41556057</v>
      </c>
      <c r="P70" s="90">
        <f t="shared" ca="1" si="13"/>
        <v>184062501.41556057</v>
      </c>
      <c r="Q70" s="90">
        <f t="shared" ca="1" si="13"/>
        <v>184062501.41556057</v>
      </c>
      <c r="R70" s="90">
        <f t="shared" ca="1" si="13"/>
        <v>184062501.41556057</v>
      </c>
      <c r="S70" s="90">
        <f t="shared" ca="1" si="13"/>
        <v>184062501.41556057</v>
      </c>
      <c r="T70" s="90">
        <f t="shared" ca="1" si="13"/>
        <v>184062501.41556057</v>
      </c>
      <c r="U70" s="90">
        <f t="shared" ca="1" si="13"/>
        <v>184062501.41556057</v>
      </c>
      <c r="V70">
        <f ca="1">IF('Chemicals 2030'!$A78="CP",INDIRECT("'Chemicals 2030'!"&amp;'Country Selector'!$B$3&amp;ROW($A78))*10^12,0)</f>
        <v>184062501.41556057</v>
      </c>
      <c r="W70" s="90">
        <f t="shared" ca="1" si="14"/>
        <v>198333280.02122775</v>
      </c>
      <c r="X70" s="90">
        <f t="shared" ca="1" si="14"/>
        <v>212604058.62689492</v>
      </c>
      <c r="Y70" s="90">
        <f t="shared" ca="1" si="14"/>
        <v>226874837.23256212</v>
      </c>
      <c r="Z70" s="90">
        <f t="shared" ca="1" si="14"/>
        <v>241145615.8382293</v>
      </c>
      <c r="AA70" s="90">
        <f t="shared" ca="1" si="14"/>
        <v>255416394.44389644</v>
      </c>
      <c r="AB70" s="90">
        <f t="shared" ca="1" si="14"/>
        <v>269687173.04956365</v>
      </c>
      <c r="AC70" s="90">
        <f t="shared" ca="1" si="14"/>
        <v>283957951.65523076</v>
      </c>
      <c r="AD70" s="90">
        <f t="shared" ca="1" si="14"/>
        <v>298228730.26089799</v>
      </c>
      <c r="AE70" s="90">
        <f t="shared" ca="1" si="14"/>
        <v>312499508.86656511</v>
      </c>
      <c r="AF70" s="90">
        <f t="shared" ca="1" si="14"/>
        <v>326770287.47223234</v>
      </c>
      <c r="AG70" s="90">
        <f t="shared" ca="1" si="14"/>
        <v>341041066.07789946</v>
      </c>
      <c r="AH70" s="90">
        <f t="shared" ca="1" si="14"/>
        <v>355311844.68356669</v>
      </c>
      <c r="AI70" s="90">
        <f t="shared" ca="1" si="14"/>
        <v>369582623.28923386</v>
      </c>
      <c r="AJ70" s="90">
        <f t="shared" ca="1" si="14"/>
        <v>383853401.89490104</v>
      </c>
      <c r="AK70" s="90">
        <f t="shared" ca="1" si="14"/>
        <v>398124180.50056821</v>
      </c>
      <c r="AL70" s="90">
        <f t="shared" ca="1" si="14"/>
        <v>412394959.10623538</v>
      </c>
      <c r="AM70" s="90">
        <f t="shared" ca="1" si="11"/>
        <v>426665737.71190256</v>
      </c>
      <c r="AN70" s="90">
        <f t="shared" ca="1" si="11"/>
        <v>440936516.31756973</v>
      </c>
      <c r="AO70" s="90">
        <f t="shared" ca="1" si="11"/>
        <v>455207294.92323685</v>
      </c>
      <c r="AP70">
        <f ca="1">IF('Chemicals 2050'!$A78="CP",INDIRECT("'Chemicals 2050'!"&amp;'Country Selector'!$B$3&amp;ROW($A78))*10^12,0)</f>
        <v>469478073.52890408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IF('Chemicals 2020'!$A79="CP",INDIRECT("'Chemicals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IF('Chemicals 2030'!$A79="CP",INDIRECT("'Chemicals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IF('Chemicals 2050'!$A79="CP",INDIRECT("'Chemicals 2050'!"&amp;'Country Selector'!$B$3&amp;ROW($A79))*10^12,0)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313875002.41397691</v>
      </c>
      <c r="C72" s="90">
        <f t="shared" ca="1" si="15"/>
        <v>313875002.41398799</v>
      </c>
      <c r="D72" s="90">
        <f t="shared" ca="1" si="12"/>
        <v>313875002.41399908</v>
      </c>
      <c r="E72" s="90">
        <f t="shared" ca="1" si="12"/>
        <v>313875002.41401029</v>
      </c>
      <c r="F72" s="90">
        <f t="shared" ca="1" si="12"/>
        <v>313875002.41402131</v>
      </c>
      <c r="G72" s="90">
        <f t="shared" ca="1" si="12"/>
        <v>313875002.41403246</v>
      </c>
      <c r="H72" s="90">
        <f t="shared" ca="1" si="12"/>
        <v>313875002.41404355</v>
      </c>
      <c r="I72" s="90">
        <f t="shared" ca="1" si="12"/>
        <v>313875002.41405463</v>
      </c>
      <c r="J72" s="90">
        <f t="shared" ca="1" si="12"/>
        <v>313875002.41406572</v>
      </c>
      <c r="K72" s="90">
        <f t="shared" ca="1" si="12"/>
        <v>313875002.41407681</v>
      </c>
      <c r="L72">
        <f ca="1">IF('Chemicals 2020'!$A80="CP",INDIRECT("'Chemicals 2020'!"&amp;'Country Selector'!$B$3&amp;ROW($A80))*10^12,0)</f>
        <v>313875002.41408795</v>
      </c>
      <c r="M72" s="90">
        <f t="shared" ca="1" si="16"/>
        <v>313875002.41406572</v>
      </c>
      <c r="N72" s="90">
        <f t="shared" ca="1" si="13"/>
        <v>313875002.41404355</v>
      </c>
      <c r="O72" s="90">
        <f t="shared" ca="1" si="13"/>
        <v>313875002.41402137</v>
      </c>
      <c r="P72" s="90">
        <f t="shared" ca="1" si="13"/>
        <v>313875002.41399914</v>
      </c>
      <c r="Q72" s="90">
        <f t="shared" ca="1" si="13"/>
        <v>313875002.41397691</v>
      </c>
      <c r="R72" s="90">
        <f t="shared" ca="1" si="13"/>
        <v>313875002.41395473</v>
      </c>
      <c r="S72" s="90">
        <f t="shared" ca="1" si="13"/>
        <v>313875002.41393256</v>
      </c>
      <c r="T72" s="90">
        <f t="shared" ca="1" si="13"/>
        <v>313875002.41391033</v>
      </c>
      <c r="U72" s="90">
        <f t="shared" ca="1" si="13"/>
        <v>313875002.4138881</v>
      </c>
      <c r="V72">
        <f ca="1">IF('Chemicals 2030'!$A80="CP",INDIRECT("'Chemicals 2030'!"&amp;'Country Selector'!$B$3&amp;ROW($A80))*10^12,0)</f>
        <v>313875002.41386592</v>
      </c>
      <c r="W72" s="90">
        <f t="shared" ca="1" si="14"/>
        <v>338210435.4045797</v>
      </c>
      <c r="X72" s="90">
        <f t="shared" ca="1" si="14"/>
        <v>362545868.39529347</v>
      </c>
      <c r="Y72" s="90">
        <f t="shared" ca="1" si="14"/>
        <v>386881301.38600719</v>
      </c>
      <c r="Z72" s="90">
        <f t="shared" ca="1" si="14"/>
        <v>411216734.37672096</v>
      </c>
      <c r="AA72" s="90">
        <f t="shared" ca="1" si="14"/>
        <v>435552167.36743474</v>
      </c>
      <c r="AB72" s="90">
        <f t="shared" ca="1" si="14"/>
        <v>459887600.35814846</v>
      </c>
      <c r="AC72" s="90">
        <f t="shared" ca="1" si="14"/>
        <v>484223033.34886229</v>
      </c>
      <c r="AD72" s="90">
        <f t="shared" ca="1" si="14"/>
        <v>508558466.33957601</v>
      </c>
      <c r="AE72" s="90">
        <f t="shared" ca="1" si="14"/>
        <v>532893899.33028972</v>
      </c>
      <c r="AF72" s="90">
        <f t="shared" ca="1" si="14"/>
        <v>557229332.32100344</v>
      </c>
      <c r="AG72" s="90">
        <f t="shared" ca="1" si="14"/>
        <v>581564765.31171727</v>
      </c>
      <c r="AH72" s="90">
        <f t="shared" ca="1" si="14"/>
        <v>605900198.30243111</v>
      </c>
      <c r="AI72" s="90">
        <f t="shared" ca="1" si="14"/>
        <v>630235631.2931447</v>
      </c>
      <c r="AJ72" s="90">
        <f t="shared" ca="1" si="14"/>
        <v>654571064.28385854</v>
      </c>
      <c r="AK72" s="90">
        <f t="shared" ca="1" si="14"/>
        <v>678906497.27457225</v>
      </c>
      <c r="AL72" s="90">
        <f t="shared" ca="1" si="14"/>
        <v>703241930.26528609</v>
      </c>
      <c r="AM72" s="90">
        <f t="shared" ca="1" si="11"/>
        <v>727577363.2559998</v>
      </c>
      <c r="AN72" s="90">
        <f t="shared" ca="1" si="11"/>
        <v>751912796.24671364</v>
      </c>
      <c r="AO72" s="90">
        <f t="shared" ca="1" si="11"/>
        <v>776248229.23742735</v>
      </c>
      <c r="AP72">
        <f ca="1">IF('Chemicals 2050'!$A80="CP",INDIRECT("'Chemicals 2050'!"&amp;'Country Selector'!$B$3&amp;ROW($A80))*10^12,0)</f>
        <v>800583662.22814107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IF('Chemicals 2020'!$A81="CP",INDIRECT("'Chemicals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IF('Chemicals 2030'!$A81="CP",INDIRECT("'Chemicals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IF('Chemicals 2050'!$A81="CP",INDIRECT("'Chemicals 2050'!"&amp;'Country Selector'!$B$3&amp;ROW($A81))*10^12,0)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IF('Chemicals 2020'!$A82="CP",INDIRECT("'Chemicals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IF('Chemicals 2030'!$A82="CP",INDIRECT("'Chemicals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IF('Chemicals 2050'!$A82="CP",INDIRECT("'Chemicals 2050'!"&amp;'Country Selector'!$B$3&amp;ROW($A82))*10^12,0)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IF('Chemicals 2020'!$A83="CP",INDIRECT("'Chemicals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IF('Chemicals 2030'!$A83="CP",INDIRECT("'Chemicals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IF('Chemicals 2050'!$A83="CP",INDIRECT("'Chemicals 2050'!"&amp;'Country Selector'!$B$3&amp;ROW($A83))*10^12,0)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IF('Chemicals 2020'!$A84="CP",INDIRECT("'Chemicals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IF('Chemicals 2030'!$A84="CP",INDIRECT("'Chemicals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IF('Chemicals 2050'!$A84="CP",INDIRECT("'Chemicals 2050'!"&amp;'Country Selector'!$B$3&amp;ROW($A84))*10^12,0)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IF('Chemicals 2020'!$A85="CP",INDIRECT("'Chemicals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IF('Chemicals 2030'!$A85="CP",INDIRECT("'Chemicals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IF('Chemicals 2050'!$A85="CP",INDIRECT("'Chemicals 2050'!"&amp;'Country Selector'!$B$3&amp;ROW($A85))*10^12,0)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15"/>
        <v>27599214.867535252</v>
      </c>
      <c r="D78" s="90">
        <f t="shared" ca="1" si="12"/>
        <v>55198429.735070504</v>
      </c>
      <c r="E78" s="90">
        <f t="shared" ca="1" si="12"/>
        <v>82797644.602605745</v>
      </c>
      <c r="F78" s="90">
        <f t="shared" ca="1" si="12"/>
        <v>110396859.47014101</v>
      </c>
      <c r="G78" s="90">
        <f t="shared" ca="1" si="12"/>
        <v>137996074.33767626</v>
      </c>
      <c r="H78" s="90">
        <f t="shared" ca="1" si="12"/>
        <v>165595289.20521149</v>
      </c>
      <c r="I78" s="90">
        <f t="shared" ca="1" si="12"/>
        <v>193194504.07274675</v>
      </c>
      <c r="J78" s="90">
        <f t="shared" ca="1" si="12"/>
        <v>220793718.94028202</v>
      </c>
      <c r="K78" s="90">
        <f t="shared" ca="1" si="12"/>
        <v>248392933.80781728</v>
      </c>
      <c r="L78">
        <f ca="1">IF('Chemicals 2020'!$A86="CP",INDIRECT("'Chemicals 2020'!"&amp;'Country Selector'!$B$3&amp;ROW($A86))*10^12,0)</f>
        <v>275992148.67535251</v>
      </c>
      <c r="M78" s="90">
        <f t="shared" ca="1" si="16"/>
        <v>369466622.58613431</v>
      </c>
      <c r="N78" s="90">
        <f t="shared" ca="1" si="13"/>
        <v>462941096.49691612</v>
      </c>
      <c r="O78" s="90">
        <f t="shared" ca="1" si="13"/>
        <v>556415570.40769792</v>
      </c>
      <c r="P78" s="90">
        <f t="shared" ca="1" si="13"/>
        <v>649890044.31847966</v>
      </c>
      <c r="Q78" s="90">
        <f t="shared" ca="1" si="13"/>
        <v>743364518.22926152</v>
      </c>
      <c r="R78" s="90">
        <f t="shared" ca="1" si="13"/>
        <v>836838992.14004326</v>
      </c>
      <c r="S78" s="90">
        <f t="shared" ca="1" si="13"/>
        <v>930313466.050825</v>
      </c>
      <c r="T78" s="90">
        <f t="shared" ca="1" si="13"/>
        <v>1023787939.9616069</v>
      </c>
      <c r="U78" s="90">
        <f t="shared" ca="1" si="13"/>
        <v>1117262413.8723888</v>
      </c>
      <c r="V78">
        <f ca="1">IF('Chemicals 2030'!$A86="CP",INDIRECT("'Chemicals 2030'!"&amp;'Country Selector'!$B$3&amp;ROW($A86))*10^12,0)</f>
        <v>1210736887.7831705</v>
      </c>
      <c r="W78" s="90">
        <f t="shared" ca="1" si="14"/>
        <v>1304608034.4990296</v>
      </c>
      <c r="X78" s="90">
        <f t="shared" ca="1" si="14"/>
        <v>1398479181.214889</v>
      </c>
      <c r="Y78" s="90">
        <f t="shared" ca="1" si="14"/>
        <v>1492350327.930748</v>
      </c>
      <c r="Z78" s="90">
        <f t="shared" ca="1" si="14"/>
        <v>1586221474.6466074</v>
      </c>
      <c r="AA78" s="90">
        <f t="shared" ca="1" si="14"/>
        <v>1680092621.3624663</v>
      </c>
      <c r="AB78" s="90">
        <f t="shared" ca="1" si="14"/>
        <v>1773963768.0783257</v>
      </c>
      <c r="AC78" s="90">
        <f t="shared" ca="1" si="14"/>
        <v>1867834914.7941849</v>
      </c>
      <c r="AD78" s="90">
        <f t="shared" ca="1" si="14"/>
        <v>1961706061.5100441</v>
      </c>
      <c r="AE78" s="90">
        <f t="shared" ca="1" si="14"/>
        <v>2055577208.2259033</v>
      </c>
      <c r="AF78" s="90">
        <f t="shared" ca="1" si="14"/>
        <v>2149448354.9417624</v>
      </c>
      <c r="AG78" s="90">
        <f t="shared" ca="1" si="14"/>
        <v>2243319501.6576214</v>
      </c>
      <c r="AH78" s="90">
        <f t="shared" ca="1" si="14"/>
        <v>2337190648.3734808</v>
      </c>
      <c r="AI78" s="90">
        <f t="shared" ca="1" si="14"/>
        <v>2431061795.0893397</v>
      </c>
      <c r="AJ78" s="90">
        <f t="shared" ca="1" si="14"/>
        <v>2524932941.8051991</v>
      </c>
      <c r="AK78" s="90">
        <f t="shared" ca="1" si="14"/>
        <v>2618804088.5210581</v>
      </c>
      <c r="AL78" s="90">
        <f t="shared" ref="AL78:AO93" ca="1" si="17">$V78*($AP$1-AL$1)/($AP$1-$V$1)+$AP78*(AL$1-$V$1)/($AP$1-$V$1)</f>
        <v>2712675235.2369175</v>
      </c>
      <c r="AM78" s="90">
        <f t="shared" ca="1" si="17"/>
        <v>2806546381.9527769</v>
      </c>
      <c r="AN78" s="90">
        <f t="shared" ca="1" si="17"/>
        <v>2900417528.6686358</v>
      </c>
      <c r="AO78" s="90">
        <f t="shared" ca="1" si="17"/>
        <v>2994288675.3844953</v>
      </c>
      <c r="AP78">
        <f ca="1">IF('Chemicals 2050'!$A86="CP",INDIRECT("'Chemicals 2050'!"&amp;'Country Selector'!$B$3&amp;ROW($A86))*10^12,0)</f>
        <v>3088159822.1003542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IF('Chemicals 2020'!$A87="CP",INDIRECT("'Chemicals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IF('Chemicals 2030'!$A87="CP",INDIRECT("'Chemicals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IF('Chemicals 2050'!$A87="CP",INDIRECT("'Chemicals 2050'!"&amp;'Country Selector'!$B$3&amp;ROW($A87))*10^12,0)</f>
        <v>0</v>
      </c>
    </row>
    <row r="80" spans="1:42">
      <c r="A80" s="74">
        <v>28</v>
      </c>
      <c r="B80">
        <f ca="1">IF('Chemicals 2010'!$A88="CP",INDIRECT("'Chemicals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IF('Chemicals 2020'!$A88="CP",INDIRECT("'Chemicals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IF('Chemicals 2030'!$A88="CP",INDIRECT("'Chemicals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IF('Chemicals 2050'!$A88="CP",INDIRECT("'Chemicals 2050'!"&amp;'Country Selector'!$B$3&amp;ROW($A88))*10^12,0)</f>
        <v>0</v>
      </c>
    </row>
    <row r="81" spans="1:42">
      <c r="A81" s="74">
        <v>29</v>
      </c>
      <c r="B81">
        <f ca="1">IF('Chemicals 2010'!$A89="CP",INDIRECT("'Chemicals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IF('Chemicals 2020'!$A89="CP",INDIRECT("'Chemicals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IF('Chemicals 2030'!$A89="CP",INDIRECT("'Chemicals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IF('Chemicals 2050'!$A89="CP",INDIRECT("'Chemicals 2050'!"&amp;'Country Selector'!$B$3&amp;ROW($A89))*10^12,0)</f>
        <v>0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IF('Chemicals 2020'!$A90="CP",INDIRECT("'Chemicals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IF('Chemicals 2030'!$A90="CP",INDIRECT("'Chemicals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IF('Chemicals 2050'!$A90="CP",INDIRECT("'Chemicals 2050'!"&amp;'Country Selector'!$B$3&amp;ROW($A90))*10^12,0)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IF('Chemicals 2020'!$A91="CP",INDIRECT("'Chemicals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IF('Chemicals 2030'!$A91="CP",INDIRECT("'Chemicals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IF('Chemicals 2050'!$A91="CP",INDIRECT("'Chemicals 2050'!"&amp;'Country Selector'!$B$3&amp;ROW($A91))*10^12,0)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IF('Chemicals 2020'!$A92="CP",INDIRECT("'Chemicals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IF('Chemicals 2030'!$A92="CP",INDIRECT("'Chemicals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IF('Chemicals 2050'!$A92="CP",INDIRECT("'Chemicals 2050'!"&amp;'Country Selector'!$B$3&amp;ROW($A92))*10^12,0)</f>
        <v>0</v>
      </c>
    </row>
    <row r="85" spans="1:42">
      <c r="A85" s="74">
        <v>33</v>
      </c>
      <c r="B85">
        <f ca="1">IF('Chemicals 2010'!$A93="CP",INDIRECT("'Chemicals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IF('Chemicals 2020'!$A93="CP",INDIRECT("'Chemicals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IF('Chemicals 2030'!$A93="CP",INDIRECT("'Chemicals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IF('Chemicals 2050'!$A93="CP",INDIRECT("'Chemicals 2050'!"&amp;'Country Selector'!$B$3&amp;ROW($A93))*10^12,0)</f>
        <v>0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IF('Chemicals 2020'!$A94="CP",INDIRECT("'Chemicals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IF('Chemicals 2030'!$A94="CP",INDIRECT("'Chemicals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IF('Chemicals 2050'!$A94="CP",INDIRECT("'Chemicals 2050'!"&amp;'Country Selector'!$B$3&amp;ROW($A94))*10^12,0)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IF('Chemicals 2020'!$A95="CP",INDIRECT("'Chemicals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IF('Chemicals 2030'!$A95="CP",INDIRECT("'Chemicals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IF('Chemicals 2050'!$A95="CP",INDIRECT("'Chemicals 2050'!"&amp;'Country Selector'!$B$3&amp;ROW($A95))*10^12,0)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IF('Chemicals 2020'!$A96="CP",INDIRECT("'Chemicals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IF('Chemicals 2030'!$A96="CP",INDIRECT("'Chemicals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IF('Chemicals 2050'!$A96="CP",INDIRECT("'Chemicals 2050'!"&amp;'Country Selector'!$B$3&amp;ROW($A96))*10^12,0)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IF('Chemicals 2020'!$A97="CP",INDIRECT("'Chemicals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IF('Chemicals 2030'!$A97="CP",INDIRECT("'Chemicals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IF('Chemicals 2050'!$A97="CP",INDIRECT("'Chemicals 2050'!"&amp;'Country Selector'!$B$3&amp;ROW($A97))*10^12,0)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IF('Chemicals 2020'!$A98="CP",INDIRECT("'Chemicals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IF('Chemicals 2030'!$A98="CP",INDIRECT("'Chemicals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IF('Chemicals 2050'!$A98="CP",INDIRECT("'Chemicals 2050'!"&amp;'Country Selector'!$B$3&amp;ROW($A98))*10^12,0)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IF('Chemicals 2020'!$A99="CP",INDIRECT("'Chemicals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IF('Chemicals 2030'!$A99="CP",INDIRECT("'Chemicals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IF('Chemicals 2050'!$A99="CP",INDIRECT("'Chemicals 2050'!"&amp;'Country Selector'!$B$3&amp;ROW($A99))*10^12,0)</f>
        <v>0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IF('Chemicals 2020'!$A100="CP",INDIRECT("'Chemicals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IF('Chemicals 2030'!$A100="CP",INDIRECT("'Chemicals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IF('Chemicals 2050'!$A100="CP",INDIRECT("'Chemicals 2050'!"&amp;'Country Selector'!$B$3&amp;ROW($A100))*10^12,0)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IF('Chemicals 2020'!$A101="CP",INDIRECT("'Chemicals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IF('Chemicals 2030'!$A101="CP",INDIRECT("'Chemicals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IF('Chemicals 2050'!$A101="CP",INDIRECT("'Chemicals 2050'!"&amp;'Country Selector'!$B$3&amp;ROW($A101))*10^12,0)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IF('Chemicals 2020'!$A102="CP",INDIRECT("'Chemicals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IF('Chemicals 2030'!$A102="CP",INDIRECT("'Chemicals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IF('Chemicals 2050'!$A102="CP",INDIRECT("'Chemicals 2050'!"&amp;'Country Selector'!$B$3&amp;ROW($A102))*10^12,0)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IF('Chemicals 2020'!$A103="CP",INDIRECT("'Chemicals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IF('Chemicals 2030'!$A103="CP",INDIRECT("'Chemicals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IF('Chemicals 2050'!$A103="CP",INDIRECT("'Chemicals 2050'!"&amp;'Country Selector'!$B$3&amp;ROW($A103))*10^12,0)</f>
        <v>0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IF('Chemicals 2020'!$A104="CP",INDIRECT("'Chemicals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IF('Chemicals 2030'!$A104="CP",INDIRECT("'Chemicals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IF('Chemicals 2050'!$A104="CP",INDIRECT("'Chemicals 2050'!"&amp;'Country Selector'!$B$3&amp;ROW($A104))*10^12,0)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IF('Chemicals 2020'!$A105="CP",INDIRECT("'Chemicals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IF('Chemicals 2030'!$A105="CP",INDIRECT("'Chemicals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IF('Chemicals 2050'!$A105="CP",INDIRECT("'Chemicals 2050'!"&amp;'Country Selector'!$B$3&amp;ROW($A105))*10^12,0)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15"/>
        <v>2595032815.3269811</v>
      </c>
      <c r="D98" s="90">
        <f t="shared" ca="1" si="20"/>
        <v>5190065630.6539621</v>
      </c>
      <c r="E98" s="90">
        <f t="shared" ca="1" si="20"/>
        <v>7785098445.9809437</v>
      </c>
      <c r="F98" s="90">
        <f t="shared" ca="1" si="20"/>
        <v>10380131261.307924</v>
      </c>
      <c r="G98" s="90">
        <f t="shared" ca="1" si="20"/>
        <v>12975164076.634905</v>
      </c>
      <c r="H98" s="90">
        <f t="shared" ca="1" si="20"/>
        <v>15570196891.961887</v>
      </c>
      <c r="I98" s="90">
        <f t="shared" ca="1" si="20"/>
        <v>18165229707.288868</v>
      </c>
      <c r="J98" s="90">
        <f t="shared" ca="1" si="20"/>
        <v>20760262522.615849</v>
      </c>
      <c r="K98" s="90">
        <f t="shared" ca="1" si="20"/>
        <v>23355295337.942829</v>
      </c>
      <c r="L98">
        <f ca="1">IF('Chemicals 2020'!$A106="CP",INDIRECT("'Chemicals 2020'!"&amp;'Country Selector'!$B$3&amp;ROW($A106))*10^12,0)</f>
        <v>25950328153.26981</v>
      </c>
      <c r="M98" s="90">
        <f t="shared" ca="1" si="16"/>
        <v>30729781872.783989</v>
      </c>
      <c r="N98" s="90">
        <f t="shared" ca="1" si="21"/>
        <v>35509235592.298172</v>
      </c>
      <c r="O98" s="90">
        <f t="shared" ca="1" si="21"/>
        <v>40288689311.812355</v>
      </c>
      <c r="P98" s="90">
        <f t="shared" ca="1" si="21"/>
        <v>45068143031.326538</v>
      </c>
      <c r="Q98" s="90">
        <f t="shared" ca="1" si="21"/>
        <v>49847596750.840714</v>
      </c>
      <c r="R98" s="90">
        <f t="shared" ca="1" si="21"/>
        <v>54627050470.354897</v>
      </c>
      <c r="S98" s="90">
        <f t="shared" ca="1" si="21"/>
        <v>59406504189.86908</v>
      </c>
      <c r="T98" s="90">
        <f t="shared" ca="1" si="21"/>
        <v>64185957909.383255</v>
      </c>
      <c r="U98" s="90">
        <f t="shared" ca="1" si="21"/>
        <v>68965411628.897446</v>
      </c>
      <c r="V98">
        <f ca="1">IF('Chemicals 2030'!$A106="CP",INDIRECT("'Chemicals 2030'!"&amp;'Country Selector'!$B$3&amp;ROW($A106))*10^12,0)</f>
        <v>73744865348.411621</v>
      </c>
      <c r="W98" s="90">
        <f t="shared" ca="1" si="22"/>
        <v>79462470176.110382</v>
      </c>
      <c r="X98" s="90">
        <f t="shared" ca="1" si="22"/>
        <v>85180075003.809143</v>
      </c>
      <c r="Y98" s="90">
        <f t="shared" ca="1" si="22"/>
        <v>90897679831.507904</v>
      </c>
      <c r="Z98" s="90">
        <f t="shared" ca="1" si="22"/>
        <v>96615284659.206665</v>
      </c>
      <c r="AA98" s="90">
        <f t="shared" ca="1" si="22"/>
        <v>102332889486.90543</v>
      </c>
      <c r="AB98" s="90">
        <f t="shared" ca="1" si="22"/>
        <v>108050494314.6042</v>
      </c>
      <c r="AC98" s="90">
        <f t="shared" ca="1" si="22"/>
        <v>113768099142.30295</v>
      </c>
      <c r="AD98" s="90">
        <f t="shared" ca="1" si="22"/>
        <v>119485703970.00171</v>
      </c>
      <c r="AE98" s="90">
        <f t="shared" ca="1" si="22"/>
        <v>125203308797.70049</v>
      </c>
      <c r="AF98" s="90">
        <f t="shared" ca="1" si="22"/>
        <v>130920913625.39925</v>
      </c>
      <c r="AG98" s="90">
        <f t="shared" ca="1" si="22"/>
        <v>136638518453.09801</v>
      </c>
      <c r="AH98" s="90">
        <f t="shared" ca="1" si="22"/>
        <v>142356123280.79678</v>
      </c>
      <c r="AI98" s="90">
        <f t="shared" ca="1" si="22"/>
        <v>148073728108.49554</v>
      </c>
      <c r="AJ98" s="90">
        <f t="shared" ca="1" si="22"/>
        <v>153791332936.19431</v>
      </c>
      <c r="AK98" s="90">
        <f t="shared" ca="1" si="22"/>
        <v>159508937763.89307</v>
      </c>
      <c r="AL98" s="90">
        <f t="shared" ca="1" si="22"/>
        <v>165226542591.5918</v>
      </c>
      <c r="AM98" s="90">
        <f t="shared" ca="1" si="19"/>
        <v>170944147419.29059</v>
      </c>
      <c r="AN98" s="90">
        <f t="shared" ca="1" si="19"/>
        <v>176661752246.98935</v>
      </c>
      <c r="AO98" s="90">
        <f t="shared" ca="1" si="19"/>
        <v>182379357074.68811</v>
      </c>
      <c r="AP98">
        <f ca="1">IF('Chemicals 2050'!$A106="CP",INDIRECT("'Chemicals 2050'!"&amp;'Country Selector'!$B$3&amp;ROW($A106))*10^12,0)</f>
        <v>188096961902.38687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IF('Chemicals 2020'!$A107="CP",INDIRECT("'Chemicals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IF('Chemicals 2030'!$A107="CP",INDIRECT("'Chemicals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IF('Chemicals 2050'!$A107="CP",INDIRECT("'Chemicals 2050'!"&amp;'Country Selector'!$B$3&amp;ROW($A107))*10^12,0)</f>
        <v>0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IF('Chemicals 2020'!$A108="CP",INDIRECT("'Chemicals 2020'!"&amp;'Country Selector'!$B$3&amp;ROW($A108))*10^12,0)</f>
        <v>0</v>
      </c>
      <c r="M100" s="90">
        <f t="shared" ca="1" si="16"/>
        <v>1551174612.5631108</v>
      </c>
      <c r="N100" s="90">
        <f t="shared" ca="1" si="21"/>
        <v>3102349225.1262217</v>
      </c>
      <c r="O100" s="90">
        <f t="shared" ca="1" si="21"/>
        <v>4653523837.689333</v>
      </c>
      <c r="P100" s="90">
        <f t="shared" ca="1" si="21"/>
        <v>6204698450.2524433</v>
      </c>
      <c r="Q100" s="90">
        <f t="shared" ca="1" si="21"/>
        <v>7755873062.8155546</v>
      </c>
      <c r="R100" s="90">
        <f t="shared" ca="1" si="21"/>
        <v>9307047675.3786659</v>
      </c>
      <c r="S100" s="90">
        <f t="shared" ca="1" si="21"/>
        <v>10858222287.941776</v>
      </c>
      <c r="T100" s="90">
        <f t="shared" ca="1" si="21"/>
        <v>12409396900.504887</v>
      </c>
      <c r="U100" s="90">
        <f t="shared" ca="1" si="21"/>
        <v>13960571513.067999</v>
      </c>
      <c r="V100">
        <f ca="1">IF('Chemicals 2030'!$A108="CP",INDIRECT("'Chemicals 2030'!"&amp;'Country Selector'!$B$3&amp;ROW($A108))*10^12,0)</f>
        <v>15511746125.631109</v>
      </c>
      <c r="W100" s="90">
        <f t="shared" ca="1" si="22"/>
        <v>16714406597.176147</v>
      </c>
      <c r="X100" s="90">
        <f t="shared" ca="1" si="22"/>
        <v>17917067068.721184</v>
      </c>
      <c r="Y100" s="90">
        <f t="shared" ca="1" si="22"/>
        <v>19119727540.26622</v>
      </c>
      <c r="Z100" s="90">
        <f t="shared" ca="1" si="22"/>
        <v>20322388011.811256</v>
      </c>
      <c r="AA100" s="90">
        <f t="shared" ca="1" si="22"/>
        <v>21525048483.356293</v>
      </c>
      <c r="AB100" s="90">
        <f t="shared" ca="1" si="22"/>
        <v>22727708954.901329</v>
      </c>
      <c r="AC100" s="90">
        <f t="shared" ca="1" si="22"/>
        <v>23930369426.446369</v>
      </c>
      <c r="AD100" s="90">
        <f t="shared" ca="1" si="22"/>
        <v>25133029897.991409</v>
      </c>
      <c r="AE100" s="90">
        <f t="shared" ca="1" si="22"/>
        <v>26335690369.536446</v>
      </c>
      <c r="AF100" s="90">
        <f t="shared" ca="1" si="22"/>
        <v>27538350841.081482</v>
      </c>
      <c r="AG100" s="90">
        <f t="shared" ca="1" si="22"/>
        <v>28741011312.626522</v>
      </c>
      <c r="AH100" s="90">
        <f t="shared" ca="1" si="22"/>
        <v>29943671784.171555</v>
      </c>
      <c r="AI100" s="90">
        <f t="shared" ca="1" si="22"/>
        <v>31146332255.716591</v>
      </c>
      <c r="AJ100" s="90">
        <f t="shared" ca="1" si="22"/>
        <v>32348992727.261627</v>
      </c>
      <c r="AK100" s="90">
        <f t="shared" ca="1" si="22"/>
        <v>33551653198.806664</v>
      </c>
      <c r="AL100" s="90">
        <f t="shared" ca="1" si="22"/>
        <v>34754313670.351707</v>
      </c>
      <c r="AM100" s="90">
        <f t="shared" ca="1" si="19"/>
        <v>35956974141.896744</v>
      </c>
      <c r="AN100" s="90">
        <f t="shared" ca="1" si="19"/>
        <v>37159634613.44178</v>
      </c>
      <c r="AO100" s="90">
        <f t="shared" ca="1" si="19"/>
        <v>38362295084.986816</v>
      </c>
      <c r="AP100">
        <f ca="1">IF('Chemicals 2050'!$A108="CP",INDIRECT("'Chemicals 2050'!"&amp;'Country Selector'!$B$3&amp;ROW($A108))*10^12,0)</f>
        <v>39564955556.531853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IF('Chemicals 2020'!$A109="CP",INDIRECT("'Chemicals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IF('Chemicals 2030'!$A109="CP",INDIRECT("'Chemicals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IF('Chemicals 2050'!$A109="CP",INDIRECT("'Chemicals 2050'!"&amp;'Country Selector'!$B$3&amp;ROW($A109))*10^12,0)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IF('Chemicals 2020'!$A110="CP",INDIRECT("'Chemicals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IF('Chemicals 2030'!$A110="CP",INDIRECT("'Chemicals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IF('Chemicals 2050'!$A110="CP",INDIRECT("'Chemicals 2050'!"&amp;'Country Selector'!$B$3&amp;ROW($A110))*10^12,0)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IF('Chemicals 2020'!$A111="CP",INDIRECT("'Chemicals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IF('Chemicals 2030'!$A111="CP",INDIRECT("'Chemicals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IF('Chemicals 2050'!$A111="CP",INDIRECT("'Chemicals 2050'!"&amp;'Country Selector'!$B$3&amp;ROW($A111))*10^12,0)</f>
        <v>0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IF('Chemicals 2020'!$A112="CP",INDIRECT("'Chemicals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IF('Chemicals 2030'!$A112="CP",INDIRECT("'Chemicals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IF('Chemicals 2050'!$A112="CP",INDIRECT("'Chemicals 2050'!"&amp;'Country Selector'!$B$3&amp;ROW($A112))*10^12,0)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IF('Chemicals 2020'!$A113="CP",INDIRECT("'Chemicals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IF('Chemicals 2030'!$A113="CP",INDIRECT("'Chemicals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IF('Chemicals 2050'!$A113="CP",INDIRECT("'Chemicals 2050'!"&amp;'Country Selector'!$B$3&amp;ROW($A113))*10^12,0)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IF('Chemicals 2020'!$A114="CP",INDIRECT("'Chemicals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IF('Chemicals 2030'!$A114="CP",INDIRECT("'Chemicals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IF('Chemicals 2050'!$A114="CP",INDIRECT("'Chemicals 2050'!"&amp;'Country Selector'!$B$3&amp;ROW($A114))*10^12,0)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IF('Chemicals 2020'!$A115="CP",INDIRECT("'Chemicals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IF('Chemicals 2030'!$A115="CP",INDIRECT("'Chemicals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IF('Chemicals 2050'!$A115="CP",INDIRECT("'Chemicals 2050'!"&amp;'Country Selector'!$B$3&amp;ROW($A115))*10^12,0)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IF('Chemicals 2020'!$A116="CP",INDIRECT("'Chemicals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IF('Chemicals 2030'!$A116="CP",INDIRECT("'Chemicals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IF('Chemicals 2050'!$A116="CP",INDIRECT("'Chemicals 2050'!"&amp;'Country Selector'!$B$3&amp;ROW($A116))*10^12,0)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IF('Chemicals 2020'!$A117="CP",INDIRECT("'Chemicals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IF('Chemicals 2030'!$A117="CP",INDIRECT("'Chemicals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IF('Chemicals 2050'!$A117="CP",INDIRECT("'Chemicals 2050'!"&amp;'Country Selector'!$B$3&amp;ROW($A117))*10^12,0)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IF('Chemicals 2020'!$A118="CP",INDIRECT("'Chemicals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IF('Chemicals 2030'!$A118="CP",INDIRECT("'Chemicals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IF('Chemicals 2050'!$A118="CP",INDIRECT("'Chemicals 2050'!"&amp;'Country Selector'!$B$3&amp;ROW($A118))*10^12,0)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IF('Chemicals 2020'!$A119="CP",INDIRECT("'Chemicals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IF('Chemicals 2030'!$A119="CP",INDIRECT("'Chemicals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IF('Chemicals 2050'!$A119="CP",INDIRECT("'Chemicals 2050'!"&amp;'Country Selector'!$B$3&amp;ROW($A119))*10^12,0)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IF('Chemicals 2020'!$A120="CP",INDIRECT("'Chemicals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IF('Chemicals 2030'!$A120="CP",INDIRECT("'Chemicals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IF('Chemicals 2050'!$A120="CP",INDIRECT("'Chemicals 2050'!"&amp;'Country Selector'!$B$3&amp;ROW($A120))*10^12,0)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IF('Chemicals 2020'!$A121="CP",INDIRECT("'Chemicals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IF('Chemicals 2030'!$A121="CP",INDIRECT("'Chemicals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IF('Chemicals 2050'!$A121="CP",INDIRECT("'Chemicals 2050'!"&amp;'Country Selector'!$B$3&amp;ROW($A121))*10^12,0)</f>
        <v>0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IF('Chemicals 2020'!$A122="CP",INDIRECT("'Chemicals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IF('Chemicals 2030'!$A122="CP",INDIRECT("'Chemicals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IF('Chemicals 2050'!$A122="CP",INDIRECT("'Chemicals 2050'!"&amp;'Country Selector'!$B$3&amp;ROW($A122))*10^12,0)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IF('Chemicals 2020'!$A123="CP",INDIRECT("'Chemicals 2020'!"&amp;'Country Selector'!$B$3&amp;ROW($A123))*10^12,0)</f>
        <v>0</v>
      </c>
      <c r="M115" s="90">
        <f t="shared" ca="1" si="16"/>
        <v>776544031.33124995</v>
      </c>
      <c r="N115" s="90">
        <f t="shared" ca="1" si="21"/>
        <v>1553088062.6624999</v>
      </c>
      <c r="O115" s="90">
        <f t="shared" ca="1" si="21"/>
        <v>2329632093.9937496</v>
      </c>
      <c r="P115" s="90">
        <f t="shared" ca="1" si="21"/>
        <v>3106176125.3249998</v>
      </c>
      <c r="Q115" s="90">
        <f t="shared" ca="1" si="21"/>
        <v>3882720156.656249</v>
      </c>
      <c r="R115" s="90">
        <f t="shared" ca="1" si="21"/>
        <v>4659264187.9874992</v>
      </c>
      <c r="S115" s="90">
        <f t="shared" ca="1" si="21"/>
        <v>5435808219.3187494</v>
      </c>
      <c r="T115" s="90">
        <f t="shared" ca="1" si="21"/>
        <v>6212352250.6499996</v>
      </c>
      <c r="U115" s="90">
        <f t="shared" ca="1" si="21"/>
        <v>6988896281.9812489</v>
      </c>
      <c r="V115">
        <f ca="1">IF('Chemicals 2030'!$A123="CP",INDIRECT("'Chemicals 2030'!"&amp;'Country Selector'!$B$3&amp;ROW($A123))*10^12,0)</f>
        <v>7765440313.312499</v>
      </c>
      <c r="W115" s="90">
        <f t="shared" ca="1" si="24"/>
        <v>8367512319.4763613</v>
      </c>
      <c r="X115" s="90">
        <f t="shared" ca="1" si="24"/>
        <v>8969584325.6402245</v>
      </c>
      <c r="Y115" s="90">
        <f t="shared" ca="1" si="24"/>
        <v>9571656331.8040886</v>
      </c>
      <c r="Z115" s="90">
        <f t="shared" ca="1" si="24"/>
        <v>10173728337.967953</v>
      </c>
      <c r="AA115" s="90">
        <f t="shared" ca="1" si="24"/>
        <v>10775800344.131813</v>
      </c>
      <c r="AB115" s="90">
        <f t="shared" ca="1" si="24"/>
        <v>11377872350.295677</v>
      </c>
      <c r="AC115" s="90">
        <f t="shared" ca="1" si="24"/>
        <v>11979944356.459541</v>
      </c>
      <c r="AD115" s="90">
        <f t="shared" ca="1" si="24"/>
        <v>12582016362.623404</v>
      </c>
      <c r="AE115" s="90">
        <f t="shared" ca="1" si="24"/>
        <v>13184088368.787266</v>
      </c>
      <c r="AF115" s="90">
        <f t="shared" ca="1" si="24"/>
        <v>13786160374.95113</v>
      </c>
      <c r="AG115" s="90">
        <f t="shared" ca="1" si="24"/>
        <v>14388232381.114994</v>
      </c>
      <c r="AH115" s="90">
        <f t="shared" ca="1" si="24"/>
        <v>14990304387.278854</v>
      </c>
      <c r="AI115" s="90">
        <f t="shared" ca="1" si="24"/>
        <v>15592376393.442719</v>
      </c>
      <c r="AJ115" s="90">
        <f t="shared" ca="1" si="24"/>
        <v>16194448399.606583</v>
      </c>
      <c r="AK115" s="90">
        <f t="shared" ca="1" si="24"/>
        <v>16796520405.770443</v>
      </c>
      <c r="AL115" s="90">
        <f t="shared" ca="1" si="24"/>
        <v>17398592411.934307</v>
      </c>
      <c r="AM115" s="90">
        <f t="shared" ca="1" si="23"/>
        <v>18000664418.098171</v>
      </c>
      <c r="AN115" s="90">
        <f t="shared" ca="1" si="23"/>
        <v>18602736424.262032</v>
      </c>
      <c r="AO115" s="90">
        <f t="shared" ca="1" si="23"/>
        <v>19204808430.4259</v>
      </c>
      <c r="AP115">
        <f ca="1">IF('Chemicals 2050'!$A123="CP",INDIRECT("'Chemicals 2050'!"&amp;'Country Selector'!$B$3&amp;ROW($A123))*10^12,0)</f>
        <v>19806880436.58976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IF('Chemicals 2020'!$A124="CP",INDIRECT("'Chemicals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IF('Chemicals 2030'!$A124="CP",INDIRECT("'Chemicals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IF('Chemicals 2050'!$A124="CP",INDIRECT("'Chemicals 2050'!"&amp;'Country Selector'!$B$3&amp;ROW($A124))*10^12,0)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IF('Chemicals 2020'!$A125="CP",INDIRECT("'Chemicals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IF('Chemicals 2030'!$A125="CP",INDIRECT("'Chemicals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IF('Chemicals 2050'!$A125="CP",INDIRECT("'Chemicals 2050'!"&amp;'Country Selector'!$B$3&amp;ROW($A125))*10^12,0)</f>
        <v>0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IF('Chemicals 2020'!$A126="CP",INDIRECT("'Chemicals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IF('Chemicals 2030'!$A126="CP",INDIRECT("'Chemicals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IF('Chemicals 2050'!$A126="CP",INDIRECT("'Chemicals 2050'!"&amp;'Country Selector'!$B$3&amp;ROW($A126))*10^12,0)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IF('Chemicals 2020'!$A127="CP",INDIRECT("'Chemicals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IF('Chemicals 2030'!$A127="CP",INDIRECT("'Chemicals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IF('Chemicals 2050'!$A127="CP",INDIRECT("'Chemicals 2050'!"&amp;'Country Selector'!$B$3&amp;ROW($A127))*10^12,0)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IF('Chemicals 2020'!$A128="CP",INDIRECT("'Chemicals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IF('Chemicals 2030'!$A128="CP",INDIRECT("'Chemicals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IF('Chemicals 2050'!$A128="CP",INDIRECT("'Chemicals 2050'!"&amp;'Country Selector'!$B$3&amp;ROW($A128))*10^12,0)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IF('Chemicals 2020'!$A129="CP",INDIRECT("'Chemicals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IF('Chemicals 2030'!$A129="CP",INDIRECT("'Chemicals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IF('Chemicals 2050'!$A129="CP",INDIRECT("'Chemicals 2050'!"&amp;'Country Selector'!$B$3&amp;ROW($A129))*10^12,0)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IF('Chemicals 2020'!$A130="CP",INDIRECT("'Chemicals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IF('Chemicals 2030'!$A130="CP",INDIRECT("'Chemicals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IF('Chemicals 2050'!$A130="CP",INDIRECT("'Chemicals 2050'!"&amp;'Country Selector'!$B$3&amp;ROW($A130))*10^12,0)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IF('Chemicals 2020'!$A131="CP",INDIRECT("'Chemicals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IF('Chemicals 2030'!$A131="CP",INDIRECT("'Chemicals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IF('Chemicals 2050'!$A131="CP",INDIRECT("'Chemicals 2050'!"&amp;'Country Selector'!$B$3&amp;ROW($A131))*10^12,0)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IF('Chemicals 2020'!$A132="CP",INDIRECT("'Chemicals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IF('Chemicals 2030'!$A132="CP",INDIRECT("'Chemicals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IF('Chemicals 2050'!$A132="CP",INDIRECT("'Chemicals 2050'!"&amp;'Country Selector'!$B$3&amp;ROW($A132))*10^12,0)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IF('Chemicals 2020'!$A133="CP",INDIRECT("'Chemicals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IF('Chemicals 2030'!$A133="CP",INDIRECT("'Chemicals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IF('Chemicals 2050'!$A133="CP",INDIRECT("'Chemicals 2050'!"&amp;'Country Selector'!$B$3&amp;ROW($A133))*10^12,0)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IF('Chemicals 2020'!$A134="CP",INDIRECT("'Chemicals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IF('Chemicals 2030'!$A134="CP",INDIRECT("'Chemicals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IF('Chemicals 2050'!$A134="CP",INDIRECT("'Chemicals 2050'!"&amp;'Country Selector'!$B$3&amp;ROW($A134))*10^12,0)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IF('Chemicals 2020'!$A135="CP",INDIRECT("'Chemicals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IF('Chemicals 2030'!$A135="CP",INDIRECT("'Chemicals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IF('Chemicals 2050'!$A135="CP",INDIRECT("'Chemicals 2050'!"&amp;'Country Selector'!$B$3&amp;ROW($A135))*10^12,0)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IF('Chemicals 2020'!$A136="CP",INDIRECT("'Chemicals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IF('Chemicals 2030'!$A136="CP",INDIRECT("'Chemicals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IF('Chemicals 2050'!$A136="CP",INDIRECT("'Chemicals 2050'!"&amp;'Country Selector'!$B$3&amp;ROW($A136))*10^12,0)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IF('Chemicals 2020'!$A137="CP",INDIRECT("'Chemicals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IF('Chemicals 2030'!$A137="CP",INDIRECT("'Chemicals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IF('Chemicals 2050'!$A137="CP",INDIRECT("'Chemicals 2050'!"&amp;'Country Selector'!$B$3&amp;ROW($A137))*10^12,0)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IF('Chemicals 2020'!$A138="CP",INDIRECT("'Chemicals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IF('Chemicals 2030'!$A138="CP",INDIRECT("'Chemicals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IF('Chemicals 2050'!$A138="CP",INDIRECT("'Chemicals 2050'!"&amp;'Country Selector'!$B$3&amp;ROW($A138))*10^12,0)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IF('Chemicals 2020'!$A139="CP",INDIRECT("'Chemicals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IF('Chemicals 2030'!$A139="CP",INDIRECT("'Chemicals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IF('Chemicals 2050'!$A139="CP",INDIRECT("'Chemicals 2050'!"&amp;'Country Selector'!$B$3&amp;ROW($A139))*10^12,0)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IF('Chemicals 2020'!$A140="CP",INDIRECT("'Chemicals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IF('Chemicals 2030'!$A140="CP",INDIRECT("'Chemicals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IF('Chemicals 2050'!$A140="CP",INDIRECT("'Chemicals 2050'!"&amp;'Country Selector'!$B$3&amp;ROW($A140))*10^12,0)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IF('Chemicals 2020'!$A141="CP",INDIRECT("'Chemicals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IF('Chemicals 2030'!$A141="CP",INDIRECT("'Chemicals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IF('Chemicals 2050'!$A141="CP",INDIRECT("'Chemicals 2050'!"&amp;'Country Selector'!$B$3&amp;ROW($A141))*10^12,0)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IF('Chemicals 2020'!$A142="CP",INDIRECT("'Chemicals 2020'!"&amp;'Country Selector'!$B$3&amp;ROW($A142))*10^12,0)</f>
        <v>0</v>
      </c>
      <c r="M134" s="90">
        <f t="shared" ca="1" si="28"/>
        <v>102970007.75714161</v>
      </c>
      <c r="N134" s="90">
        <f t="shared" ca="1" si="28"/>
        <v>205940015.51428321</v>
      </c>
      <c r="O134" s="90">
        <f t="shared" ca="1" si="28"/>
        <v>308910023.27142483</v>
      </c>
      <c r="P134" s="90">
        <f t="shared" ca="1" si="28"/>
        <v>411880031.02856642</v>
      </c>
      <c r="Q134" s="90">
        <f t="shared" ca="1" si="28"/>
        <v>514850038.78570807</v>
      </c>
      <c r="R134" s="90">
        <f t="shared" ca="1" si="28"/>
        <v>617820046.54284966</v>
      </c>
      <c r="S134" s="90">
        <f t="shared" ca="1" si="28"/>
        <v>720790054.29999125</v>
      </c>
      <c r="T134" s="90">
        <f t="shared" ca="1" si="28"/>
        <v>823760062.05713284</v>
      </c>
      <c r="U134" s="90">
        <f t="shared" ca="1" si="28"/>
        <v>926730069.81427443</v>
      </c>
      <c r="V134">
        <f ca="1">IF('Chemicals 2030'!$A142="CP",INDIRECT("'Chemicals 2030'!"&amp;'Country Selector'!$B$3&amp;ROW($A142))*10^12,0)</f>
        <v>1029700077.571416</v>
      </c>
      <c r="W134" s="90">
        <f t="shared" ca="1" si="26"/>
        <v>1109535034.3075724</v>
      </c>
      <c r="X134" s="90">
        <f t="shared" ca="1" si="26"/>
        <v>1189369991.0437288</v>
      </c>
      <c r="Y134" s="90">
        <f t="shared" ca="1" si="26"/>
        <v>1269204947.7798851</v>
      </c>
      <c r="Z134" s="90">
        <f t="shared" ca="1" si="26"/>
        <v>1349039904.5160413</v>
      </c>
      <c r="AA134" s="90">
        <f t="shared" ca="1" si="26"/>
        <v>1428874861.2521977</v>
      </c>
      <c r="AB134" s="90">
        <f t="shared" ca="1" si="26"/>
        <v>1508709817.9883542</v>
      </c>
      <c r="AC134" s="90">
        <f t="shared" ca="1" si="26"/>
        <v>1588544774.7245102</v>
      </c>
      <c r="AD134" s="90">
        <f t="shared" ca="1" si="26"/>
        <v>1668379731.4606667</v>
      </c>
      <c r="AE134" s="90">
        <f t="shared" ca="1" si="26"/>
        <v>1748214688.1968231</v>
      </c>
      <c r="AF134" s="90">
        <f t="shared" ca="1" si="26"/>
        <v>1828049644.9329796</v>
      </c>
      <c r="AG134" s="90">
        <f t="shared" ca="1" si="26"/>
        <v>1907884601.6691358</v>
      </c>
      <c r="AH134" s="90">
        <f t="shared" ca="1" si="26"/>
        <v>1987719558.405292</v>
      </c>
      <c r="AI134" s="90">
        <f t="shared" ca="1" si="26"/>
        <v>2067554515.1414483</v>
      </c>
      <c r="AJ134" s="90">
        <f t="shared" ca="1" si="26"/>
        <v>2147389471.8776045</v>
      </c>
      <c r="AK134" s="90">
        <f t="shared" ca="1" si="26"/>
        <v>2227224428.6137614</v>
      </c>
      <c r="AL134" s="90">
        <f t="shared" ca="1" si="26"/>
        <v>2307059385.3499174</v>
      </c>
      <c r="AM134" s="90">
        <f t="shared" ca="1" si="25"/>
        <v>2386894342.0860739</v>
      </c>
      <c r="AN134" s="90">
        <f t="shared" ca="1" si="25"/>
        <v>2466729298.8222303</v>
      </c>
      <c r="AO134" s="90">
        <f t="shared" ca="1" si="25"/>
        <v>2546564255.5583868</v>
      </c>
      <c r="AP134">
        <f ca="1">IF('Chemicals 2050'!$A142="CP",INDIRECT("'Chemicals 2050'!"&amp;'Country Selector'!$B$3&amp;ROW($A142))*10^12,0)</f>
        <v>2626399212.2945428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IF('Chemicals 2020'!$A143="CP",INDIRECT("'Chemicals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IF('Chemicals 2030'!$A143="CP",INDIRECT("'Chemicals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IF('Chemicals 2050'!$A143="CP",INDIRECT("'Chemicals 2050'!"&amp;'Country Selector'!$B$3&amp;ROW($A143))*10^12,0)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IF('Chemicals 2020'!$A144="CP",INDIRECT("'Chemicals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IF('Chemicals 2030'!$A144="CP",INDIRECT("'Chemicals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IF('Chemicals 2050'!$A144="CP",INDIRECT("'Chemicals 2050'!"&amp;'Country Selector'!$B$3&amp;ROW($A144))*10^12,0)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IF('Chemicals 2020'!$A145="CP",INDIRECT("'Chemicals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IF('Chemicals 2030'!$A145="CP",INDIRECT("'Chemicals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IF('Chemicals 2050'!$A145="CP",INDIRECT("'Chemicals 2050'!"&amp;'Country Selector'!$B$3&amp;ROW($A145))*10^12,0)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IF('Chemicals 2020'!$A146="CP",INDIRECT("'Chemicals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IF('Chemicals 2030'!$A146="CP",INDIRECT("'Chemicals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IF('Chemicals 2050'!$A146="CP",INDIRECT("'Chemicals 2050'!"&amp;'Country Selector'!$B$3&amp;ROW($A146))*10^12,0)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IF('Chemicals 2020'!$A147="CP",INDIRECT("'Chemicals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IF('Chemicals 2030'!$A147="CP",INDIRECT("'Chemicals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IF('Chemicals 2050'!$A147="CP",INDIRECT("'Chemicals 2050'!"&amp;'Country Selector'!$B$3&amp;ROW($A147))*10^12,0)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IF('Chemicals 2020'!$A148="CP",INDIRECT("'Chemicals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IF('Chemicals 2030'!$A148="CP",INDIRECT("'Chemicals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IF('Chemicals 2050'!$A148="CP",INDIRECT("'Chemicals 2050'!"&amp;'Country Selector'!$B$3&amp;ROW($A148))*10^12,0)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IF('Chemicals 2020'!$A149="CP",INDIRECT("'Chemicals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IF('Chemicals 2030'!$A149="CP",INDIRECT("'Chemicals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IF('Chemicals 2050'!$A149="CP",INDIRECT("'Chemicals 2050'!"&amp;'Country Selector'!$B$3&amp;ROW($A149))*10^12,0)</f>
        <v>0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IF('Chemicals 2020'!$A150="CP",INDIRECT("'Chemicals 2020'!"&amp;'Country Selector'!$B$3&amp;ROW($A150))*10^12,0)</f>
        <v>0</v>
      </c>
      <c r="M142" s="90">
        <f t="shared" ca="1" si="28"/>
        <v>14980257512.249472</v>
      </c>
      <c r="N142" s="90">
        <f t="shared" ca="1" si="28"/>
        <v>29960515024.498943</v>
      </c>
      <c r="O142" s="90">
        <f t="shared" ca="1" si="28"/>
        <v>44940772536.748413</v>
      </c>
      <c r="P142" s="90">
        <f t="shared" ca="1" si="28"/>
        <v>59921030048.997887</v>
      </c>
      <c r="Q142" s="90">
        <f t="shared" ca="1" si="28"/>
        <v>74901287561.24736</v>
      </c>
      <c r="R142" s="90">
        <f t="shared" ca="1" si="28"/>
        <v>89881545073.496826</v>
      </c>
      <c r="S142" s="90">
        <f t="shared" ca="1" si="28"/>
        <v>104861802585.74631</v>
      </c>
      <c r="T142" s="90">
        <f t="shared" ca="1" si="28"/>
        <v>119842060097.99577</v>
      </c>
      <c r="U142" s="90">
        <f t="shared" ca="1" si="28"/>
        <v>134822317610.24524</v>
      </c>
      <c r="V142">
        <f ca="1">IF('Chemicals 2030'!$A150="CP",INDIRECT("'Chemicals 2030'!"&amp;'Country Selector'!$B$3&amp;ROW($A150))*10^12,0)</f>
        <v>149802575122.49472</v>
      </c>
      <c r="W142" s="90">
        <f t="shared" ca="1" si="26"/>
        <v>161417104794.15994</v>
      </c>
      <c r="X142" s="90">
        <f t="shared" ca="1" si="26"/>
        <v>173031634465.82513</v>
      </c>
      <c r="Y142" s="90">
        <f t="shared" ca="1" si="26"/>
        <v>184646164137.49036</v>
      </c>
      <c r="Z142" s="90">
        <f t="shared" ca="1" si="26"/>
        <v>196260693809.15555</v>
      </c>
      <c r="AA142" s="90">
        <f t="shared" ca="1" si="26"/>
        <v>207875223480.82077</v>
      </c>
      <c r="AB142" s="90">
        <f t="shared" ca="1" si="26"/>
        <v>219489753152.48596</v>
      </c>
      <c r="AC142" s="90">
        <f t="shared" ca="1" si="26"/>
        <v>231104282824.15118</v>
      </c>
      <c r="AD142" s="90">
        <f t="shared" ca="1" si="26"/>
        <v>242718812495.81638</v>
      </c>
      <c r="AE142" s="90">
        <f t="shared" ca="1" si="26"/>
        <v>254333342167.4816</v>
      </c>
      <c r="AF142" s="90">
        <f t="shared" ca="1" si="26"/>
        <v>265947871839.14679</v>
      </c>
      <c r="AG142" s="90">
        <f t="shared" ca="1" si="26"/>
        <v>277562401510.81201</v>
      </c>
      <c r="AH142" s="90">
        <f t="shared" ca="1" si="26"/>
        <v>289176931182.47723</v>
      </c>
      <c r="AI142" s="90">
        <f t="shared" ca="1" si="26"/>
        <v>300791460854.14246</v>
      </c>
      <c r="AJ142" s="90">
        <f t="shared" ca="1" si="26"/>
        <v>312405990525.80762</v>
      </c>
      <c r="AK142" s="90">
        <f t="shared" ca="1" si="26"/>
        <v>324020520197.47284</v>
      </c>
      <c r="AL142" s="90">
        <f t="shared" ref="AL142:AO157" ca="1" si="29">$V142*($AP$1-AL$1)/($AP$1-$V$1)+$AP142*(AL$1-$V$1)/($AP$1-$V$1)</f>
        <v>335635049869.13806</v>
      </c>
      <c r="AM142" s="90">
        <f t="shared" ca="1" si="29"/>
        <v>347249579540.80328</v>
      </c>
      <c r="AN142" s="90">
        <f t="shared" ca="1" si="29"/>
        <v>358864109212.46844</v>
      </c>
      <c r="AO142" s="90">
        <f t="shared" ca="1" si="29"/>
        <v>370478638884.13367</v>
      </c>
      <c r="AP142">
        <f ca="1">IF('Chemicals 2050'!$A150="CP",INDIRECT("'Chemicals 2050'!"&amp;'Country Selector'!$B$3&amp;ROW($A150))*10^12,0)</f>
        <v>382093168555.79889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IF('Chemicals 2020'!$A151="CP",INDIRECT("'Chemicals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IF('Chemicals 2030'!$A151="CP",INDIRECT("'Chemicals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IF('Chemicals 2050'!$A151="CP",INDIRECT("'Chemicals 2050'!"&amp;'Country Selector'!$B$3&amp;ROW($A151))*10^12,0)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IF('Chemicals 2020'!$A152="CP",INDIRECT("'Chemicals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IF('Chemicals 2030'!$A152="CP",INDIRECT("'Chemicals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IF('Chemicals 2050'!$A152="CP",INDIRECT("'Chemicals 2050'!"&amp;'Country Selector'!$B$3&amp;ROW($A152))*10^12,0)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IF('Chemicals 2020'!$A153="CP",INDIRECT("'Chemicals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IF('Chemicals 2030'!$A153="CP",INDIRECT("'Chemicals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IF('Chemicals 2050'!$A153="CP",INDIRECT("'Chemicals 2050'!"&amp;'Country Selector'!$B$3&amp;ROW($A153))*10^12,0)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IF('Chemicals 2020'!$A154="CP",INDIRECT("'Chemicals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IF('Chemicals 2030'!$A154="CP",INDIRECT("'Chemicals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IF('Chemicals 2050'!$A154="CP",INDIRECT("'Chemicals 2050'!"&amp;'Country Selector'!$B$3&amp;ROW($A154))*10^12,0)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IF('Chemicals 2020'!$A155="CP",INDIRECT("'Chemicals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IF('Chemicals 2030'!$A155="CP",INDIRECT("'Chemicals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IF('Chemicals 2050'!$A155="CP",INDIRECT("'Chemicals 2050'!"&amp;'Country Selector'!$B$3&amp;ROW($A155))*10^12,0)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IF('Chemicals 2020'!$A156="CP",INDIRECT("'Chemicals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IF('Chemicals 2030'!$A156="CP",INDIRECT("'Chemicals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IF('Chemicals 2050'!$A156="CP",INDIRECT("'Chemicals 2050'!"&amp;'Country Selector'!$B$3&amp;ROW($A156))*10^12,0)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IF('Chemicals 2020'!$A157="CP",INDIRECT("'Chemicals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IF('Chemicals 2030'!$A157="CP",INDIRECT("'Chemicals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IF('Chemicals 2050'!$A157="CP",INDIRECT("'Chemicals 2050'!"&amp;'Country Selector'!$B$3&amp;ROW($A157))*10^12,0)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IF('Chemicals 2020'!$A158="CP",INDIRECT("'Chemicals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IF('Chemicals 2030'!$A158="CP",INDIRECT("'Chemicals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IF('Chemicals 2050'!$A158="CP",INDIRECT("'Chemicals 2050'!"&amp;'Country Selector'!$B$3&amp;ROW($A158))*10^12,0)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IF('Chemicals 2020'!$A159="CP",INDIRECT("'Chemicals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IF('Chemicals 2030'!$A159="CP",INDIRECT("'Chemicals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IF('Chemicals 2050'!$A159="CP",INDIRECT("'Chemicals 2050'!"&amp;'Country Selector'!$B$3&amp;ROW($A159))*10^12,0)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IF('Chemicals 2020'!$A160="CP",INDIRECT("'Chemicals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IF('Chemicals 2030'!$A160="CP",INDIRECT("'Chemicals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IF('Chemicals 2050'!$A160="CP",INDIRECT("'Chemicals 2050'!"&amp;'Country Selector'!$B$3&amp;ROW($A160))*10^12,0)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IF('Chemicals 2020'!$A161="CP",INDIRECT("'Chemicals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IF('Chemicals 2030'!$A161="CP",INDIRECT("'Chemicals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IF('Chemicals 2050'!$A161="CP",INDIRECT("'Chemicals 2050'!"&amp;'Country Selector'!$B$3&amp;ROW($A161))*10^12,0)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IF('Chemicals 2020'!$A162="CP",INDIRECT("'Chemicals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IF('Chemicals 2030'!$A162="CP",INDIRECT("'Chemicals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IF('Chemicals 2050'!$A162="CP",INDIRECT("'Chemicals 2050'!"&amp;'Country Selector'!$B$3&amp;ROW($A162))*10^12,0)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IF('Chemicals 2020'!$A163="CP",INDIRECT("'Chemicals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IF('Chemicals 2030'!$A163="CP",INDIRECT("'Chemicals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IF('Chemicals 2050'!$A163="CP",INDIRECT("'Chemicals 2050'!"&amp;'Country Selector'!$B$3&amp;ROW($A163))*10^12,0)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IF('Chemicals 2020'!$A164="CP",INDIRECT("'Chemicals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IF('Chemicals 2030'!$A164="CP",INDIRECT("'Chemicals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IF('Chemicals 2050'!$A164="CP",INDIRECT("'Chemicals 2050'!"&amp;'Country Selector'!$B$3&amp;ROW($A164))*10^12,0)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IF('Chemicals 2020'!$A165="CP",INDIRECT("'Chemicals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IF('Chemicals 2030'!$A165="CP",INDIRECT("'Chemicals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IF('Chemicals 2050'!$A165="CP",INDIRECT("'Chemicals 2050'!"&amp;'Country Selector'!$B$3&amp;ROW($A165))*10^12,0)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IF('Chemicals 2020'!$A166="CP",INDIRECT("'Chemicals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IF('Chemicals 2030'!$A166="CP",INDIRECT("'Chemicals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IF('Chemicals 2050'!$A166="CP",INDIRECT("'Chemicals 2050'!"&amp;'Country Selector'!$B$3&amp;ROW($A166))*10^12,0)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IF('Chemicals 2020'!$A167="CP",INDIRECT("'Chemicals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IF('Chemicals 2030'!$A167="CP",INDIRECT("'Chemicals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IF('Chemicals 2050'!$A167="CP",INDIRECT("'Chemicals 2050'!"&amp;'Country Selector'!$B$3&amp;ROW($A167))*10^12,0)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IF('Chemicals 2020'!$A168="CP",INDIRECT("'Chemicals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IF('Chemicals 2030'!$A168="CP",INDIRECT("'Chemicals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IF('Chemicals 2050'!$A168="CP",INDIRECT("'Chemicals 2050'!"&amp;'Country Selector'!$B$3&amp;ROW($A168))*10^12,0)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33"/>
        <v>9429561152.7634773</v>
      </c>
      <c r="D161" s="90">
        <f t="shared" ca="1" si="31"/>
        <v>18859122305.526955</v>
      </c>
      <c r="E161" s="90">
        <f t="shared" ca="1" si="31"/>
        <v>28288683458.290428</v>
      </c>
      <c r="F161" s="90">
        <f t="shared" ca="1" si="31"/>
        <v>37718244611.053909</v>
      </c>
      <c r="G161" s="90">
        <f t="shared" ca="1" si="31"/>
        <v>47147805763.817383</v>
      </c>
      <c r="H161" s="90">
        <f t="shared" ca="1" si="31"/>
        <v>56577366916.580856</v>
      </c>
      <c r="I161" s="90">
        <f t="shared" ca="1" si="31"/>
        <v>66006928069.344337</v>
      </c>
      <c r="J161" s="90">
        <f t="shared" ca="1" si="31"/>
        <v>75436489222.107819</v>
      </c>
      <c r="K161" s="90">
        <f t="shared" ca="1" si="31"/>
        <v>84866050374.871292</v>
      </c>
      <c r="L161">
        <f ca="1">IF('Chemicals 2020'!$A169="CP",INDIRECT("'Chemicals 2020'!"&amp;'Country Selector'!$B$3&amp;ROW($A169))*10^12,0)</f>
        <v>94295611527.634766</v>
      </c>
      <c r="M161" s="90">
        <f t="shared" ca="1" si="34"/>
        <v>97621966417.858429</v>
      </c>
      <c r="N161" s="90">
        <f t="shared" ca="1" si="32"/>
        <v>100948321308.08209</v>
      </c>
      <c r="O161" s="90">
        <f t="shared" ca="1" si="32"/>
        <v>104274676198.30576</v>
      </c>
      <c r="P161" s="90">
        <f t="shared" ca="1" si="32"/>
        <v>107601031088.5294</v>
      </c>
      <c r="Q161" s="90">
        <f t="shared" ca="1" si="32"/>
        <v>110927385978.75307</v>
      </c>
      <c r="R161" s="90">
        <f t="shared" ca="1" si="32"/>
        <v>114253740868.97673</v>
      </c>
      <c r="S161" s="90">
        <f t="shared" ca="1" si="32"/>
        <v>117580095759.20038</v>
      </c>
      <c r="T161" s="90">
        <f t="shared" ca="1" si="32"/>
        <v>120906450649.42404</v>
      </c>
      <c r="U161" s="90">
        <f t="shared" ca="1" si="32"/>
        <v>124232805539.64771</v>
      </c>
      <c r="V161">
        <f ca="1">IF('Chemicals 2030'!$A169="CP",INDIRECT("'Chemicals 2030'!"&amp;'Country Selector'!$B$3&amp;ROW($A169))*10^12,0)</f>
        <v>127559160429.87137</v>
      </c>
      <c r="W161" s="90">
        <f t="shared" ca="1" si="36"/>
        <v>137449108266.17511</v>
      </c>
      <c r="X161" s="90">
        <f t="shared" ca="1" si="36"/>
        <v>147339056102.47882</v>
      </c>
      <c r="Y161" s="90">
        <f t="shared" ca="1" si="36"/>
        <v>157229003938.78253</v>
      </c>
      <c r="Z161" s="90">
        <f t="shared" ca="1" si="36"/>
        <v>167118951775.08627</v>
      </c>
      <c r="AA161" s="90">
        <f t="shared" ca="1" si="36"/>
        <v>177008899611.39001</v>
      </c>
      <c r="AB161" s="90">
        <f t="shared" ca="1" si="36"/>
        <v>186898847447.69373</v>
      </c>
      <c r="AC161" s="90">
        <f t="shared" ca="1" si="36"/>
        <v>196788795283.9975</v>
      </c>
      <c r="AD161" s="90">
        <f t="shared" ca="1" si="36"/>
        <v>206678743120.30121</v>
      </c>
      <c r="AE161" s="90">
        <f t="shared" ca="1" si="36"/>
        <v>216568690956.60492</v>
      </c>
      <c r="AF161" s="90">
        <f t="shared" ca="1" si="36"/>
        <v>226458638792.90863</v>
      </c>
      <c r="AG161" s="90">
        <f t="shared" ca="1" si="36"/>
        <v>236348586629.21237</v>
      </c>
      <c r="AH161" s="90">
        <f t="shared" ca="1" si="36"/>
        <v>246238534465.51611</v>
      </c>
      <c r="AI161" s="90">
        <f t="shared" ca="1" si="36"/>
        <v>256128482301.81982</v>
      </c>
      <c r="AJ161" s="90">
        <f t="shared" ca="1" si="36"/>
        <v>266018430138.1236</v>
      </c>
      <c r="AK161" s="90">
        <f t="shared" ca="1" si="36"/>
        <v>275908377974.42725</v>
      </c>
      <c r="AL161" s="90">
        <f t="shared" ca="1" si="36"/>
        <v>285798325810.73102</v>
      </c>
      <c r="AM161" s="90">
        <f t="shared" ca="1" si="35"/>
        <v>295688273647.03479</v>
      </c>
      <c r="AN161" s="90">
        <f t="shared" ca="1" si="35"/>
        <v>305578221483.33844</v>
      </c>
      <c r="AO161" s="90">
        <f t="shared" ca="1" si="35"/>
        <v>315468169319.64221</v>
      </c>
      <c r="AP161">
        <f ca="1">IF('Chemicals 2050'!$A169="CP",INDIRECT("'Chemicals 2050'!"&amp;'Country Selector'!$B$3&amp;ROW($A169))*10^12,0)</f>
        <v>325358117155.94592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IF('Chemicals 2020'!$A170="CP",INDIRECT("'Chemicals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IF('Chemicals 2030'!$A170="CP",INDIRECT("'Chemicals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IF('Chemicals 2050'!$A170="CP",INDIRECT("'Chemicals 2050'!"&amp;'Country Selector'!$B$3&amp;ROW($A170))*10^12,0)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IF('Chemicals 2020'!$A171="CP",INDIRECT("'Chemicals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IF('Chemicals 2030'!$A171="CP",INDIRECT("'Chemicals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IF('Chemicals 2050'!$A171="CP",INDIRECT("'Chemicals 2050'!"&amp;'Country Selector'!$B$3&amp;ROW($A171))*10^12,0)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IF('Chemicals 2020'!$A172="CP",INDIRECT("'Chemicals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IF('Chemicals 2030'!$A172="CP",INDIRECT("'Chemicals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IF('Chemicals 2050'!$A172="CP",INDIRECT("'Chemicals 2050'!"&amp;'Country Selector'!$B$3&amp;ROW($A172))*10^12,0)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IF('Chemicals 2020'!$A173="CP",INDIRECT("'Chemicals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IF('Chemicals 2030'!$A173="CP",INDIRECT("'Chemicals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IF('Chemicals 2050'!$A173="CP",INDIRECT("'Chemicals 2050'!"&amp;'Country Selector'!$B$3&amp;ROW($A173))*10^12,0)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IF('Chemicals 2020'!$A174="CP",INDIRECT("'Chemicals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IF('Chemicals 2030'!$A174="CP",INDIRECT("'Chemicals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IF('Chemicals 2050'!$A174="CP",INDIRECT("'Chemicals 2050'!"&amp;'Country Selector'!$B$3&amp;ROW($A174))*10^12,0)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IF('Chemicals 2020'!$A175="CP",INDIRECT("'Chemicals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IF('Chemicals 2030'!$A175="CP",INDIRECT("'Chemicals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IF('Chemicals 2050'!$A175="CP",INDIRECT("'Chemicals 2050'!"&amp;'Country Selector'!$B$3&amp;ROW($A175))*10^12,0)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IF('Chemicals 2020'!$A176="CP",INDIRECT("'Chemicals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IF('Chemicals 2030'!$A176="CP",INDIRECT("'Chemicals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IF('Chemicals 2050'!$A176="CP",INDIRECT("'Chemicals 2050'!"&amp;'Country Selector'!$B$3&amp;ROW($A176))*10^12,0)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IF('Chemicals 2020'!$A177="CP",INDIRECT("'Chemicals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IF('Chemicals 2030'!$A177="CP",INDIRECT("'Chemicals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IF('Chemicals 2050'!$A177="CP",INDIRECT("'Chemicals 2050'!"&amp;'Country Selector'!$B$3&amp;ROW($A177))*10^12,0)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IF('Chemicals 2020'!$A178="CP",INDIRECT("'Chemicals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IF('Chemicals 2030'!$A178="CP",INDIRECT("'Chemicals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IF('Chemicals 2050'!$A178="CP",INDIRECT("'Chemicals 2050'!"&amp;'Country Selector'!$B$3&amp;ROW($A178))*10^12,0)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IF('Chemicals 2020'!$A179="CP",INDIRECT("'Chemicals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IF('Chemicals 2030'!$A179="CP",INDIRECT("'Chemicals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IF('Chemicals 2050'!$A179="CP",INDIRECT("'Chemicals 2050'!"&amp;'Country Selector'!$B$3&amp;ROW($A179))*10^12,0)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IF('Chemicals 2020'!$A180="CP",INDIRECT("'Chemicals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IF('Chemicals 2030'!$A180="CP",INDIRECT("'Chemicals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IF('Chemicals 2050'!$A180="CP",INDIRECT("'Chemicals 2050'!"&amp;'Country Selector'!$B$3&amp;ROW($A180))*10^12,0)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IF('Chemicals 2020'!$A181="CP",INDIRECT("'Chemicals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IF('Chemicals 2030'!$A181="CP",INDIRECT("'Chemicals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IF('Chemicals 2050'!$A181="CP",INDIRECT("'Chemicals 2050'!"&amp;'Country Selector'!$B$3&amp;ROW($A181))*10^12,0)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IF('Chemicals 2020'!$A182="CP",INDIRECT("'Chemicals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IF('Chemicals 2030'!$A182="CP",INDIRECT("'Chemicals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IF('Chemicals 2050'!$A182="CP",INDIRECT("'Chemicals 2050'!"&amp;'Country Selector'!$B$3&amp;ROW($A182))*10^12,0)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IF('Chemicals 2020'!$A183="CP",INDIRECT("'Chemicals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IF('Chemicals 2030'!$A183="CP",INDIRECT("'Chemicals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IF('Chemicals 2050'!$A183="CP",INDIRECT("'Chemicals 2050'!"&amp;'Country Selector'!$B$3&amp;ROW($A183))*10^12,0)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IF('Chemicals 2020'!$A184="CP",INDIRECT("'Chemicals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IF('Chemicals 2030'!$A184="CP",INDIRECT("'Chemicals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IF('Chemicals 2050'!$A184="CP",INDIRECT("'Chemicals 2050'!"&amp;'Country Selector'!$B$3&amp;ROW($A184))*10^12,0)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IF('Chemicals 2020'!$A185="CP",INDIRECT("'Chemicals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IF('Chemicals 2030'!$A185="CP",INDIRECT("'Chemicals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IF('Chemicals 2050'!$A185="CP",INDIRECT("'Chemicals 2050'!"&amp;'Country Selector'!$B$3&amp;ROW($A185))*10^12,0)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IF('NGPS 2050'!$A10="WT",INDIRECT("'NGPS 2050'!"&amp;'Country Selector'!$B$3&amp;ROW($A10))*10^12,0)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2050'!$A11="WT",INDIRECT("'NGPS 2050'!"&amp;'Country Selector'!$B$3&amp;ROW($A11))*10^12,0)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IF('NGPS 2050'!$A12="WT",INDIRECT("'NGPS 2050'!"&amp;'Country Selector'!$B$3&amp;ROW($A12))*10^12,0)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IF('NGPS 2050'!$A13="WT",INDIRECT("'NGPS 2050'!"&amp;'Country Selector'!$B$3&amp;ROW($A13))*10^12,0)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IF('NGPS 2050'!$A14="WT",INDIRECT("'NGPS 2050'!"&amp;'Country Selector'!$B$3&amp;ROW($A14))*10^12,0)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IF('NGPS 2050'!$A15="WT",INDIRECT("'NGPS 2050'!"&amp;'Country Selector'!$B$3&amp;ROW($A15))*10^12,0)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IF('NGPS 2050'!$A16="WT",INDIRECT("'NGPS 2050'!"&amp;'Country Selector'!$B$3&amp;ROW($A16))*10^12,0)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IF('NGPS 2050'!$A17="WT",INDIRECT("'NGPS 2050'!"&amp;'Country Selector'!$B$3&amp;ROW($A17))*10^12,0)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IF('NGPS 2050'!$A18="WT",INDIRECT("'NGPS 2050'!"&amp;'Country Selector'!$B$3&amp;ROW($A18))*10^12,0)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IF('NGPS 2050'!$A19="WT",INDIRECT("'NGPS 2050'!"&amp;'Country Selector'!$B$3&amp;ROW($A19))*10^12,0)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IF('NGPS 2050'!$A20="WT",INDIRECT("'NGPS 2050'!"&amp;'Country Selector'!$B$3&amp;ROW($A20))*10^12,0)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2050'!$A21="WT",INDIRECT("'NGPS 2050'!"&amp;'Country Selector'!$B$3&amp;ROW($A21))*10^12,0)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IF('NGPS 2050'!$A22="WT",INDIRECT("'NGPS 2050'!"&amp;'Country Selector'!$B$3&amp;ROW($A22))*10^12,0)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IF('NGPS 2050'!$A23="WT",INDIRECT("'NGPS 2050'!"&amp;'Country Selector'!$B$3&amp;ROW($A23))*10^12,0)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2050'!$A24="WT",INDIRECT("'NGPS 2050'!"&amp;'Country Selector'!$B$3&amp;ROW($A24))*10^12,0)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IF('NGPS 2050'!$A25="WT",INDIRECT("'NGPS 2050'!"&amp;'Country Selector'!$B$3&amp;ROW($A25))*10^12,0)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2050'!$A26="WT",INDIRECT("'NGPS 2050'!"&amp;'Country Selector'!$B$3&amp;ROW($A26))*10^12,0)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2050'!$A27="WT",INDIRECT("'NGPS 2050'!"&amp;'Country Selector'!$B$3&amp;ROW($A27))*10^12,0)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2050'!$A28="WT",INDIRECT("'NGPS 2050'!"&amp;'Country Selector'!$B$3&amp;ROW($A28))*10^12,0)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2050'!$A29="WT",INDIRECT("'NGPS 2050'!"&amp;'Country Selector'!$B$3&amp;ROW($A29))*10^12,0)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2050'!$A30="WT",INDIRECT("'NGPS 2050'!"&amp;'Country Selector'!$B$3&amp;ROW($A30))*10^12,0)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IF('NGPS 2050'!$A31="WT",INDIRECT("'NGPS 2050'!"&amp;'Country Selector'!$B$3&amp;ROW($A31))*10^12,0)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IF('NGPS 2050'!$A32="WT",INDIRECT("'NGPS 2050'!"&amp;'Country Selector'!$B$3&amp;ROW($A32))*10^12,0)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IF('NGPS 2050'!$A33="WT",INDIRECT("'NGPS 2050'!"&amp;'Country Selector'!$B$3&amp;ROW($A33))*10^12,0)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IF('NGPS 2050'!$A34="WT",INDIRECT("'NGPS 2050'!"&amp;'Country Selector'!$B$3&amp;ROW($A34))*10^12,0)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IF('NGPS 2050'!$A35="WT",INDIRECT("'NGPS 2050'!"&amp;'Country Selector'!$B$3&amp;ROW($A35))*10^12,0)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IF('NGPS 2050'!$A36="WT",INDIRECT("'NGPS 2050'!"&amp;'Country Selector'!$B$3&amp;ROW($A36))*10^12,0)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IF('NGPS 2050'!$A37="WT",INDIRECT("'NGPS 2050'!"&amp;'Country Selector'!$B$3&amp;ROW($A37))*10^12,0)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IF('NGPS 2050'!$A38="WT",INDIRECT("'NGPS 2050'!"&amp;'Country Selector'!$B$3&amp;ROW($A38))*10^12,0)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IF('NGPS 2050'!$A39="WT",INDIRECT("'NGPS 2050'!"&amp;'Country Selector'!$B$3&amp;ROW($A39))*10^12,0)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IF('NGPS 2050'!$A40="WT",INDIRECT("'NGPS 2050'!"&amp;'Country Selector'!$B$3&amp;ROW($A40))*10^12,0)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IF('NGPS 2050'!$A41="WT",INDIRECT("'NGPS 2050'!"&amp;'Country Selector'!$B$3&amp;ROW($A41))*10^12,0)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IF('NGPS 2050'!$A42="WT",INDIRECT("'NGPS 2050'!"&amp;'Country Selector'!$B$3&amp;ROW($A42))*10^12,0)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IF('NGPS 2050'!$A43="WT",INDIRECT("'NGPS 2050'!"&amp;'Country Selector'!$B$3&amp;ROW($A43))*10^12,0)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IF('NGPS 2050'!$A44="WT",INDIRECT("'NGPS 2050'!"&amp;'Country Selector'!$B$3&amp;ROW($A44))*10^12,0)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IF('NGPS 2050'!$A45="WT",INDIRECT("'NGPS 2050'!"&amp;'Country Selector'!$B$3&amp;ROW($A45))*10^12,0)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IF('NGPS 2050'!$A46="WT",INDIRECT("'NGPS 2050'!"&amp;'Country Selector'!$B$3&amp;ROW($A46))*10^12,0)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IF('NGPS 2050'!$A47="WT",INDIRECT("'NGPS 2050'!"&amp;'Country Selector'!$B$3&amp;ROW($A47))*10^12,0)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IF('NGPS 2050'!$A48="WT",INDIRECT("'NGPS 2050'!"&amp;'Country Selector'!$B$3&amp;ROW($A48))*10^12,0)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IF('NGPS 2050'!$A49="WT",INDIRECT("'NGPS 2050'!"&amp;'Country Selector'!$B$3&amp;ROW($A49))*10^12,0)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IF('NGPS 2050'!$A50="WT",INDIRECT("'NGPS 2050'!"&amp;'Country Selector'!$B$3&amp;ROW($A50))*10^12,0)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0</v>
      </c>
      <c r="C43" s="90">
        <f t="shared" ca="1" si="9"/>
        <v>114721923906.03784</v>
      </c>
      <c r="D43" s="90">
        <f t="shared" ca="1" si="9"/>
        <v>229443847812.07568</v>
      </c>
      <c r="E43" s="90">
        <f t="shared" ca="1" si="9"/>
        <v>344165771718.11353</v>
      </c>
      <c r="F43" s="90">
        <f t="shared" ca="1" si="9"/>
        <v>458887695624.15137</v>
      </c>
      <c r="G43" s="90">
        <f t="shared" ca="1" si="9"/>
        <v>573609619530.18921</v>
      </c>
      <c r="H43" s="90">
        <f t="shared" ca="1" si="9"/>
        <v>688331543436.22705</v>
      </c>
      <c r="I43" s="90">
        <f t="shared" ca="1" si="9"/>
        <v>803053467342.26489</v>
      </c>
      <c r="J43" s="90">
        <f t="shared" ca="1" si="9"/>
        <v>917775391248.30273</v>
      </c>
      <c r="K43" s="90">
        <f t="shared" ca="1" si="9"/>
        <v>1032497315154.3406</v>
      </c>
      <c r="L43">
        <f ca="1">IF('NGPS 2020'!$A51="WT",INDIRECT("'NGPS 2020'!"&amp;'Country Selector'!$B$3&amp;ROW($A51))*10^12,0)</f>
        <v>1147219239060.3784</v>
      </c>
      <c r="M43" s="90">
        <f t="shared" ca="1" si="10"/>
        <v>1034559004760.4532</v>
      </c>
      <c r="N43" s="90">
        <f t="shared" ca="1" si="10"/>
        <v>921898770460.52795</v>
      </c>
      <c r="O43" s="90">
        <f t="shared" ca="1" si="10"/>
        <v>809238536160.60278</v>
      </c>
      <c r="P43" s="90">
        <f t="shared" ca="1" si="10"/>
        <v>696578301860.67749</v>
      </c>
      <c r="Q43" s="90">
        <f t="shared" ca="1" si="10"/>
        <v>583918067560.75232</v>
      </c>
      <c r="R43" s="90">
        <f t="shared" ca="1" si="10"/>
        <v>471257833260.82709</v>
      </c>
      <c r="S43" s="90">
        <f t="shared" ca="1" si="10"/>
        <v>358597598960.90186</v>
      </c>
      <c r="T43" s="90">
        <f t="shared" ca="1" si="10"/>
        <v>245937364660.97662</v>
      </c>
      <c r="U43" s="90">
        <f t="shared" ca="1" si="10"/>
        <v>133277130361.05139</v>
      </c>
      <c r="V43">
        <f ca="1">IF('NGPS 2030'!$A51="WT",INDIRECT("'NGPS 2030'!"&amp;'Country Selector'!$B$3&amp;ROW($A51))*10^12,0)</f>
        <v>20616896061.126156</v>
      </c>
      <c r="W43" s="90">
        <f t="shared" ca="1" si="8"/>
        <v>20761751004.020847</v>
      </c>
      <c r="X43" s="90">
        <f t="shared" ca="1" si="7"/>
        <v>20906605946.915543</v>
      </c>
      <c r="Y43" s="90">
        <f t="shared" ca="1" si="7"/>
        <v>21051460889.810234</v>
      </c>
      <c r="Z43" s="90">
        <f t="shared" ca="1" si="7"/>
        <v>21196315832.704926</v>
      </c>
      <c r="AA43" s="90">
        <f t="shared" ca="1" si="7"/>
        <v>21341170775.599617</v>
      </c>
      <c r="AB43" s="90">
        <f t="shared" ca="1" si="7"/>
        <v>21486025718.494312</v>
      </c>
      <c r="AC43" s="90">
        <f t="shared" ca="1" si="7"/>
        <v>21630880661.389004</v>
      </c>
      <c r="AD43" s="90">
        <f t="shared" ca="1" si="7"/>
        <v>21775735604.283699</v>
      </c>
      <c r="AE43" s="90">
        <f t="shared" ca="1" si="7"/>
        <v>21920590547.178391</v>
      </c>
      <c r="AF43" s="90">
        <f t="shared" ca="1" si="7"/>
        <v>22065445490.073082</v>
      </c>
      <c r="AG43" s="90">
        <f t="shared" ca="1" si="7"/>
        <v>22210300432.967773</v>
      </c>
      <c r="AH43" s="90">
        <f t="shared" ca="1" si="7"/>
        <v>22355155375.862469</v>
      </c>
      <c r="AI43" s="90">
        <f t="shared" ca="1" si="7"/>
        <v>22500010318.75716</v>
      </c>
      <c r="AJ43" s="90">
        <f t="shared" ca="1" si="7"/>
        <v>22644865261.651852</v>
      </c>
      <c r="AK43" s="90">
        <f t="shared" ca="1" si="7"/>
        <v>22789720204.546547</v>
      </c>
      <c r="AL43" s="90">
        <f t="shared" ca="1" si="7"/>
        <v>22934575147.441238</v>
      </c>
      <c r="AM43" s="90">
        <f t="shared" ca="1" si="7"/>
        <v>23079430090.33593</v>
      </c>
      <c r="AN43" s="90">
        <f t="shared" ca="1" si="6"/>
        <v>23224285033.230621</v>
      </c>
      <c r="AO43" s="90">
        <f t="shared" ca="1" si="6"/>
        <v>23369139976.125317</v>
      </c>
      <c r="AP43">
        <f ca="1">IF('NGPS 2050'!$A51="WT",INDIRECT("'NGPS 2050'!"&amp;'Country Selector'!$B$3&amp;ROW($A51))*10^12,0)</f>
        <v>23513994919.020008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IF('NGPS 2050'!$A52="WT",INDIRECT("'NGPS 2050'!"&amp;'Country Selector'!$B$3&amp;ROW($A52))*10^12,0)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IF('NGPS 2050'!$A53="WT",INDIRECT("'NGPS 2050'!"&amp;'Country Selector'!$B$3&amp;ROW($A53))*10^12,0)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1014081740875.7607</v>
      </c>
      <c r="C46" s="90">
        <f t="shared" ca="1" si="9"/>
        <v>961023169942.81628</v>
      </c>
      <c r="D46" s="90">
        <f t="shared" ca="1" si="9"/>
        <v>907964599009.87158</v>
      </c>
      <c r="E46" s="90">
        <f t="shared" ca="1" si="9"/>
        <v>854906028076.92688</v>
      </c>
      <c r="F46" s="90">
        <f t="shared" ca="1" si="9"/>
        <v>801847457143.98218</v>
      </c>
      <c r="G46" s="90">
        <f t="shared" ca="1" si="9"/>
        <v>748788886211.0376</v>
      </c>
      <c r="H46" s="90">
        <f t="shared" ca="1" si="9"/>
        <v>695730315278.09302</v>
      </c>
      <c r="I46" s="90">
        <f t="shared" ca="1" si="9"/>
        <v>642671744345.14844</v>
      </c>
      <c r="J46" s="90">
        <f t="shared" ca="1" si="9"/>
        <v>589613173412.20386</v>
      </c>
      <c r="K46" s="90">
        <f t="shared" ca="1" si="9"/>
        <v>536554602479.25916</v>
      </c>
      <c r="L46">
        <f ca="1">IF('NGPS 2020'!$A54="WT",INDIRECT("'NGPS 2020'!"&amp;'Country Selector'!$B$3&amp;ROW($A54))*10^12,0)</f>
        <v>483496031546.31458</v>
      </c>
      <c r="M46" s="90">
        <f t="shared" ca="1" si="10"/>
        <v>676649913823.49231</v>
      </c>
      <c r="N46" s="90">
        <f t="shared" ca="1" si="10"/>
        <v>869803796100.67017</v>
      </c>
      <c r="O46" s="90">
        <f t="shared" ca="1" si="10"/>
        <v>1062957678377.8479</v>
      </c>
      <c r="P46" s="90">
        <f t="shared" ca="1" si="10"/>
        <v>1256111560655.0256</v>
      </c>
      <c r="Q46" s="90">
        <f t="shared" ca="1" si="10"/>
        <v>1449265442932.2034</v>
      </c>
      <c r="R46" s="90">
        <f t="shared" ca="1" si="10"/>
        <v>1642419325209.3813</v>
      </c>
      <c r="S46" s="90">
        <f t="shared" ca="1" si="10"/>
        <v>1835573207486.5588</v>
      </c>
      <c r="T46" s="90">
        <f t="shared" ca="1" si="10"/>
        <v>2028727089763.7368</v>
      </c>
      <c r="U46" s="90">
        <f t="shared" ca="1" si="10"/>
        <v>2221880972040.9146</v>
      </c>
      <c r="V46">
        <f ca="1">IF('NGPS 2030'!$A54="WT",INDIRECT("'NGPS 2030'!"&amp;'Country Selector'!$B$3&amp;ROW($A54))*10^12,0)</f>
        <v>2415034854318.0923</v>
      </c>
      <c r="W46" s="90">
        <f t="shared" ca="1" si="8"/>
        <v>2432002963138.8257</v>
      </c>
      <c r="X46" s="90">
        <f t="shared" ca="1" si="7"/>
        <v>2448971071959.5596</v>
      </c>
      <c r="Y46" s="90">
        <f t="shared" ca="1" si="7"/>
        <v>2465939180780.2925</v>
      </c>
      <c r="Z46" s="90">
        <f t="shared" ca="1" si="7"/>
        <v>2482907289601.0264</v>
      </c>
      <c r="AA46" s="90">
        <f t="shared" ca="1" si="7"/>
        <v>2499875398421.7598</v>
      </c>
      <c r="AB46" s="90">
        <f t="shared" ca="1" si="7"/>
        <v>2516843507242.4932</v>
      </c>
      <c r="AC46" s="90">
        <f t="shared" ca="1" si="7"/>
        <v>2533811616063.2266</v>
      </c>
      <c r="AD46" s="90">
        <f t="shared" ca="1" si="7"/>
        <v>2550779724883.96</v>
      </c>
      <c r="AE46" s="90">
        <f t="shared" ca="1" si="7"/>
        <v>2567747833704.6934</v>
      </c>
      <c r="AF46" s="90">
        <f t="shared" ca="1" si="7"/>
        <v>2584715942525.4268</v>
      </c>
      <c r="AG46" s="90">
        <f t="shared" ca="1" si="7"/>
        <v>2601684051346.1606</v>
      </c>
      <c r="AH46" s="90">
        <f t="shared" ca="1" si="7"/>
        <v>2618652160166.894</v>
      </c>
      <c r="AI46" s="90">
        <f t="shared" ca="1" si="7"/>
        <v>2635620268987.6279</v>
      </c>
      <c r="AJ46" s="90">
        <f t="shared" ca="1" si="7"/>
        <v>2652588377808.3608</v>
      </c>
      <c r="AK46" s="90">
        <f t="shared" ca="1" si="7"/>
        <v>2669556486629.0942</v>
      </c>
      <c r="AL46" s="90">
        <f t="shared" ca="1" si="7"/>
        <v>2686524595449.8281</v>
      </c>
      <c r="AM46" s="90">
        <f t="shared" ca="1" si="7"/>
        <v>2703492704270.5615</v>
      </c>
      <c r="AN46" s="90">
        <f t="shared" ca="1" si="6"/>
        <v>2720460813091.2944</v>
      </c>
      <c r="AO46" s="90">
        <f t="shared" ca="1" si="6"/>
        <v>2737428921912.0283</v>
      </c>
      <c r="AP46">
        <f ca="1">IF('NGPS 2050'!$A54="WT",INDIRECT("'NGPS 2050'!"&amp;'Country Selector'!$B$3&amp;ROW($A54))*10^12,0)</f>
        <v>2754397030732.7617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IF('NGPS 2050'!$A55="WT",INDIRECT("'NGPS 2050'!"&amp;'Country Selector'!$B$3&amp;ROW($A55))*10^12,0)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IF('NGPS 2050'!$A56="WT",INDIRECT("'NGPS 2050'!"&amp;'Country Selector'!$B$3&amp;ROW($A56))*10^12,0)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411276706860.43414</v>
      </c>
      <c r="C49" s="90">
        <f t="shared" ca="1" si="9"/>
        <v>370856514546.86877</v>
      </c>
      <c r="D49" s="90">
        <f t="shared" ca="1" si="9"/>
        <v>330436322233.30341</v>
      </c>
      <c r="E49" s="90">
        <f t="shared" ca="1" si="9"/>
        <v>290016129919.73804</v>
      </c>
      <c r="F49" s="90">
        <f t="shared" ca="1" si="9"/>
        <v>249595937606.17267</v>
      </c>
      <c r="G49" s="90">
        <f t="shared" ca="1" si="9"/>
        <v>209175745292.6073</v>
      </c>
      <c r="H49" s="90">
        <f t="shared" ca="1" si="9"/>
        <v>168755552979.0419</v>
      </c>
      <c r="I49" s="90">
        <f t="shared" ca="1" si="9"/>
        <v>128335360665.47655</v>
      </c>
      <c r="J49" s="90">
        <f t="shared" ca="1" si="9"/>
        <v>87915168351.911163</v>
      </c>
      <c r="K49" s="90">
        <f t="shared" ca="1" si="9"/>
        <v>47494976038.345802</v>
      </c>
      <c r="L49">
        <f ca="1">IF('NGPS 2020'!$A57="WT",INDIRECT("'NGPS 2020'!"&amp;'Country Selector'!$B$3&amp;ROW($A57))*10^12,0)</f>
        <v>7074783724.7804317</v>
      </c>
      <c r="M49" s="90">
        <f t="shared" ca="1" si="10"/>
        <v>33559156523.328323</v>
      </c>
      <c r="N49" s="90">
        <f t="shared" ca="1" si="10"/>
        <v>60043529321.876221</v>
      </c>
      <c r="O49" s="90">
        <f t="shared" ca="1" si="10"/>
        <v>86527902120.424103</v>
      </c>
      <c r="P49" s="90">
        <f t="shared" ca="1" si="10"/>
        <v>113012274918.972</v>
      </c>
      <c r="Q49" s="90">
        <f t="shared" ca="1" si="10"/>
        <v>139496647717.5199</v>
      </c>
      <c r="R49" s="90">
        <f t="shared" ca="1" si="10"/>
        <v>165981020516.06778</v>
      </c>
      <c r="S49" s="90">
        <f t="shared" ca="1" si="10"/>
        <v>192465393314.61572</v>
      </c>
      <c r="T49" s="90">
        <f t="shared" ca="1" si="10"/>
        <v>218949766113.16357</v>
      </c>
      <c r="U49" s="90">
        <f t="shared" ca="1" si="10"/>
        <v>245434138911.71152</v>
      </c>
      <c r="V49">
        <f ca="1">IF('NGPS 2030'!$A57="WT",INDIRECT("'NGPS 2030'!"&amp;'Country Selector'!$B$3&amp;ROW($A57))*10^12,0)</f>
        <v>271918511710.25937</v>
      </c>
      <c r="W49" s="90">
        <f t="shared" ca="1" si="8"/>
        <v>273829019498.09598</v>
      </c>
      <c r="X49" s="90">
        <f t="shared" ca="1" si="8"/>
        <v>275739527285.93262</v>
      </c>
      <c r="Y49" s="90">
        <f t="shared" ca="1" si="8"/>
        <v>277650035073.76917</v>
      </c>
      <c r="Z49" s="90">
        <f t="shared" ca="1" si="8"/>
        <v>279560542861.60583</v>
      </c>
      <c r="AA49" s="90">
        <f t="shared" ca="1" si="8"/>
        <v>281471050649.44238</v>
      </c>
      <c r="AB49" s="90">
        <f t="shared" ca="1" si="8"/>
        <v>283381558437.27905</v>
      </c>
      <c r="AC49" s="90">
        <f t="shared" ca="1" si="8"/>
        <v>285292066225.1156</v>
      </c>
      <c r="AD49" s="90">
        <f t="shared" ca="1" si="8"/>
        <v>287202574012.95227</v>
      </c>
      <c r="AE49" s="90">
        <f t="shared" ca="1" si="8"/>
        <v>289113081800.78882</v>
      </c>
      <c r="AF49" s="90">
        <f t="shared" ca="1" si="8"/>
        <v>291023589588.62549</v>
      </c>
      <c r="AG49" s="90">
        <f t="shared" ca="1" si="8"/>
        <v>292934097376.4621</v>
      </c>
      <c r="AH49" s="90">
        <f t="shared" ca="1" si="8"/>
        <v>294844605164.29871</v>
      </c>
      <c r="AI49" s="90">
        <f t="shared" ca="1" si="8"/>
        <v>296755112952.13531</v>
      </c>
      <c r="AJ49" s="90">
        <f t="shared" ca="1" si="8"/>
        <v>298665620739.97192</v>
      </c>
      <c r="AK49" s="90">
        <f t="shared" ca="1" si="8"/>
        <v>300576128527.80853</v>
      </c>
      <c r="AL49" s="90">
        <f t="shared" ca="1" si="8"/>
        <v>302486636315.64514</v>
      </c>
      <c r="AM49" s="90">
        <f t="shared" ca="1" si="11"/>
        <v>304397144103.48169</v>
      </c>
      <c r="AN49" s="90">
        <f t="shared" ca="1" si="11"/>
        <v>306307651891.31836</v>
      </c>
      <c r="AO49" s="90">
        <f t="shared" ca="1" si="11"/>
        <v>308218159679.15491</v>
      </c>
      <c r="AP49">
        <f ca="1">IF('NGPS 2050'!$A57="WT",INDIRECT("'NGPS 2050'!"&amp;'Country Selector'!$B$3&amp;ROW($A57))*10^12,0)</f>
        <v>310128667466.99158</v>
      </c>
    </row>
    <row r="50" spans="1:42">
      <c r="A50" s="74">
        <v>-2</v>
      </c>
      <c r="B50">
        <f ca="1">IF('NGPS 2010'!$A58="WT",INDIRECT("'NGPS 2010'!"&amp;'Country Selector'!$B$3&amp;ROW($A58))*10^12,0)</f>
        <v>345065928172.67468</v>
      </c>
      <c r="C50" s="90">
        <f t="shared" ca="1" si="9"/>
        <v>312080836749.89172</v>
      </c>
      <c r="D50" s="90">
        <f t="shared" ca="1" si="9"/>
        <v>279095745327.1087</v>
      </c>
      <c r="E50" s="90">
        <f t="shared" ca="1" si="9"/>
        <v>246110653904.32568</v>
      </c>
      <c r="F50" s="90">
        <f t="shared" ca="1" si="9"/>
        <v>213125562481.54272</v>
      </c>
      <c r="G50" s="90">
        <f t="shared" ca="1" si="9"/>
        <v>180140471058.75974</v>
      </c>
      <c r="H50" s="90">
        <f t="shared" ca="1" si="9"/>
        <v>147155379635.97678</v>
      </c>
      <c r="I50" s="90">
        <f t="shared" ca="1" si="9"/>
        <v>114170288213.19377</v>
      </c>
      <c r="J50" s="90">
        <f t="shared" ca="1" si="9"/>
        <v>81185196790.410797</v>
      </c>
      <c r="K50" s="90">
        <f t="shared" ca="1" si="9"/>
        <v>48200105367.627808</v>
      </c>
      <c r="L50">
        <f ca="1">IF('NGPS 2020'!$A58="WT",INDIRECT("'NGPS 2020'!"&amp;'Country Selector'!$B$3&amp;ROW($A58))*10^12,0)</f>
        <v>15215013944.844812</v>
      </c>
      <c r="M50" s="90">
        <f t="shared" ca="1" si="10"/>
        <v>24794909445.681236</v>
      </c>
      <c r="N50" s="90">
        <f t="shared" ca="1" si="10"/>
        <v>34374804946.517654</v>
      </c>
      <c r="O50" s="90">
        <f t="shared" ca="1" si="10"/>
        <v>43954700447.35408</v>
      </c>
      <c r="P50" s="90">
        <f t="shared" ca="1" si="10"/>
        <v>53534595948.190506</v>
      </c>
      <c r="Q50" s="90">
        <f t="shared" ca="1" si="10"/>
        <v>63114491449.026924</v>
      </c>
      <c r="R50" s="90">
        <f t="shared" ca="1" si="10"/>
        <v>72694386949.863342</v>
      </c>
      <c r="S50" s="90">
        <f t="shared" ca="1" si="10"/>
        <v>82274282450.699768</v>
      </c>
      <c r="T50" s="90">
        <f t="shared" ca="1" si="10"/>
        <v>91854177951.536194</v>
      </c>
      <c r="U50" s="90">
        <f t="shared" ca="1" si="10"/>
        <v>101434073452.3726</v>
      </c>
      <c r="V50">
        <f ca="1">IF('NGPS 2030'!$A58="WT",INDIRECT("'NGPS 2030'!"&amp;'Country Selector'!$B$3&amp;ROW($A58))*10^12,0)</f>
        <v>111013968953.20903</v>
      </c>
      <c r="W50" s="90">
        <f t="shared" ca="1" si="8"/>
        <v>111793956497.67513</v>
      </c>
      <c r="X50" s="90">
        <f t="shared" ca="1" si="8"/>
        <v>112573944042.14119</v>
      </c>
      <c r="Y50" s="90">
        <f t="shared" ca="1" si="8"/>
        <v>113353931586.60728</v>
      </c>
      <c r="Z50" s="90">
        <f t="shared" ca="1" si="8"/>
        <v>114133919131.07338</v>
      </c>
      <c r="AA50" s="90">
        <f t="shared" ca="1" si="8"/>
        <v>114913906675.53946</v>
      </c>
      <c r="AB50" s="90">
        <f t="shared" ca="1" si="8"/>
        <v>115693894220.00554</v>
      </c>
      <c r="AC50" s="90">
        <f t="shared" ca="1" si="8"/>
        <v>116473881764.47162</v>
      </c>
      <c r="AD50" s="90">
        <f t="shared" ca="1" si="8"/>
        <v>117253869308.93771</v>
      </c>
      <c r="AE50" s="90">
        <f t="shared" ca="1" si="8"/>
        <v>118033856853.40381</v>
      </c>
      <c r="AF50" s="90">
        <f t="shared" ca="1" si="8"/>
        <v>118813844397.86987</v>
      </c>
      <c r="AG50" s="90">
        <f t="shared" ca="1" si="8"/>
        <v>119593831942.33597</v>
      </c>
      <c r="AH50" s="90">
        <f t="shared" ca="1" si="8"/>
        <v>120373819486.80205</v>
      </c>
      <c r="AI50" s="90">
        <f t="shared" ca="1" si="8"/>
        <v>121153807031.26813</v>
      </c>
      <c r="AJ50" s="90">
        <f t="shared" ca="1" si="8"/>
        <v>121933794575.73422</v>
      </c>
      <c r="AK50" s="90">
        <f t="shared" ca="1" si="8"/>
        <v>122713782120.2003</v>
      </c>
      <c r="AL50" s="90">
        <f t="shared" ca="1" si="8"/>
        <v>123493769664.66638</v>
      </c>
      <c r="AM50" s="90">
        <f t="shared" ca="1" si="11"/>
        <v>124273757209.13248</v>
      </c>
      <c r="AN50" s="90">
        <f t="shared" ca="1" si="11"/>
        <v>125053744753.59857</v>
      </c>
      <c r="AO50" s="90">
        <f t="shared" ca="1" si="11"/>
        <v>125833732298.06465</v>
      </c>
      <c r="AP50">
        <f ca="1">IF('NGPS 2050'!$A58="WT",INDIRECT("'NGPS 2050'!"&amp;'Country Selector'!$B$3&amp;ROW($A58))*10^12,0)</f>
        <v>126613719842.53073</v>
      </c>
    </row>
    <row r="51" spans="1:42">
      <c r="A51" s="74">
        <v>-1</v>
      </c>
      <c r="B51">
        <f ca="1">IF('NGPS 2010'!$A59="WT",INDIRECT("'NGPS 2010'!"&amp;'Country Selector'!$B$3&amp;ROW($A59))*10^12,0)</f>
        <v>449446521160.5849</v>
      </c>
      <c r="C51" s="90">
        <f t="shared" ca="1" si="9"/>
        <v>429783212427.7157</v>
      </c>
      <c r="D51" s="90">
        <f t="shared" ca="1" si="9"/>
        <v>410119903694.84644</v>
      </c>
      <c r="E51" s="90">
        <f t="shared" ca="1" si="9"/>
        <v>390456594961.97729</v>
      </c>
      <c r="F51" s="90">
        <f t="shared" ca="1" si="9"/>
        <v>370793286229.10803</v>
      </c>
      <c r="G51" s="90">
        <f t="shared" ca="1" si="9"/>
        <v>351129977496.23883</v>
      </c>
      <c r="H51" s="90">
        <f t="shared" ca="1" si="9"/>
        <v>331466668763.36963</v>
      </c>
      <c r="I51" s="90">
        <f t="shared" ca="1" si="9"/>
        <v>311803360030.50043</v>
      </c>
      <c r="J51" s="90">
        <f t="shared" ca="1" si="9"/>
        <v>292140051297.63123</v>
      </c>
      <c r="K51" s="90">
        <f t="shared" ca="1" si="9"/>
        <v>272476742564.76202</v>
      </c>
      <c r="L51">
        <f ca="1">IF('NGPS 2020'!$A59="WT",INDIRECT("'NGPS 2020'!"&amp;'Country Selector'!$B$3&amp;ROW($A59))*10^12,0)</f>
        <v>252813433831.89282</v>
      </c>
      <c r="M51" s="90">
        <f t="shared" ca="1" si="10"/>
        <v>259451011155.28589</v>
      </c>
      <c r="N51" s="90">
        <f t="shared" ca="1" si="10"/>
        <v>266088588478.67902</v>
      </c>
      <c r="O51" s="90">
        <f t="shared" ca="1" si="10"/>
        <v>272726165802.07214</v>
      </c>
      <c r="P51" s="90">
        <f t="shared" ca="1" si="10"/>
        <v>279363743125.46521</v>
      </c>
      <c r="Q51" s="90">
        <f t="shared" ca="1" si="10"/>
        <v>286001320448.85828</v>
      </c>
      <c r="R51" s="90">
        <f t="shared" ca="1" si="10"/>
        <v>292638897772.2514</v>
      </c>
      <c r="S51" s="90">
        <f t="shared" ca="1" si="10"/>
        <v>299276475095.64453</v>
      </c>
      <c r="T51" s="90">
        <f t="shared" ca="1" si="10"/>
        <v>305914052419.0376</v>
      </c>
      <c r="U51" s="90">
        <f t="shared" ca="1" si="10"/>
        <v>312551629742.43066</v>
      </c>
      <c r="V51">
        <f ca="1">IF('NGPS 2030'!$A59="WT",INDIRECT("'NGPS 2030'!"&amp;'Country Selector'!$B$3&amp;ROW($A59))*10^12,0)</f>
        <v>319189207065.82379</v>
      </c>
      <c r="W51" s="90">
        <f t="shared" ca="1" si="8"/>
        <v>321431840206.38184</v>
      </c>
      <c r="X51" s="90">
        <f t="shared" ca="1" si="8"/>
        <v>323674473346.93988</v>
      </c>
      <c r="Y51" s="90">
        <f t="shared" ca="1" si="8"/>
        <v>325917106487.49799</v>
      </c>
      <c r="Z51" s="90">
        <f t="shared" ca="1" si="8"/>
        <v>328159739628.05597</v>
      </c>
      <c r="AA51" s="90">
        <f t="shared" ca="1" si="8"/>
        <v>330402372768.61401</v>
      </c>
      <c r="AB51" s="90">
        <f t="shared" ca="1" si="8"/>
        <v>332645005909.17206</v>
      </c>
      <c r="AC51" s="90">
        <f t="shared" ca="1" si="8"/>
        <v>334887639049.7301</v>
      </c>
      <c r="AD51" s="90">
        <f t="shared" ca="1" si="8"/>
        <v>337130272190.28821</v>
      </c>
      <c r="AE51" s="90">
        <f t="shared" ca="1" si="8"/>
        <v>339372905330.84619</v>
      </c>
      <c r="AF51" s="90">
        <f t="shared" ca="1" si="8"/>
        <v>341615538471.40424</v>
      </c>
      <c r="AG51" s="90">
        <f t="shared" ca="1" si="8"/>
        <v>343858171611.96228</v>
      </c>
      <c r="AH51" s="90">
        <f t="shared" ca="1" si="8"/>
        <v>346100804752.52032</v>
      </c>
      <c r="AI51" s="90">
        <f t="shared" ca="1" si="8"/>
        <v>348343437893.07837</v>
      </c>
      <c r="AJ51" s="90">
        <f t="shared" ca="1" si="8"/>
        <v>350586071033.63641</v>
      </c>
      <c r="AK51" s="90">
        <f t="shared" ca="1" si="8"/>
        <v>352828704174.19446</v>
      </c>
      <c r="AL51" s="90">
        <f t="shared" ca="1" si="8"/>
        <v>355071337314.7525</v>
      </c>
      <c r="AM51" s="90">
        <f t="shared" ca="1" si="11"/>
        <v>357313970455.31055</v>
      </c>
      <c r="AN51" s="90">
        <f t="shared" ca="1" si="11"/>
        <v>359556603595.86865</v>
      </c>
      <c r="AO51" s="90">
        <f t="shared" ca="1" si="11"/>
        <v>361799236736.42664</v>
      </c>
      <c r="AP51">
        <f ca="1">IF('NGPS 2050'!$A59="WT",INDIRECT("'NGPS 2050'!"&amp;'Country Selector'!$B$3&amp;ROW($A59))*10^12,0)</f>
        <v>364041869876.98468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IF('NGPS 2050'!$A60="WT",INDIRECT("'NGPS 2050'!"&amp;'Country Selector'!$B$3&amp;ROW($A60))*10^12,0)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IF('NGPS 2050'!$A61="WT",INDIRECT("'NGPS 2050'!"&amp;'Country Selector'!$B$3&amp;ROW($A61))*10^12,0)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IF('NGPS 2050'!$A62="WT",INDIRECT("'NGPS 2050'!"&amp;'Country Selector'!$B$3&amp;ROW($A62))*10^12,0)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IF('NGPS 2050'!$A63="WT",INDIRECT("'NGPS 2050'!"&amp;'Country Selector'!$B$3&amp;ROW($A63))*10^12,0)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IF('NGPS 2050'!$A64="WT",INDIRECT("'NGPS 2050'!"&amp;'Country Selector'!$B$3&amp;ROW($A64))*10^12,0)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IF('NGPS 2050'!$A65="WT",INDIRECT("'NGPS 2050'!"&amp;'Country Selector'!$B$3&amp;ROW($A65))*10^12,0)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IF('NGPS 2050'!$A66="WT",INDIRECT("'NGPS 2050'!"&amp;'Country Selector'!$B$3&amp;ROW($A66))*10^12,0)</f>
        <v>0</v>
      </c>
    </row>
    <row r="59" spans="1:42">
      <c r="A59" s="74">
        <v>7</v>
      </c>
      <c r="B59">
        <f ca="1">IF('NGPS 2010'!$A67="WT",INDIRECT("'NGPS 2010'!"&amp;'Country Selector'!$B$3&amp;ROW($A67))*10^12,0)</f>
        <v>153423390957.38034</v>
      </c>
      <c r="C59" s="90">
        <f t="shared" ca="1" si="9"/>
        <v>155060210650.8114</v>
      </c>
      <c r="D59" s="90">
        <f t="shared" ca="1" si="9"/>
        <v>156697030344.24246</v>
      </c>
      <c r="E59" s="90">
        <f t="shared" ca="1" si="9"/>
        <v>158333850037.67352</v>
      </c>
      <c r="F59" s="90">
        <f t="shared" ca="1" si="9"/>
        <v>159970669731.10455</v>
      </c>
      <c r="G59" s="90">
        <f t="shared" ca="1" si="9"/>
        <v>161607489424.53564</v>
      </c>
      <c r="H59" s="90">
        <f t="shared" ca="1" si="9"/>
        <v>163244309117.96667</v>
      </c>
      <c r="I59" s="90">
        <f t="shared" ca="1" si="9"/>
        <v>164881128811.39774</v>
      </c>
      <c r="J59" s="90">
        <f t="shared" ca="1" si="9"/>
        <v>166517948504.8288</v>
      </c>
      <c r="K59" s="90">
        <f t="shared" ca="1" si="9"/>
        <v>168154768198.25986</v>
      </c>
      <c r="L59">
        <f ca="1">IF('NGPS 2020'!$A67="WT",INDIRECT("'NGPS 2020'!"&amp;'Country Selector'!$B$3&amp;ROW($A67))*10^12,0)</f>
        <v>169791587891.69092</v>
      </c>
      <c r="M59" s="90">
        <f t="shared" ca="1" si="10"/>
        <v>177342256742.72287</v>
      </c>
      <c r="N59" s="90">
        <f t="shared" ca="1" si="10"/>
        <v>184892925593.75485</v>
      </c>
      <c r="O59" s="90">
        <f t="shared" ca="1" si="10"/>
        <v>192443594444.7868</v>
      </c>
      <c r="P59" s="90">
        <f t="shared" ca="1" si="10"/>
        <v>199994263295.81879</v>
      </c>
      <c r="Q59" s="90">
        <f t="shared" ca="1" si="10"/>
        <v>207544932146.85077</v>
      </c>
      <c r="R59" s="90">
        <f t="shared" ca="1" si="10"/>
        <v>215095600997.88272</v>
      </c>
      <c r="S59" s="90">
        <f t="shared" ca="1" si="10"/>
        <v>222646269848.91467</v>
      </c>
      <c r="T59" s="90">
        <f t="shared" ca="1" si="10"/>
        <v>230196938699.94669</v>
      </c>
      <c r="U59" s="90">
        <f t="shared" ca="1" si="10"/>
        <v>237747607550.97867</v>
      </c>
      <c r="V59">
        <f ca="1">IF('NGPS 2030'!$A67="WT",INDIRECT("'NGPS 2030'!"&amp;'Country Selector'!$B$3&amp;ROW($A67))*10^12,0)</f>
        <v>245298276402.01062</v>
      </c>
      <c r="W59" s="90">
        <f t="shared" ca="1" si="8"/>
        <v>247021749601.61499</v>
      </c>
      <c r="X59" s="90">
        <f t="shared" ca="1" si="8"/>
        <v>248745222801.21936</v>
      </c>
      <c r="Y59" s="90">
        <f t="shared" ca="1" si="8"/>
        <v>250468696000.82373</v>
      </c>
      <c r="Z59" s="90">
        <f t="shared" ca="1" si="8"/>
        <v>252192169200.4281</v>
      </c>
      <c r="AA59" s="90">
        <f t="shared" ca="1" si="8"/>
        <v>253915642400.03247</v>
      </c>
      <c r="AB59" s="90">
        <f t="shared" ca="1" si="8"/>
        <v>255639115599.63681</v>
      </c>
      <c r="AC59" s="90">
        <f t="shared" ca="1" si="8"/>
        <v>257362588799.24121</v>
      </c>
      <c r="AD59" s="90">
        <f t="shared" ca="1" si="8"/>
        <v>259086061998.84558</v>
      </c>
      <c r="AE59" s="90">
        <f t="shared" ca="1" si="8"/>
        <v>260809535198.44995</v>
      </c>
      <c r="AF59" s="90">
        <f t="shared" ca="1" si="8"/>
        <v>262533008398.05432</v>
      </c>
      <c r="AG59" s="90">
        <f t="shared" ca="1" si="8"/>
        <v>264256481597.65869</v>
      </c>
      <c r="AH59" s="90">
        <f t="shared" ca="1" si="8"/>
        <v>265979954797.26306</v>
      </c>
      <c r="AI59" s="90">
        <f t="shared" ca="1" si="8"/>
        <v>267703427996.86743</v>
      </c>
      <c r="AJ59" s="90">
        <f t="shared" ca="1" si="8"/>
        <v>269426901196.47177</v>
      </c>
      <c r="AK59" s="90">
        <f t="shared" ca="1" si="8"/>
        <v>271150374396.07617</v>
      </c>
      <c r="AL59" s="90">
        <f t="shared" ca="1" si="8"/>
        <v>272873847595.68054</v>
      </c>
      <c r="AM59" s="90">
        <f t="shared" ca="1" si="11"/>
        <v>274597320795.28491</v>
      </c>
      <c r="AN59" s="90">
        <f t="shared" ca="1" si="11"/>
        <v>276320793994.88928</v>
      </c>
      <c r="AO59" s="90">
        <f t="shared" ca="1" si="11"/>
        <v>278044267194.49365</v>
      </c>
      <c r="AP59">
        <f ca="1">IF('NGPS 2050'!$A67="WT",INDIRECT("'NGPS 2050'!"&amp;'Country Selector'!$B$3&amp;ROW($A67))*10^12,0)</f>
        <v>279767740394.09802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IF('NGPS 2050'!$A68="WT",INDIRECT("'NGPS 2050'!"&amp;'Country Selector'!$B$3&amp;ROW($A68))*10^12,0)</f>
        <v>0</v>
      </c>
    </row>
    <row r="61" spans="1:42">
      <c r="A61" s="74">
        <v>9</v>
      </c>
      <c r="B61">
        <f ca="1">IF('NGPS 2010'!$A69="WT",INDIRECT("'NGPS 2010'!"&amp;'Country Selector'!$B$3&amp;ROW($A69))*10^12,0)</f>
        <v>0</v>
      </c>
      <c r="C61" s="90">
        <f t="shared" ca="1" si="9"/>
        <v>5828925031.5354481</v>
      </c>
      <c r="D61" s="90">
        <f t="shared" ca="1" si="9"/>
        <v>11657850063.070896</v>
      </c>
      <c r="E61" s="90">
        <f t="shared" ca="1" si="9"/>
        <v>17486775094.606342</v>
      </c>
      <c r="F61" s="90">
        <f t="shared" ca="1" si="9"/>
        <v>23315700126.141792</v>
      </c>
      <c r="G61" s="90">
        <f t="shared" ca="1" si="9"/>
        <v>29144625157.677238</v>
      </c>
      <c r="H61" s="90">
        <f t="shared" ca="1" si="9"/>
        <v>34973550189.212685</v>
      </c>
      <c r="I61" s="90">
        <f t="shared" ca="1" si="9"/>
        <v>40802475220.748131</v>
      </c>
      <c r="J61" s="90">
        <f t="shared" ca="1" si="9"/>
        <v>46631400252.283585</v>
      </c>
      <c r="K61" s="90">
        <f t="shared" ca="1" si="9"/>
        <v>52460325283.819031</v>
      </c>
      <c r="L61">
        <f ca="1">IF('NGPS 2020'!$A69="WT",INDIRECT("'NGPS 2020'!"&amp;'Country Selector'!$B$3&amp;ROW($A69))*10^12,0)</f>
        <v>58289250315.354477</v>
      </c>
      <c r="M61" s="90">
        <f t="shared" ca="1" si="10"/>
        <v>54595532577.423355</v>
      </c>
      <c r="N61" s="90">
        <f t="shared" ca="1" si="10"/>
        <v>50901814839.492233</v>
      </c>
      <c r="O61" s="90">
        <f t="shared" ca="1" si="10"/>
        <v>47208097101.561104</v>
      </c>
      <c r="P61" s="90">
        <f t="shared" ca="1" si="10"/>
        <v>43514379363.629982</v>
      </c>
      <c r="Q61" s="90">
        <f t="shared" ca="1" si="10"/>
        <v>39820661625.69886</v>
      </c>
      <c r="R61" s="90">
        <f t="shared" ca="1" si="10"/>
        <v>36126943887.767738</v>
      </c>
      <c r="S61" s="90">
        <f t="shared" ca="1" si="10"/>
        <v>32433226149.836613</v>
      </c>
      <c r="T61" s="90">
        <f t="shared" ca="1" si="10"/>
        <v>28739508411.905491</v>
      </c>
      <c r="U61" s="90">
        <f t="shared" ca="1" si="10"/>
        <v>25045790673.974365</v>
      </c>
      <c r="V61">
        <f ca="1">IF('NGPS 2030'!$A69="WT",INDIRECT("'NGPS 2030'!"&amp;'Country Selector'!$B$3&amp;ROW($A69))*10^12,0)</f>
        <v>21352072936.043243</v>
      </c>
      <c r="W61" s="90">
        <f t="shared" ca="1" si="8"/>
        <v>21502093254.167934</v>
      </c>
      <c r="X61" s="90">
        <f t="shared" ca="1" si="8"/>
        <v>21652113572.292625</v>
      </c>
      <c r="Y61" s="90">
        <f t="shared" ca="1" si="8"/>
        <v>21802133890.41732</v>
      </c>
      <c r="Z61" s="90">
        <f t="shared" ca="1" si="8"/>
        <v>21952154208.542011</v>
      </c>
      <c r="AA61" s="90">
        <f t="shared" ca="1" si="8"/>
        <v>22102174526.666706</v>
      </c>
      <c r="AB61" s="90">
        <f t="shared" ca="1" si="8"/>
        <v>22252194844.791397</v>
      </c>
      <c r="AC61" s="90">
        <f t="shared" ca="1" si="8"/>
        <v>22402215162.916084</v>
      </c>
      <c r="AD61" s="90">
        <f t="shared" ca="1" si="8"/>
        <v>22552235481.040779</v>
      </c>
      <c r="AE61" s="90">
        <f t="shared" ca="1" si="8"/>
        <v>22702255799.16547</v>
      </c>
      <c r="AF61" s="90">
        <f t="shared" ca="1" si="8"/>
        <v>22852276117.290161</v>
      </c>
      <c r="AG61" s="90">
        <f t="shared" ca="1" si="8"/>
        <v>23002296435.414856</v>
      </c>
      <c r="AH61" s="90">
        <f t="shared" ca="1" si="8"/>
        <v>23152316753.539547</v>
      </c>
      <c r="AI61" s="90">
        <f t="shared" ca="1" si="8"/>
        <v>23302337071.664238</v>
      </c>
      <c r="AJ61" s="90">
        <f t="shared" ca="1" si="8"/>
        <v>23452357389.788933</v>
      </c>
      <c r="AK61" s="90">
        <f t="shared" ca="1" si="8"/>
        <v>23602377707.91362</v>
      </c>
      <c r="AL61" s="90">
        <f t="shared" ca="1" si="8"/>
        <v>23752398026.038315</v>
      </c>
      <c r="AM61" s="90">
        <f t="shared" ca="1" si="11"/>
        <v>23902418344.16301</v>
      </c>
      <c r="AN61" s="90">
        <f t="shared" ca="1" si="11"/>
        <v>24052438662.287697</v>
      </c>
      <c r="AO61" s="90">
        <f t="shared" ca="1" si="11"/>
        <v>24202458980.412392</v>
      </c>
      <c r="AP61">
        <f ca="1">IF('NGPS 2050'!$A69="WT",INDIRECT("'NGPS 2050'!"&amp;'Country Selector'!$B$3&amp;ROW($A69))*10^12,0)</f>
        <v>24352479298.537083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IF('NGPS 2050'!$A70="WT",INDIRECT("'NGPS 2050'!"&amp;'Country Selector'!$B$3&amp;ROW($A70))*10^12,0)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IF('NGPS 2050'!$A71="WT",INDIRECT("'NGPS 2050'!"&amp;'Country Selector'!$B$3&amp;ROW($A71))*10^12,0)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41829336913.92421</v>
      </c>
      <c r="C64" s="90">
        <f t="shared" ref="C64:K127" ca="1" si="15">$B64*($L$1-C$1)/($L$1-$B$1)+$L64*(C$1-$B$1)/($L$1-$B$1)</f>
        <v>37646403222.531784</v>
      </c>
      <c r="D64" s="90">
        <f t="shared" ca="1" si="12"/>
        <v>33463469531.139366</v>
      </c>
      <c r="E64" s="90">
        <f t="shared" ca="1" si="12"/>
        <v>29280535839.746948</v>
      </c>
      <c r="F64" s="90">
        <f t="shared" ca="1" si="12"/>
        <v>25097602148.354527</v>
      </c>
      <c r="G64" s="90">
        <f t="shared" ca="1" si="12"/>
        <v>20914668456.962105</v>
      </c>
      <c r="H64" s="90">
        <f t="shared" ca="1" si="12"/>
        <v>16731734765.569683</v>
      </c>
      <c r="I64" s="90">
        <f t="shared" ca="1" si="12"/>
        <v>12548801074.177263</v>
      </c>
      <c r="J64" s="90">
        <f t="shared" ca="1" si="12"/>
        <v>8365867382.7848415</v>
      </c>
      <c r="K64" s="90">
        <f t="shared" ca="1" si="12"/>
        <v>4182933691.3924208</v>
      </c>
      <c r="L64">
        <f ca="1">IF('NGPS 2020'!$A72="WT",INDIRECT("'NGPS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2030'!$A72="WT",INDIRECT("'NGPS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IF('NGPS 2050'!$A72="WT",INDIRECT("'NGPS 2050'!"&amp;'Country Selector'!$B$3&amp;ROW($A72))*10^12,0)</f>
        <v>0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IF('NGPS 2050'!$A73="WT",INDIRECT("'NGPS 2050'!"&amp;'Country Selector'!$B$3&amp;ROW($A73))*10^12,0)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IF('NGPS 2050'!$A74="WT",INDIRECT("'NGPS 2050'!"&amp;'Country Selector'!$B$3&amp;ROW($A74))*10^12,0)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17584017881.331348</v>
      </c>
      <c r="C67" s="90">
        <f t="shared" ca="1" si="15"/>
        <v>18331625102.190155</v>
      </c>
      <c r="D67" s="90">
        <f t="shared" ca="1" si="12"/>
        <v>19079232323.048958</v>
      </c>
      <c r="E67" s="90">
        <f t="shared" ca="1" si="12"/>
        <v>19826839543.907761</v>
      </c>
      <c r="F67" s="90">
        <f t="shared" ca="1" si="12"/>
        <v>20574446764.766563</v>
      </c>
      <c r="G67" s="90">
        <f t="shared" ca="1" si="12"/>
        <v>21322053985.625366</v>
      </c>
      <c r="H67" s="90">
        <f t="shared" ca="1" si="12"/>
        <v>22069661206.484169</v>
      </c>
      <c r="I67" s="90">
        <f t="shared" ca="1" si="12"/>
        <v>22817268427.342972</v>
      </c>
      <c r="J67" s="90">
        <f t="shared" ca="1" si="12"/>
        <v>23564875648.201778</v>
      </c>
      <c r="K67" s="90">
        <f t="shared" ca="1" si="12"/>
        <v>24312482869.060577</v>
      </c>
      <c r="L67">
        <f ca="1">IF('NGPS 2020'!$A75="WT",INDIRECT("'NGPS 2020'!"&amp;'Country Selector'!$B$3&amp;ROW($A75))*10^12,0)</f>
        <v>25060090089.919384</v>
      </c>
      <c r="M67" s="90">
        <f t="shared" ca="1" si="16"/>
        <v>22554081080.927444</v>
      </c>
      <c r="N67" s="90">
        <f t="shared" ca="1" si="13"/>
        <v>20048072071.935509</v>
      </c>
      <c r="O67" s="90">
        <f t="shared" ca="1" si="13"/>
        <v>17542063062.943569</v>
      </c>
      <c r="P67" s="90">
        <f t="shared" ca="1" si="13"/>
        <v>15036054053.95163</v>
      </c>
      <c r="Q67" s="90">
        <f t="shared" ca="1" si="13"/>
        <v>12530045044.959692</v>
      </c>
      <c r="R67" s="90">
        <f t="shared" ca="1" si="13"/>
        <v>10024036035.967754</v>
      </c>
      <c r="S67" s="90">
        <f t="shared" ca="1" si="13"/>
        <v>7518027026.9758148</v>
      </c>
      <c r="T67" s="90">
        <f t="shared" ca="1" si="13"/>
        <v>5012018017.9838772</v>
      </c>
      <c r="U67" s="90">
        <f t="shared" ca="1" si="13"/>
        <v>2506009008.9919386</v>
      </c>
      <c r="V67">
        <f ca="1">IF('NGPS 2030'!$A75="WT",INDIRECT("'NGPS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IF('NGPS 2050'!$A75="WT",INDIRECT("'NGPS 2050'!"&amp;'Country Selector'!$B$3&amp;ROW($A75))*10^12,0)</f>
        <v>0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IF('NGPS 2050'!$A76="WT",INDIRECT("'NGPS 2050'!"&amp;'Country Selector'!$B$3&amp;ROW($A76))*10^12,0)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IF('NGPS 2050'!$A77="WT",INDIRECT("'NGPS 2050'!"&amp;'Country Selector'!$B$3&amp;ROW($A77))*10^12,0)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IF('NGPS 2050'!$A78="WT",INDIRECT("'NGPS 2050'!"&amp;'Country Selector'!$B$3&amp;ROW($A78))*10^12,0)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IF('NGPS 2050'!$A79="WT",INDIRECT("'NGPS 2050'!"&amp;'Country Selector'!$B$3&amp;ROW($A79))*10^12,0)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IF('NGPS 2050'!$A80="WT",INDIRECT("'NGPS 2050'!"&amp;'Country Selector'!$B$3&amp;ROW($A80))*10^12,0)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IF('NGPS 2050'!$A81="WT",INDIRECT("'NGPS 2050'!"&amp;'Country Selector'!$B$3&amp;ROW($A81))*10^12,0)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IF('NGPS 2050'!$A82="WT",INDIRECT("'NGPS 2050'!"&amp;'Country Selector'!$B$3&amp;ROW($A82))*10^12,0)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IF('NGPS 2050'!$A83="WT",INDIRECT("'NGPS 2050'!"&amp;'Country Selector'!$B$3&amp;ROW($A83))*10^12,0)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IF('NGPS 2050'!$A84="WT",INDIRECT("'NGPS 2050'!"&amp;'Country Selector'!$B$3&amp;ROW($A84))*10^12,0)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IF('NGPS 2050'!$A85="WT",INDIRECT("'NGPS 2050'!"&amp;'Country Selector'!$B$3&amp;ROW($A85))*10^12,0)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76099725655.003784</v>
      </c>
      <c r="C78" s="90">
        <f t="shared" ca="1" si="15"/>
        <v>104388129200.32365</v>
      </c>
      <c r="D78" s="90">
        <f t="shared" ca="1" si="12"/>
        <v>132676532745.64352</v>
      </c>
      <c r="E78" s="90">
        <f t="shared" ca="1" si="12"/>
        <v>160964936290.96341</v>
      </c>
      <c r="F78" s="90">
        <f t="shared" ca="1" si="12"/>
        <v>189253339836.28326</v>
      </c>
      <c r="G78" s="90">
        <f t="shared" ca="1" si="12"/>
        <v>217541743381.60315</v>
      </c>
      <c r="H78" s="90">
        <f t="shared" ca="1" si="12"/>
        <v>245830146926.92303</v>
      </c>
      <c r="I78" s="90">
        <f t="shared" ca="1" si="12"/>
        <v>274118550472.24289</v>
      </c>
      <c r="J78" s="90">
        <f t="shared" ca="1" si="12"/>
        <v>302406954017.56274</v>
      </c>
      <c r="K78" s="90">
        <f t="shared" ca="1" si="12"/>
        <v>330695357562.88263</v>
      </c>
      <c r="L78">
        <f ca="1">IF('NGPS 2020'!$A86="WT",INDIRECT("'NGPS 2020'!"&amp;'Country Selector'!$B$3&amp;ROW($A86))*10^12,0)</f>
        <v>358983761108.20251</v>
      </c>
      <c r="M78" s="90">
        <f t="shared" ca="1" si="16"/>
        <v>323085384997.38226</v>
      </c>
      <c r="N78" s="90">
        <f t="shared" ca="1" si="13"/>
        <v>287187008886.56201</v>
      </c>
      <c r="O78" s="90">
        <f t="shared" ca="1" si="13"/>
        <v>251288632775.74176</v>
      </c>
      <c r="P78" s="90">
        <f t="shared" ca="1" si="13"/>
        <v>215390256664.92151</v>
      </c>
      <c r="Q78" s="90">
        <f t="shared" ca="1" si="13"/>
        <v>179491880554.10126</v>
      </c>
      <c r="R78" s="90">
        <f t="shared" ca="1" si="13"/>
        <v>143593504443.28101</v>
      </c>
      <c r="S78" s="90">
        <f t="shared" ca="1" si="13"/>
        <v>107695128332.46075</v>
      </c>
      <c r="T78" s="90">
        <f t="shared" ca="1" si="13"/>
        <v>71796752221.640503</v>
      </c>
      <c r="U78" s="90">
        <f t="shared" ca="1" si="13"/>
        <v>35898376110.820251</v>
      </c>
      <c r="V78">
        <f ca="1">IF('NGPS 2030'!$A86="WT",INDIRECT("'NGPS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IF('NGPS 2050'!$A86="WT",INDIRECT("'NGPS 2050'!"&amp;'Country Selector'!$B$3&amp;ROW($A86))*10^12,0)</f>
        <v>0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IF('NGPS 2050'!$A87="WT",INDIRECT("'NGPS 2050'!"&amp;'Country Selector'!$B$3&amp;ROW($A87))*10^12,0)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35952888.742585286</v>
      </c>
      <c r="C80" s="90">
        <f t="shared" ca="1" si="15"/>
        <v>32357599.868326761</v>
      </c>
      <c r="D80" s="90">
        <f t="shared" ca="1" si="12"/>
        <v>28762310.994068228</v>
      </c>
      <c r="E80" s="90">
        <f t="shared" ca="1" si="12"/>
        <v>25167022.119809698</v>
      </c>
      <c r="F80" s="90">
        <f t="shared" ca="1" si="12"/>
        <v>21571733.245551173</v>
      </c>
      <c r="G80" s="90">
        <f t="shared" ca="1" si="12"/>
        <v>17976444.371292643</v>
      </c>
      <c r="H80" s="90">
        <f t="shared" ca="1" si="12"/>
        <v>14381155.497034114</v>
      </c>
      <c r="I80" s="90">
        <f t="shared" ca="1" si="12"/>
        <v>10785866.622775586</v>
      </c>
      <c r="J80" s="90">
        <f t="shared" ca="1" si="12"/>
        <v>7190577.7485170569</v>
      </c>
      <c r="K80" s="90">
        <f t="shared" ca="1" si="12"/>
        <v>3595288.8742585285</v>
      </c>
      <c r="L80">
        <f ca="1">IF('NGPS 2020'!$A88="WT",INDIRECT("'NGPS 2020'!"&amp;'Country Selector'!$B$3&amp;ROW($A88))*10^12,0)</f>
        <v>0</v>
      </c>
      <c r="M80" s="90">
        <f t="shared" ca="1" si="16"/>
        <v>1546222.3156959</v>
      </c>
      <c r="N80" s="90">
        <f t="shared" ca="1" si="13"/>
        <v>3092444.6313918</v>
      </c>
      <c r="O80" s="90">
        <f t="shared" ca="1" si="13"/>
        <v>4638666.9470876995</v>
      </c>
      <c r="P80" s="90">
        <f t="shared" ca="1" si="13"/>
        <v>6184889.2627836</v>
      </c>
      <c r="Q80" s="90">
        <f t="shared" ca="1" si="13"/>
        <v>7731111.5784795005</v>
      </c>
      <c r="R80" s="90">
        <f t="shared" ca="1" si="13"/>
        <v>9277333.8941753991</v>
      </c>
      <c r="S80" s="90">
        <f t="shared" ca="1" si="13"/>
        <v>10823556.2098713</v>
      </c>
      <c r="T80" s="90">
        <f t="shared" ca="1" si="13"/>
        <v>12369778.5255672</v>
      </c>
      <c r="U80" s="90">
        <f t="shared" ca="1" si="13"/>
        <v>13916000.841263101</v>
      </c>
      <c r="V80">
        <f ca="1">IF('NGPS 2030'!$A88="WT",INDIRECT("'NGPS 2030'!"&amp;'Country Selector'!$B$3&amp;ROW($A88))*10^12,0)</f>
        <v>15462223.156958999</v>
      </c>
      <c r="W80" s="90">
        <f t="shared" ca="1" si="18"/>
        <v>15570861.210222967</v>
      </c>
      <c r="X80" s="90">
        <f t="shared" ca="1" si="18"/>
        <v>15679499.263486935</v>
      </c>
      <c r="Y80" s="90">
        <f t="shared" ca="1" si="18"/>
        <v>15788137.316750899</v>
      </c>
      <c r="Z80" s="90">
        <f t="shared" ca="1" si="18"/>
        <v>15896775.370014867</v>
      </c>
      <c r="AA80" s="90">
        <f t="shared" ca="1" si="18"/>
        <v>16005413.423278835</v>
      </c>
      <c r="AB80" s="90">
        <f t="shared" ca="1" si="18"/>
        <v>16114051.476542801</v>
      </c>
      <c r="AC80" s="90">
        <f t="shared" ca="1" si="18"/>
        <v>16222689.529806767</v>
      </c>
      <c r="AD80" s="90">
        <f t="shared" ca="1" si="18"/>
        <v>16331327.583070733</v>
      </c>
      <c r="AE80" s="90">
        <f t="shared" ca="1" si="18"/>
        <v>16439965.636334702</v>
      </c>
      <c r="AF80" s="90">
        <f t="shared" ca="1" si="18"/>
        <v>16548603.689598668</v>
      </c>
      <c r="AG80" s="90">
        <f t="shared" ca="1" si="18"/>
        <v>16657241.742862634</v>
      </c>
      <c r="AH80" s="90">
        <f t="shared" ca="1" si="18"/>
        <v>16765879.796126602</v>
      </c>
      <c r="AI80" s="90">
        <f t="shared" ca="1" si="18"/>
        <v>16874517.849390566</v>
      </c>
      <c r="AJ80" s="90">
        <f t="shared" ca="1" si="18"/>
        <v>16983155.902654536</v>
      </c>
      <c r="AK80" s="90">
        <f t="shared" ca="1" si="18"/>
        <v>17091793.955918502</v>
      </c>
      <c r="AL80" s="90">
        <f t="shared" ca="1" si="18"/>
        <v>17200432.009182468</v>
      </c>
      <c r="AM80" s="90">
        <f t="shared" ca="1" si="17"/>
        <v>17309070.062446438</v>
      </c>
      <c r="AN80" s="90">
        <f t="shared" ca="1" si="17"/>
        <v>17417708.1157104</v>
      </c>
      <c r="AO80" s="90">
        <f t="shared" ca="1" si="17"/>
        <v>17526346.16897437</v>
      </c>
      <c r="AP80">
        <f ca="1">IF('NGPS 2050'!$A88="WT",INDIRECT("'NGPS 2050'!"&amp;'Country Selector'!$B$3&amp;ROW($A88))*10^12,0)</f>
        <v>17634984.222238336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IF('NGPS 2050'!$A89="WT",INDIRECT("'NGPS 2050'!"&amp;'Country Selector'!$B$3&amp;ROW($A89))*10^12,0)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IF('NGPS 2050'!$A90="WT",INDIRECT("'NGPS 2050'!"&amp;'Country Selector'!$B$3&amp;ROW($A90))*10^12,0)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861314038.26783526</v>
      </c>
      <c r="C83" s="90">
        <f t="shared" ca="1" si="15"/>
        <v>1608680285.5024729</v>
      </c>
      <c r="D83" s="90">
        <f t="shared" ca="1" si="12"/>
        <v>2356046532.7371106</v>
      </c>
      <c r="E83" s="90">
        <f t="shared" ca="1" si="12"/>
        <v>3103412779.9717479</v>
      </c>
      <c r="F83" s="90">
        <f t="shared" ca="1" si="12"/>
        <v>3850779027.2063856</v>
      </c>
      <c r="G83" s="90">
        <f t="shared" ca="1" si="12"/>
        <v>4598145274.4410229</v>
      </c>
      <c r="H83" s="90">
        <f t="shared" ca="1" si="12"/>
        <v>5345511521.6756601</v>
      </c>
      <c r="I83" s="90">
        <f t="shared" ca="1" si="12"/>
        <v>6092877768.9102983</v>
      </c>
      <c r="J83" s="90">
        <f t="shared" ca="1" si="12"/>
        <v>6840244016.1449366</v>
      </c>
      <c r="K83" s="90">
        <f t="shared" ca="1" si="12"/>
        <v>7587610263.3795729</v>
      </c>
      <c r="L83">
        <f ca="1">IF('NGPS 2020'!$A91="WT",INDIRECT("'NGPS 2020'!"&amp;'Country Selector'!$B$3&amp;ROW($A91))*10^12,0)</f>
        <v>8334976510.6142111</v>
      </c>
      <c r="M83" s="90">
        <f t="shared" ca="1" si="16"/>
        <v>7603356349.5833778</v>
      </c>
      <c r="N83" s="90">
        <f t="shared" ca="1" si="13"/>
        <v>6871736188.5525465</v>
      </c>
      <c r="O83" s="90">
        <f t="shared" ca="1" si="13"/>
        <v>6140116027.5217133</v>
      </c>
      <c r="P83" s="90">
        <f t="shared" ca="1" si="13"/>
        <v>5408495866.490881</v>
      </c>
      <c r="Q83" s="90">
        <f t="shared" ca="1" si="13"/>
        <v>4676875705.4600477</v>
      </c>
      <c r="R83" s="90">
        <f t="shared" ca="1" si="13"/>
        <v>3945255544.4292159</v>
      </c>
      <c r="S83" s="90">
        <f t="shared" ca="1" si="13"/>
        <v>3213635383.3983831</v>
      </c>
      <c r="T83" s="90">
        <f t="shared" ca="1" si="13"/>
        <v>2482015222.3675508</v>
      </c>
      <c r="U83" s="90">
        <f t="shared" ca="1" si="13"/>
        <v>1750395061.3367181</v>
      </c>
      <c r="V83">
        <f ca="1">IF('NGPS 2030'!$A91="WT",INDIRECT("'NGPS 2030'!"&amp;'Country Selector'!$B$3&amp;ROW($A91))*10^12,0)</f>
        <v>1018774900.3058854</v>
      </c>
      <c r="W83" s="90">
        <f t="shared" ca="1" si="18"/>
        <v>1025932843.9443856</v>
      </c>
      <c r="X83" s="90">
        <f t="shared" ca="1" si="18"/>
        <v>1033090787.5828856</v>
      </c>
      <c r="Y83" s="90">
        <f t="shared" ca="1" si="18"/>
        <v>1040248731.2213858</v>
      </c>
      <c r="Z83" s="90">
        <f t="shared" ca="1" si="18"/>
        <v>1047406674.8598857</v>
      </c>
      <c r="AA83" s="90">
        <f t="shared" ca="1" si="18"/>
        <v>1054564618.4983859</v>
      </c>
      <c r="AB83" s="90">
        <f t="shared" ca="1" si="18"/>
        <v>1061722562.1368859</v>
      </c>
      <c r="AC83" s="90">
        <f t="shared" ca="1" si="18"/>
        <v>1068880505.7753861</v>
      </c>
      <c r="AD83" s="90">
        <f t="shared" ca="1" si="18"/>
        <v>1076038449.4138861</v>
      </c>
      <c r="AE83" s="90">
        <f t="shared" ca="1" si="18"/>
        <v>1083196393.0523863</v>
      </c>
      <c r="AF83" s="90">
        <f t="shared" ca="1" si="18"/>
        <v>1090354336.6908865</v>
      </c>
      <c r="AG83" s="90">
        <f t="shared" ca="1" si="18"/>
        <v>1097512280.3293862</v>
      </c>
      <c r="AH83" s="90">
        <f t="shared" ca="1" si="18"/>
        <v>1104670223.9678864</v>
      </c>
      <c r="AI83" s="90">
        <f t="shared" ca="1" si="18"/>
        <v>1111828167.6063867</v>
      </c>
      <c r="AJ83" s="90">
        <f t="shared" ca="1" si="18"/>
        <v>1118986111.2448866</v>
      </c>
      <c r="AK83" s="90">
        <f t="shared" ca="1" si="18"/>
        <v>1126144054.8833869</v>
      </c>
      <c r="AL83" s="90">
        <f t="shared" ca="1" si="18"/>
        <v>1133301998.5218868</v>
      </c>
      <c r="AM83" s="90">
        <f t="shared" ca="1" si="17"/>
        <v>1140459942.160387</v>
      </c>
      <c r="AN83" s="90">
        <f t="shared" ca="1" si="17"/>
        <v>1147617885.798887</v>
      </c>
      <c r="AO83" s="90">
        <f t="shared" ca="1" si="17"/>
        <v>1154775829.4373872</v>
      </c>
      <c r="AP83">
        <f ca="1">IF('NGPS 2050'!$A91="WT",INDIRECT("'NGPS 2050'!"&amp;'Country Selector'!$B$3&amp;ROW($A91))*10^12,0)</f>
        <v>1161933773.0758872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IF('NGPS 2050'!$A92="WT",INDIRECT("'NGPS 2050'!"&amp;'Country Selector'!$B$3&amp;ROW($A92))*10^12,0)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IF('NGPS 2050'!$A93="WT",INDIRECT("'NGPS 2050'!"&amp;'Country Selector'!$B$3&amp;ROW($A93))*10^12,0)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IF('NGPS 2050'!$A94="WT",INDIRECT("'NGPS 2050'!"&amp;'Country Selector'!$B$3&amp;ROW($A94))*10^12,0)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IF('NGPS 2050'!$A95="WT",INDIRECT("'NGPS 2050'!"&amp;'Country Selector'!$B$3&amp;ROW($A95))*10^12,0)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IF('NGPS 2050'!$A96="WT",INDIRECT("'NGPS 2050'!"&amp;'Country Selector'!$B$3&amp;ROW($A96))*10^12,0)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IF('NGPS 2050'!$A97="WT",INDIRECT("'NGPS 2050'!"&amp;'Country Selector'!$B$3&amp;ROW($A97))*10^12,0)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IF('NGPS 2050'!$A98="WT",INDIRECT("'NGPS 2050'!"&amp;'Country Selector'!$B$3&amp;ROW($A98))*10^12,0)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IF('NGPS 2050'!$A99="WT",INDIRECT("'NGPS 2050'!"&amp;'Country Selector'!$B$3&amp;ROW($A99))*10^12,0)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IF('NGPS 2050'!$A100="WT",INDIRECT("'NGPS 2050'!"&amp;'Country Selector'!$B$3&amp;ROW($A100))*10^12,0)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IF('NGPS 2050'!$A101="WT",INDIRECT("'NGPS 2050'!"&amp;'Country Selector'!$B$3&amp;ROW($A101))*10^12,0)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IF('NGPS 2050'!$A102="WT",INDIRECT("'NGPS 2050'!"&amp;'Country Selector'!$B$3&amp;ROW($A102))*10^12,0)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IF('NGPS 2050'!$A103="WT",INDIRECT("'NGPS 2050'!"&amp;'Country Selector'!$B$3&amp;ROW($A103))*10^12,0)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IF('NGPS 2050'!$A104="WT",INDIRECT("'NGPS 2050'!"&amp;'Country Selector'!$B$3&amp;ROW($A104))*10^12,0)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IF('NGPS 2050'!$A105="WT",INDIRECT("'NGPS 2050'!"&amp;'Country Selector'!$B$3&amp;ROW($A105))*10^12,0)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IF('NGPS 2050'!$A106="WT",INDIRECT("'NGPS 2050'!"&amp;'Country Selector'!$B$3&amp;ROW($A106))*10^12,0)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IF('NGPS 2050'!$A107="WT",INDIRECT("'NGPS 2050'!"&amp;'Country Selector'!$B$3&amp;ROW($A107))*10^12,0)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IF('NGPS 2050'!$A108="WT",INDIRECT("'NGPS 2050'!"&amp;'Country Selector'!$B$3&amp;ROW($A108))*10^12,0)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IF('NGPS 2050'!$A109="WT",INDIRECT("'NGPS 2050'!"&amp;'Country Selector'!$B$3&amp;ROW($A109))*10^12,0)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IF('NGPS 2050'!$A110="WT",INDIRECT("'NGPS 2050'!"&amp;'Country Selector'!$B$3&amp;ROW($A110))*10^12,0)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IF('NGPS 2050'!$A111="WT",INDIRECT("'NGPS 2050'!"&amp;'Country Selector'!$B$3&amp;ROW($A111))*10^12,0)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2020'!$A112="WT",INDIRECT("'NGPS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IF('NGPS 2050'!$A112="WT",INDIRECT("'NGPS 2050'!"&amp;'Country Selector'!$B$3&amp;ROW($A112))*10^12,0)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2957557.7098484016</v>
      </c>
      <c r="C105" s="90">
        <f t="shared" ca="1" si="15"/>
        <v>3115476.7706098594</v>
      </c>
      <c r="D105" s="90">
        <f t="shared" ca="1" si="20"/>
        <v>3273395.8313713176</v>
      </c>
      <c r="E105" s="90">
        <f t="shared" ca="1" si="20"/>
        <v>3431314.8921327749</v>
      </c>
      <c r="F105" s="90">
        <f t="shared" ca="1" si="20"/>
        <v>3589233.9528942332</v>
      </c>
      <c r="G105" s="90">
        <f t="shared" ca="1" si="20"/>
        <v>3747153.0136556905</v>
      </c>
      <c r="H105" s="90">
        <f t="shared" ca="1" si="20"/>
        <v>3905072.0744171487</v>
      </c>
      <c r="I105" s="90">
        <f t="shared" ca="1" si="20"/>
        <v>4062991.135178606</v>
      </c>
      <c r="J105" s="90">
        <f t="shared" ca="1" si="20"/>
        <v>4220910.1959400643</v>
      </c>
      <c r="K105" s="90">
        <f t="shared" ca="1" si="20"/>
        <v>4378829.2567015225</v>
      </c>
      <c r="L105">
        <f ca="1">IF('NGPS 2020'!$A113="WT",INDIRECT("'NGPS 2020'!"&amp;'Country Selector'!$B$3&amp;ROW($A113))*10^12,0)</f>
        <v>4536748.3174629798</v>
      </c>
      <c r="M105" s="90">
        <f t="shared" ca="1" si="16"/>
        <v>4083073.4857166819</v>
      </c>
      <c r="N105" s="90">
        <f t="shared" ca="1" si="21"/>
        <v>3629398.653970384</v>
      </c>
      <c r="O105" s="90">
        <f t="shared" ca="1" si="21"/>
        <v>3175723.8222240857</v>
      </c>
      <c r="P105" s="90">
        <f t="shared" ca="1" si="21"/>
        <v>2722048.9904777878</v>
      </c>
      <c r="Q105" s="90">
        <f t="shared" ca="1" si="21"/>
        <v>2268374.1587314899</v>
      </c>
      <c r="R105" s="90">
        <f t="shared" ca="1" si="21"/>
        <v>1814699.326985192</v>
      </c>
      <c r="S105" s="90">
        <f t="shared" ca="1" si="21"/>
        <v>1361024.4952388939</v>
      </c>
      <c r="T105" s="90">
        <f t="shared" ca="1" si="21"/>
        <v>907349.66349259601</v>
      </c>
      <c r="U105" s="90">
        <f t="shared" ca="1" si="21"/>
        <v>453674.831746298</v>
      </c>
      <c r="V105">
        <f ca="1">IF('NGPS 2030'!$A113="WT",INDIRECT("'NGPS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IF('NGPS 2050'!$A113="WT",INDIRECT("'NGPS 2050'!"&amp;'Country Selector'!$B$3&amp;ROW($A113))*10^12,0)</f>
        <v>0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IF('NGPS 2050'!$A114="WT",INDIRECT("'NGPS 2050'!"&amp;'Country Selector'!$B$3&amp;ROW($A114))*10^12,0)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IF('NGPS 2050'!$A115="WT",INDIRECT("'NGPS 2050'!"&amp;'Country Selector'!$B$3&amp;ROW($A115))*10^12,0)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IF('NGPS 2050'!$A116="WT",INDIRECT("'NGPS 2050'!"&amp;'Country Selector'!$B$3&amp;ROW($A116))*10^12,0)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IF('NGPS 2050'!$A117="WT",INDIRECT("'NGPS 2050'!"&amp;'Country Selector'!$B$3&amp;ROW($A117))*10^12,0)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IF('NGPS 2050'!$A118="WT",INDIRECT("'NGPS 2050'!"&amp;'Country Selector'!$B$3&amp;ROW($A118))*10^12,0)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IF('NGPS 2050'!$A119="WT",INDIRECT("'NGPS 2050'!"&amp;'Country Selector'!$B$3&amp;ROW($A119))*10^12,0)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IF('NGPS 2050'!$A120="WT",INDIRECT("'NGPS 2050'!"&amp;'Country Selector'!$B$3&amp;ROW($A120))*10^12,0)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IF('NGPS 2050'!$A121="WT",INDIRECT("'NGPS 2050'!"&amp;'Country Selector'!$B$3&amp;ROW($A121))*10^12,0)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IF('NGPS 2050'!$A122="WT",INDIRECT("'NGPS 2050'!"&amp;'Country Selector'!$B$3&amp;ROW($A122))*10^12,0)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IF('NGPS 2050'!$A123="WT",INDIRECT("'NGPS 2050'!"&amp;'Country Selector'!$B$3&amp;ROW($A123))*10^12,0)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IF('NGPS 2050'!$A124="WT",INDIRECT("'NGPS 2050'!"&amp;'Country Selector'!$B$3&amp;ROW($A124))*10^12,0)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IF('NGPS 2050'!$A125="WT",INDIRECT("'NGPS 2050'!"&amp;'Country Selector'!$B$3&amp;ROW($A125))*10^12,0)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IF('NGPS 2050'!$A126="WT",INDIRECT("'NGPS 2050'!"&amp;'Country Selector'!$B$3&amp;ROW($A126))*10^12,0)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IF('NGPS 2050'!$A127="WT",INDIRECT("'NGPS 2050'!"&amp;'Country Selector'!$B$3&amp;ROW($A127))*10^12,0)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IF('NGPS 2050'!$A128="WT",INDIRECT("'NGPS 2050'!"&amp;'Country Selector'!$B$3&amp;ROW($A128))*10^12,0)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IF('NGPS 2050'!$A129="WT",INDIRECT("'NGPS 2050'!"&amp;'Country Selector'!$B$3&amp;ROW($A129))*10^12,0)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IF('NGPS 2050'!$A130="WT",INDIRECT("'NGPS 2050'!"&amp;'Country Selector'!$B$3&amp;ROW($A130))*10^12,0)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2050'!$A131="WT",INDIRECT("'NGPS 2050'!"&amp;'Country Selector'!$B$3&amp;ROW($A131))*10^12,0)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IF('NGPS 2050'!$A132="WT",INDIRECT("'NGPS 2050'!"&amp;'Country Selector'!$B$3&amp;ROW($A132))*10^12,0)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IF('NGPS 2050'!$A133="WT",INDIRECT("'NGPS 2050'!"&amp;'Country Selector'!$B$3&amp;ROW($A133))*10^12,0)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2050'!"&amp;'Country Selector'!$B$3&amp;ROW($A134))*10^12,0)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IF('NGPS 2050'!$A135="WT",INDIRECT("'NGPS 2050'!"&amp;'Country Selector'!$B$3&amp;ROW($A135))*10^12,0)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IF('NGPS 2050'!$A136="WT",INDIRECT("'NGPS 2050'!"&amp;'Country Selector'!$B$3&amp;ROW($A136))*10^12,0)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IF('NGPS 2050'!$A137="WT",INDIRECT("'NGPS 2050'!"&amp;'Country Selector'!$B$3&amp;ROW($A137))*10^12,0)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IF('NGPS 2050'!$A138="WT",INDIRECT("'NGPS 2050'!"&amp;'Country Selector'!$B$3&amp;ROW($A138))*10^12,0)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IF('NGPS 2050'!$A139="WT",INDIRECT("'NGPS 2050'!"&amp;'Country Selector'!$B$3&amp;ROW($A139))*10^12,0)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IF('NGPS 2050'!$A140="WT",INDIRECT("'NGPS 2050'!"&amp;'Country Selector'!$B$3&amp;ROW($A140))*10^12,0)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IF('NGPS 2050'!$A141="WT",INDIRECT("'NGPS 2050'!"&amp;'Country Selector'!$B$3&amp;ROW($A141))*10^12,0)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IF('NGPS 2050'!$A142="WT",INDIRECT("'NGPS 2050'!"&amp;'Country Selector'!$B$3&amp;ROW($A142))*10^12,0)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IF('NGPS 2050'!$A143="WT",INDIRECT("'NGPS 2050'!"&amp;'Country Selector'!$B$3&amp;ROW($A143))*10^12,0)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IF('NGPS 2050'!$A144="WT",INDIRECT("'NGPS 2050'!"&amp;'Country Selector'!$B$3&amp;ROW($A144))*10^12,0)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IF('NGPS 2050'!$A145="WT",INDIRECT("'NGPS 2050'!"&amp;'Country Selector'!$B$3&amp;ROW($A145))*10^12,0)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IF('NGPS 2050'!$A146="WT",INDIRECT("'NGPS 2050'!"&amp;'Country Selector'!$B$3&amp;ROW($A146))*10^12,0)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IF('NGPS 2050'!$A147="WT",INDIRECT("'NGPS 2050'!"&amp;'Country Selector'!$B$3&amp;ROW($A147))*10^12,0)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IF('NGPS 2050'!$A148="WT",INDIRECT("'NGPS 2050'!"&amp;'Country Selector'!$B$3&amp;ROW($A148))*10^12,0)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IF('NGPS 2050'!$A149="WT",INDIRECT("'NGPS 2050'!"&amp;'Country Selector'!$B$3&amp;ROW($A149))*10^12,0)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IF('NGPS 2050'!$A150="WT",INDIRECT("'NGPS 2050'!"&amp;'Country Selector'!$B$3&amp;ROW($A150))*10^12,0)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IF('NGPS 2050'!$A151="WT",INDIRECT("'NGPS 2050'!"&amp;'Country Selector'!$B$3&amp;ROW($A151))*10^12,0)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IF('NGPS 2050'!$A152="WT",INDIRECT("'NGPS 2050'!"&amp;'Country Selector'!$B$3&amp;ROW($A152))*10^12,0)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IF('NGPS 2050'!$A153="WT",INDIRECT("'NGPS 2050'!"&amp;'Country Selector'!$B$3&amp;ROW($A153))*10^12,0)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IF('NGPS 2050'!$A154="WT",INDIRECT("'NGPS 2050'!"&amp;'Country Selector'!$B$3&amp;ROW($A154))*10^12,0)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IF('NGPS 2050'!$A155="WT",INDIRECT("'NGPS 2050'!"&amp;'Country Selector'!$B$3&amp;ROW($A155))*10^12,0)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IF('NGPS 2050'!$A156="WT",INDIRECT("'NGPS 2050'!"&amp;'Country Selector'!$B$3&amp;ROW($A156))*10^12,0)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IF('NGPS 2050'!$A157="WT",INDIRECT("'NGPS 2050'!"&amp;'Country Selector'!$B$3&amp;ROW($A157))*10^12,0)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IF('NGPS 2050'!$A158="WT",INDIRECT("'NGPS 2050'!"&amp;'Country Selector'!$B$3&amp;ROW($A158))*10^12,0)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IF('NGPS 2050'!$A159="WT",INDIRECT("'NGPS 2050'!"&amp;'Country Selector'!$B$3&amp;ROW($A159))*10^12,0)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IF('NGPS 2050'!$A160="WT",INDIRECT("'NGPS 2050'!"&amp;'Country Selector'!$B$3&amp;ROW($A160))*10^12,0)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IF('NGPS 2050'!$A161="WT",INDIRECT("'NGPS 2050'!"&amp;'Country Selector'!$B$3&amp;ROW($A161))*10^12,0)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IF('NGPS 2050'!$A162="WT",INDIRECT("'NGPS 2050'!"&amp;'Country Selector'!$B$3&amp;ROW($A162))*10^12,0)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IF('NGPS 2050'!$A163="WT",INDIRECT("'NGPS 2050'!"&amp;'Country Selector'!$B$3&amp;ROW($A163))*10^12,0)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52474100022.671165</v>
      </c>
      <c r="C156" s="90">
        <f t="shared" ca="1" si="27"/>
        <v>52979378088.836166</v>
      </c>
      <c r="D156" s="90">
        <f t="shared" ca="1" si="27"/>
        <v>53484656155.001175</v>
      </c>
      <c r="E156" s="90">
        <f t="shared" ca="1" si="27"/>
        <v>53989934221.166183</v>
      </c>
      <c r="F156" s="90">
        <f t="shared" ref="D156:K177" ca="1" si="31">$B156*($L$1-F$1)/($L$1-$B$1)+$L156*(F$1-$B$1)/($L$1-$B$1)</f>
        <v>54495212287.331184</v>
      </c>
      <c r="G156" s="90">
        <f t="shared" ca="1" si="31"/>
        <v>55000490353.496185</v>
      </c>
      <c r="H156" s="90">
        <f t="shared" ca="1" si="31"/>
        <v>55505768419.661194</v>
      </c>
      <c r="I156" s="90">
        <f t="shared" ca="1" si="31"/>
        <v>56011046485.826202</v>
      </c>
      <c r="J156" s="90">
        <f t="shared" ca="1" si="31"/>
        <v>56516324551.991203</v>
      </c>
      <c r="K156" s="90">
        <f t="shared" ca="1" si="31"/>
        <v>57021602618.156204</v>
      </c>
      <c r="L156">
        <f ca="1">IF('NGPS 2020'!$A164="WT",INDIRECT("'NGPS 2020'!"&amp;'Country Selector'!$B$3&amp;ROW($A164))*10^12,0)</f>
        <v>57526880684.321213</v>
      </c>
      <c r="M156" s="90">
        <f t="shared" ca="1" si="28"/>
        <v>57961610563.550537</v>
      </c>
      <c r="N156" s="90">
        <f t="shared" ca="1" si="28"/>
        <v>58396340442.779861</v>
      </c>
      <c r="O156" s="90">
        <f t="shared" ca="1" si="28"/>
        <v>58831070322.009186</v>
      </c>
      <c r="P156" s="90">
        <f t="shared" ref="N156:U177" ca="1" si="32">$L156*($V$1-P$1)/($V$1-$L$1)+$V156*(P$1-$L$1)/($V$1-$L$1)</f>
        <v>59265800201.238503</v>
      </c>
      <c r="Q156" s="90">
        <f t="shared" ca="1" si="32"/>
        <v>59700530080.467827</v>
      </c>
      <c r="R156" s="90">
        <f t="shared" ca="1" si="32"/>
        <v>60135259959.697151</v>
      </c>
      <c r="S156" s="90">
        <f t="shared" ca="1" si="32"/>
        <v>60569989838.926476</v>
      </c>
      <c r="T156" s="90">
        <f t="shared" ca="1" si="32"/>
        <v>61004719718.155792</v>
      </c>
      <c r="U156" s="90">
        <f t="shared" ca="1" si="32"/>
        <v>61439449597.385124</v>
      </c>
      <c r="V156">
        <f ca="1">IF('NGPS 2030'!$A164="WT",INDIRECT("'NGPS 2030'!"&amp;'Country Selector'!$B$3&amp;ROW($A164))*10^12,0)</f>
        <v>61874179476.614441</v>
      </c>
      <c r="W156" s="90">
        <f t="shared" ca="1" si="30"/>
        <v>62308909355.843956</v>
      </c>
      <c r="X156" s="90">
        <f t="shared" ca="1" si="30"/>
        <v>62743639235.073486</v>
      </c>
      <c r="Y156" s="90">
        <f t="shared" ca="1" si="30"/>
        <v>63178369114.303009</v>
      </c>
      <c r="Z156" s="90">
        <f t="shared" ca="1" si="30"/>
        <v>63613098993.532524</v>
      </c>
      <c r="AA156" s="90">
        <f t="shared" ca="1" si="30"/>
        <v>64047828872.762047</v>
      </c>
      <c r="AB156" s="90">
        <f t="shared" ca="1" si="30"/>
        <v>64482558751.99157</v>
      </c>
      <c r="AC156" s="90">
        <f t="shared" ca="1" si="30"/>
        <v>64917288631.2211</v>
      </c>
      <c r="AD156" s="90">
        <f t="shared" ca="1" si="30"/>
        <v>65352018510.450607</v>
      </c>
      <c r="AE156" s="90">
        <f t="shared" ca="1" si="30"/>
        <v>65786748389.68013</v>
      </c>
      <c r="AF156" s="90">
        <f t="shared" ca="1" si="30"/>
        <v>66221478268.909653</v>
      </c>
      <c r="AG156" s="90">
        <f t="shared" ca="1" si="30"/>
        <v>66656208148.139175</v>
      </c>
      <c r="AH156" s="90">
        <f t="shared" ca="1" si="30"/>
        <v>67090938027.36869</v>
      </c>
      <c r="AI156" s="90">
        <f t="shared" ca="1" si="30"/>
        <v>67525667906.598213</v>
      </c>
      <c r="AJ156" s="90">
        <f t="shared" ca="1" si="30"/>
        <v>67960397785.827744</v>
      </c>
      <c r="AK156" s="90">
        <f t="shared" ca="1" si="30"/>
        <v>68395127665.057259</v>
      </c>
      <c r="AL156" s="90">
        <f t="shared" ca="1" si="30"/>
        <v>68829857544.286774</v>
      </c>
      <c r="AM156" s="90">
        <f t="shared" ca="1" si="29"/>
        <v>69264587423.516296</v>
      </c>
      <c r="AN156" s="90">
        <f t="shared" ca="1" si="29"/>
        <v>69699317302.745819</v>
      </c>
      <c r="AO156" s="90">
        <f t="shared" ca="1" si="29"/>
        <v>70134047181.975342</v>
      </c>
      <c r="AP156">
        <f ca="1">IF('NGPS 2050'!$A164="WT",INDIRECT("'NGPS 2050'!"&amp;'Country Selector'!$B$3&amp;ROW($A164))*10^12,0)</f>
        <v>70568777061.204865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IF('NGPS 2050'!$A165="WT",INDIRECT("'NGPS 2050'!"&amp;'Country Selector'!$B$3&amp;ROW($A165))*10^12,0)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IF('NGPS 2050'!$A166="WT",INDIRECT("'NGPS 2050'!"&amp;'Country Selector'!$B$3&amp;ROW($A166))*10^12,0)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1451016.7716252909</v>
      </c>
      <c r="C159" s="90">
        <f t="shared" ca="1" si="33"/>
        <v>1468595.8191762439</v>
      </c>
      <c r="D159" s="90">
        <f t="shared" ca="1" si="31"/>
        <v>1486174.8667271968</v>
      </c>
      <c r="E159" s="90">
        <f t="shared" ca="1" si="31"/>
        <v>1503753.9142781496</v>
      </c>
      <c r="F159" s="90">
        <f t="shared" ca="1" si="31"/>
        <v>1521332.9618291026</v>
      </c>
      <c r="G159" s="90">
        <f t="shared" ca="1" si="31"/>
        <v>1538912.0093800556</v>
      </c>
      <c r="H159" s="90">
        <f t="shared" ca="1" si="31"/>
        <v>1556491.0569310086</v>
      </c>
      <c r="I159" s="90">
        <f t="shared" ca="1" si="31"/>
        <v>1574070.1044819616</v>
      </c>
      <c r="J159" s="90">
        <f t="shared" ca="1" si="31"/>
        <v>1591649.1520329146</v>
      </c>
      <c r="K159" s="90">
        <f t="shared" ca="1" si="31"/>
        <v>1609228.1995838676</v>
      </c>
      <c r="L159">
        <f ca="1">IF('NGPS 2020'!$A167="WT",INDIRECT("'NGPS 2020'!"&amp;'Country Selector'!$B$3&amp;ROW($A167))*10^12,0)</f>
        <v>1626807.2471348206</v>
      </c>
      <c r="M159" s="90">
        <f t="shared" ca="1" si="34"/>
        <v>1639101.0078109503</v>
      </c>
      <c r="N159" s="90">
        <f t="shared" ca="1" si="32"/>
        <v>1651394.76848708</v>
      </c>
      <c r="O159" s="90">
        <f t="shared" ca="1" si="32"/>
        <v>1663688.5291632097</v>
      </c>
      <c r="P159" s="90">
        <f t="shared" ca="1" si="32"/>
        <v>1675982.2898393394</v>
      </c>
      <c r="Q159" s="90">
        <f t="shared" ca="1" si="32"/>
        <v>1688276.0505154692</v>
      </c>
      <c r="R159" s="90">
        <f t="shared" ca="1" si="32"/>
        <v>1700569.8111915989</v>
      </c>
      <c r="S159" s="90">
        <f t="shared" ca="1" si="32"/>
        <v>1712863.5718677286</v>
      </c>
      <c r="T159" s="90">
        <f t="shared" ca="1" si="32"/>
        <v>1725157.3325438586</v>
      </c>
      <c r="U159" s="90">
        <f t="shared" ca="1" si="32"/>
        <v>1737451.0932199883</v>
      </c>
      <c r="V159">
        <f ca="1">IF('NGPS 2030'!$A167="WT",INDIRECT("'NGPS 2030'!"&amp;'Country Selector'!$B$3&amp;ROW($A167))*10^12,0)</f>
        <v>1749744.853896118</v>
      </c>
      <c r="W159" s="90">
        <f t="shared" ref="W159:AL174" ca="1" si="36">$V159*($AP$1-W$1)/($AP$1-$V$1)+$AP159*(W$1-$V$1)/($AP$1-$V$1)</f>
        <v>1762038.6148065834</v>
      </c>
      <c r="X159" s="90">
        <f t="shared" ca="1" si="36"/>
        <v>1774332.3757170492</v>
      </c>
      <c r="Y159" s="90">
        <f t="shared" ca="1" si="36"/>
        <v>1786626.1366275148</v>
      </c>
      <c r="Z159" s="90">
        <f t="shared" ca="1" si="36"/>
        <v>1798919.8975379802</v>
      </c>
      <c r="AA159" s="90">
        <f t="shared" ca="1" si="36"/>
        <v>1811213.6584484461</v>
      </c>
      <c r="AB159" s="90">
        <f t="shared" ca="1" si="36"/>
        <v>1823507.4193589115</v>
      </c>
      <c r="AC159" s="90">
        <f t="shared" ca="1" si="36"/>
        <v>1835801.1802693773</v>
      </c>
      <c r="AD159" s="90">
        <f t="shared" ca="1" si="36"/>
        <v>1848094.9411798427</v>
      </c>
      <c r="AE159" s="90">
        <f t="shared" ca="1" si="36"/>
        <v>1860388.7020903083</v>
      </c>
      <c r="AF159" s="90">
        <f t="shared" ca="1" si="36"/>
        <v>1872682.4630007739</v>
      </c>
      <c r="AG159" s="90">
        <f t="shared" ca="1" si="36"/>
        <v>1884976.2239112393</v>
      </c>
      <c r="AH159" s="90">
        <f t="shared" ca="1" si="36"/>
        <v>1897269.9848217051</v>
      </c>
      <c r="AI159" s="90">
        <f t="shared" ca="1" si="36"/>
        <v>1909563.7457321705</v>
      </c>
      <c r="AJ159" s="90">
        <f t="shared" ca="1" si="36"/>
        <v>1921857.5066426364</v>
      </c>
      <c r="AK159" s="90">
        <f t="shared" ca="1" si="36"/>
        <v>1934151.2675531018</v>
      </c>
      <c r="AL159" s="90">
        <f t="shared" ca="1" si="36"/>
        <v>1946445.0284635674</v>
      </c>
      <c r="AM159" s="90">
        <f t="shared" ca="1" si="35"/>
        <v>1958738.789374033</v>
      </c>
      <c r="AN159" s="90">
        <f t="shared" ca="1" si="35"/>
        <v>1971032.5502844984</v>
      </c>
      <c r="AO159" s="90">
        <f t="shared" ca="1" si="35"/>
        <v>1983326.311194964</v>
      </c>
      <c r="AP159">
        <f ca="1">IF('NGPS 2050'!$A167="WT",INDIRECT("'NGPS 2050'!"&amp;'Country Selector'!$B$3&amp;ROW($A167))*10^12,0)</f>
        <v>1995620.0721054298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IF('NGPS 2050'!$A168="WT",INDIRECT("'NGPS 2050'!"&amp;'Country Selector'!$B$3&amp;ROW($A168))*10^12,0)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IF('NGPS 2050'!$A169="WT",INDIRECT("'NGPS 2050'!"&amp;'Country Selector'!$B$3&amp;ROW($A169))*10^12,0)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IF('NGPS 2050'!$A170="WT",INDIRECT("'NGPS 2050'!"&amp;'Country Selector'!$B$3&amp;ROW($A170))*10^12,0)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IF('NGPS 2050'!$A171="WT",INDIRECT("'NGPS 2050'!"&amp;'Country Selector'!$B$3&amp;ROW($A171))*10^12,0)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2020'!$A172="WT",INDIRECT("'NGPS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IF('NGPS 2050'!$A172="WT",INDIRECT("'NGPS 2050'!"&amp;'Country Selector'!$B$3&amp;ROW($A172))*10^12,0)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IF('NGPS 2050'!$A173="WT",INDIRECT("'NGPS 2050'!"&amp;'Country Selector'!$B$3&amp;ROW($A173))*10^12,0)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IF('NGPS 2050'!$A174="WT",INDIRECT("'NGPS 2050'!"&amp;'Country Selector'!$B$3&amp;ROW($A174))*10^12,0)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IF('NGPS 2050'!$A175="WT",INDIRECT("'NGPS 2050'!"&amp;'Country Selector'!$B$3&amp;ROW($A175))*10^12,0)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IF('NGPS 2050'!$A176="WT",INDIRECT("'NGPS 2050'!"&amp;'Country Selector'!$B$3&amp;ROW($A176))*10^12,0)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IF('NGPS 2050'!$A177="WT",INDIRECT("'NGPS 2050'!"&amp;'Country Selector'!$B$3&amp;ROW($A177))*10^12,0)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IF('NGPS 2050'!$A178="WT",INDIRECT("'NGPS 2050'!"&amp;'Country Selector'!$B$3&amp;ROW($A178))*10^12,0)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222918079022.22516</v>
      </c>
      <c r="C171" s="90">
        <f t="shared" ca="1" si="33"/>
        <v>225618728360.39673</v>
      </c>
      <c r="D171" s="90">
        <f t="shared" ca="1" si="31"/>
        <v>228319377698.56836</v>
      </c>
      <c r="E171" s="90">
        <f t="shared" ca="1" si="31"/>
        <v>231020027036.73996</v>
      </c>
      <c r="F171" s="90">
        <f t="shared" ca="1" si="31"/>
        <v>233720676374.91156</v>
      </c>
      <c r="G171" s="90">
        <f t="shared" ca="1" si="31"/>
        <v>236421325713.08316</v>
      </c>
      <c r="H171" s="90">
        <f t="shared" ca="1" si="31"/>
        <v>239121975051.25476</v>
      </c>
      <c r="I171" s="90">
        <f t="shared" ca="1" si="31"/>
        <v>241822624389.42639</v>
      </c>
      <c r="J171" s="90">
        <f t="shared" ca="1" si="31"/>
        <v>244523273727.59796</v>
      </c>
      <c r="K171" s="90">
        <f t="shared" ca="1" si="31"/>
        <v>247223923065.76956</v>
      </c>
      <c r="L171">
        <f ca="1">IF('NGPS 2020'!$A179="WT",INDIRECT("'NGPS 2020'!"&amp;'Country Selector'!$B$3&amp;ROW($A179))*10^12,0)</f>
        <v>249924572403.94116</v>
      </c>
      <c r="M171" s="90">
        <f t="shared" ca="1" si="34"/>
        <v>251813249104.0369</v>
      </c>
      <c r="N171" s="90">
        <f t="shared" ca="1" si="32"/>
        <v>253701925804.13257</v>
      </c>
      <c r="O171" s="90">
        <f t="shared" ca="1" si="32"/>
        <v>255590602504.22833</v>
      </c>
      <c r="P171" s="90">
        <f t="shared" ca="1" si="32"/>
        <v>257479279204.32401</v>
      </c>
      <c r="Q171" s="90">
        <f t="shared" ca="1" si="32"/>
        <v>259367955904.41974</v>
      </c>
      <c r="R171" s="90">
        <f t="shared" ca="1" si="32"/>
        <v>261256632604.51544</v>
      </c>
      <c r="S171" s="90">
        <f t="shared" ca="1" si="32"/>
        <v>263145309304.61115</v>
      </c>
      <c r="T171" s="90">
        <f t="shared" ca="1" si="32"/>
        <v>265033986004.70688</v>
      </c>
      <c r="U171" s="90">
        <f t="shared" ca="1" si="32"/>
        <v>266922662704.80261</v>
      </c>
      <c r="V171">
        <f ca="1">IF('NGPS 2030'!$A179="WT",INDIRECT("'NGPS 2030'!"&amp;'Country Selector'!$B$3&amp;ROW($A179))*10^12,0)</f>
        <v>268811339404.89832</v>
      </c>
      <c r="W171" s="90">
        <f t="shared" ca="1" si="36"/>
        <v>270700016104.99396</v>
      </c>
      <c r="X171" s="90">
        <f t="shared" ca="1" si="36"/>
        <v>272588692805.0896</v>
      </c>
      <c r="Y171" s="90">
        <f t="shared" ca="1" si="36"/>
        <v>274477369505.18524</v>
      </c>
      <c r="Z171" s="90">
        <f t="shared" ca="1" si="36"/>
        <v>276366046205.28082</v>
      </c>
      <c r="AA171" s="90">
        <f t="shared" ca="1" si="36"/>
        <v>278254722905.37646</v>
      </c>
      <c r="AB171" s="90">
        <f t="shared" ca="1" si="36"/>
        <v>280143399605.47211</v>
      </c>
      <c r="AC171" s="90">
        <f t="shared" ca="1" si="36"/>
        <v>282032076305.56775</v>
      </c>
      <c r="AD171" s="90">
        <f t="shared" ca="1" si="36"/>
        <v>283920753005.66339</v>
      </c>
      <c r="AE171" s="90">
        <f t="shared" ca="1" si="36"/>
        <v>285809429705.75903</v>
      </c>
      <c r="AF171" s="90">
        <f t="shared" ca="1" si="36"/>
        <v>287698106405.85468</v>
      </c>
      <c r="AG171" s="90">
        <f t="shared" ca="1" si="36"/>
        <v>289586783105.95032</v>
      </c>
      <c r="AH171" s="90">
        <f t="shared" ca="1" si="36"/>
        <v>291475459806.0459</v>
      </c>
      <c r="AI171" s="90">
        <f t="shared" ca="1" si="36"/>
        <v>293364136506.1416</v>
      </c>
      <c r="AJ171" s="90">
        <f t="shared" ca="1" si="36"/>
        <v>295252813206.23724</v>
      </c>
      <c r="AK171" s="90">
        <f t="shared" ca="1" si="36"/>
        <v>297141489906.33289</v>
      </c>
      <c r="AL171" s="90">
        <f t="shared" ca="1" si="36"/>
        <v>299030166606.42847</v>
      </c>
      <c r="AM171" s="90">
        <f t="shared" ca="1" si="35"/>
        <v>300918843306.52411</v>
      </c>
      <c r="AN171" s="90">
        <f t="shared" ca="1" si="35"/>
        <v>302807520006.61975</v>
      </c>
      <c r="AO171" s="90">
        <f t="shared" ca="1" si="35"/>
        <v>304696196706.71545</v>
      </c>
      <c r="AP171">
        <f ca="1">IF('NGPS 2050'!$A179="WT",INDIRECT("'NGPS 2050'!"&amp;'Country Selector'!$B$3&amp;ROW($A179))*10^12,0)</f>
        <v>306584873406.81104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IF('NGPS 2050'!$A180="WT",INDIRECT("'NGPS 2050'!"&amp;'Country Selector'!$B$3&amp;ROW($A180))*10^12,0)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IF('NGPS 2050'!$A181="WT",INDIRECT("'NGPS 2050'!"&amp;'Country Selector'!$B$3&amp;ROW($A181))*10^12,0)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IF('NGPS 2050'!$A182="WT",INDIRECT("'NGPS 2050'!"&amp;'Country Selector'!$B$3&amp;ROW($A182))*10^12,0)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IF('NGPS 2050'!$A183="WT",INDIRECT("'NGPS 2050'!"&amp;'Country Selector'!$B$3&amp;ROW($A183))*10^12,0)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IF('NGPS 2050'!$A184="WT",INDIRECT("'NGPS 2050'!"&amp;'Country Selector'!$B$3&amp;ROW($A184))*10^12,0)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IF('NGPS 2050'!$A185="WT",INDIRECT("'NGPS 2050'!"&amp;'Country Selector'!$B$3&amp;ROW($A185))*10^12,0)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" width="12" bestFit="1" customWidth="1"/>
    <col min="12" max="12" width="12" bestFit="1" customWidth="1"/>
    <col min="2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85396830997.614502</v>
      </c>
      <c r="C2" s="90">
        <f ca="1">$B2*($L$1-C$1)/($L$1-$B$1)+$L2*(C$1-$B$1)/($L$1-$B$1)</f>
        <v>86431412383.418884</v>
      </c>
      <c r="D2" s="90">
        <f t="shared" ref="D2:K17" ca="1" si="0">$B2*($L$1-D$1)/($L$1-$B$1)+$L2*(D$1-$B$1)/($L$1-$B$1)</f>
        <v>87465993769.223236</v>
      </c>
      <c r="E2" s="90">
        <f t="shared" ca="1" si="0"/>
        <v>88500575155.027618</v>
      </c>
      <c r="F2" s="90">
        <f t="shared" ca="1" si="0"/>
        <v>89535156540.831985</v>
      </c>
      <c r="G2" s="90">
        <f t="shared" ca="1" si="0"/>
        <v>90569737926.636353</v>
      </c>
      <c r="H2" s="90">
        <f t="shared" ca="1" si="0"/>
        <v>91604319312.44072</v>
      </c>
      <c r="I2" s="90">
        <f t="shared" ca="1" si="0"/>
        <v>92638900698.245087</v>
      </c>
      <c r="J2" s="90">
        <f t="shared" ca="1" si="0"/>
        <v>93673482084.049469</v>
      </c>
      <c r="K2" s="90">
        <f t="shared" ca="1" si="0"/>
        <v>94708063469.853821</v>
      </c>
      <c r="L2">
        <f ca="1">IF('NGPS 2020'!$A10="MR",INDIRECT("'NGPS 2020'!"&amp;'Country Selector'!$B$3&amp;ROW($A10))*10^12,0)</f>
        <v>95742644855.658203</v>
      </c>
      <c r="M2" s="90">
        <f ca="1">$L2*($V$1-M$1)/($V$1-$L$1)+$V2*(M$1-$L$1)/($V$1-$L$1)</f>
        <v>96466170761.114807</v>
      </c>
      <c r="N2" s="90">
        <f t="shared" ref="N2:U17" ca="1" si="1">$L2*($V$1-N$1)/($V$1-$L$1)+$V2*(N$1-$L$1)/($V$1-$L$1)</f>
        <v>97189696666.571426</v>
      </c>
      <c r="O2" s="90">
        <f t="shared" ca="1" si="1"/>
        <v>97913222572.028046</v>
      </c>
      <c r="P2" s="90">
        <f t="shared" ca="1" si="1"/>
        <v>98636748477.48465</v>
      </c>
      <c r="Q2" s="90">
        <f t="shared" ca="1" si="1"/>
        <v>99360274382.941254</v>
      </c>
      <c r="R2" s="90">
        <f t="shared" ca="1" si="1"/>
        <v>100083800288.39789</v>
      </c>
      <c r="S2" s="90">
        <f t="shared" ca="1" si="1"/>
        <v>100807326193.85448</v>
      </c>
      <c r="T2" s="90">
        <f t="shared" ca="1" si="1"/>
        <v>101530852099.3111</v>
      </c>
      <c r="U2" s="90">
        <f t="shared" ca="1" si="1"/>
        <v>102254378004.76772</v>
      </c>
      <c r="V2">
        <f ca="1">IF('NGPS 2030'!$A10="MR",INDIRECT("'NGPS 2030'!"&amp;'Country Selector'!$B$3&amp;ROW($A10))*10^12,0)</f>
        <v>102977903910.22432</v>
      </c>
      <c r="W2" s="90">
        <f ca="1">$V2*($AP$1-W$1)/($AP$1-$V$1)+$AP2*(W$1-$V$1)/($AP$1-$V$1)</f>
        <v>103701429815.68091</v>
      </c>
      <c r="X2" s="90">
        <f t="shared" ref="X2:AO16" ca="1" si="2">$V2*($AP$1-X$1)/($AP$1-$V$1)+$AP2*(X$1-$V$1)/($AP$1-$V$1)</f>
        <v>104424955721.1375</v>
      </c>
      <c r="Y2" s="90">
        <f t="shared" ca="1" si="2"/>
        <v>105148481626.59409</v>
      </c>
      <c r="Z2" s="90">
        <f t="shared" ca="1" si="2"/>
        <v>105872007532.05069</v>
      </c>
      <c r="AA2" s="90">
        <f t="shared" ca="1" si="2"/>
        <v>106595533437.50726</v>
      </c>
      <c r="AB2" s="90">
        <f t="shared" ca="1" si="2"/>
        <v>107319059342.96385</v>
      </c>
      <c r="AC2" s="90">
        <f t="shared" ca="1" si="2"/>
        <v>108042585248.42046</v>
      </c>
      <c r="AD2" s="90">
        <f t="shared" ca="1" si="2"/>
        <v>108766111153.87704</v>
      </c>
      <c r="AE2" s="90">
        <f t="shared" ca="1" si="2"/>
        <v>109489637059.33362</v>
      </c>
      <c r="AF2" s="90">
        <f t="shared" ca="1" si="2"/>
        <v>110213162964.79022</v>
      </c>
      <c r="AG2" s="90">
        <f t="shared" ca="1" si="2"/>
        <v>110936688870.2468</v>
      </c>
      <c r="AH2" s="90">
        <f t="shared" ca="1" si="2"/>
        <v>111660214775.7034</v>
      </c>
      <c r="AI2" s="90">
        <f t="shared" ca="1" si="2"/>
        <v>112383740681.15997</v>
      </c>
      <c r="AJ2" s="90">
        <f t="shared" ca="1" si="2"/>
        <v>113107266586.61658</v>
      </c>
      <c r="AK2" s="90">
        <f t="shared" ca="1" si="2"/>
        <v>113830792492.07315</v>
      </c>
      <c r="AL2" s="90">
        <f t="shared" ca="1" si="2"/>
        <v>114554318397.52975</v>
      </c>
      <c r="AM2" s="90">
        <f t="shared" ca="1" si="2"/>
        <v>115277844302.98634</v>
      </c>
      <c r="AN2" s="90">
        <f t="shared" ca="1" si="2"/>
        <v>116001370208.44293</v>
      </c>
      <c r="AO2" s="90">
        <f t="shared" ca="1" si="2"/>
        <v>116724896113.89952</v>
      </c>
      <c r="AP2">
        <f ca="1">IF('NGPS 2050'!$A10="MR",INDIRECT("'NGPS 2050'!"&amp;'Country Selector'!$B$3&amp;ROW($A10))*10^12,0)</f>
        <v>117448422019.35611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IF('NGPS 2050'!$A11="MR",INDIRECT("'NGPS 2050'!"&amp;'Country Selector'!$B$3&amp;ROW($A11))*10^12,0)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IF('NGPS 2050'!$A12="MR",INDIRECT("'NGPS 2050'!"&amp;'Country Selector'!$B$3&amp;ROW($A12))*10^12,0)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IF('NGPS 2050'!$A13="MR",INDIRECT("'NGPS 2050'!"&amp;'Country Selector'!$B$3&amp;ROW($A13))*10^12,0)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2030'!$A14="MR",INDIRECT("'NGPS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IF('NGPS 2050'!$A14="MR",INDIRECT("'NGPS 2050'!"&amp;'Country Selector'!$B$3&amp;ROW($A14))*10^12,0)</f>
        <v>0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IF('NGPS 2050'!$A15="MR",INDIRECT("'NGPS 2050'!"&amp;'Country Selector'!$B$3&amp;ROW($A15))*10^12,0)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IF('NGPS 2050'!$A16="MR",INDIRECT("'NGPS 2050'!"&amp;'Country Selector'!$B$3&amp;ROW($A16))*10^12,0)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2030'!$A17="MR",INDIRECT("'NGPS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IF('NGPS 2050'!$A17="MR",INDIRECT("'NGPS 2050'!"&amp;'Country Selector'!$B$3&amp;ROW($A17))*10^12,0)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IF('NGPS 2050'!$A18="MR",INDIRECT("'NGPS 2050'!"&amp;'Country Selector'!$B$3&amp;ROW($A18))*10^12,0)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IF('NGPS 2050'!$A19="MR",INDIRECT("'NGPS 2050'!"&amp;'Country Selector'!$B$3&amp;ROW($A19))*10^12,0)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IF('NGPS 2050'!$A20="MR",INDIRECT("'NGPS 2050'!"&amp;'Country Selector'!$B$3&amp;ROW($A20))*10^12,0)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IF('NGPS 2050'!$A21="MR",INDIRECT("'NGPS 2050'!"&amp;'Country Selector'!$B$3&amp;ROW($A21))*10^12,0)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2020'!$A22="MR",INDIRECT("'NGPS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IF('NGPS 2050'!$A22="MR",INDIRECT("'NGPS 2050'!"&amp;'Country Selector'!$B$3&amp;ROW($A22))*10^12,0)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IF('NGPS 2050'!$A23="MR",INDIRECT("'NGPS 2050'!"&amp;'Country Selector'!$B$3&amp;ROW($A23))*10^12,0)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IF('NGPS 2050'!$A24="MR",INDIRECT("'NGPS 2050'!"&amp;'Country Selector'!$B$3&amp;ROW($A24))*10^12,0)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IF('NGPS 2050'!$A25="MR",INDIRECT("'NGPS 2050'!"&amp;'Country Selector'!$B$3&amp;ROW($A25))*10^12,0)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IF('NGPS 2050'!$A26="MR",INDIRECT("'NGPS 2050'!"&amp;'Country Selector'!$B$3&amp;ROW($A26))*10^12,0)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IF('NGPS 2050'!$A27="MR",INDIRECT("'NGPS 2050'!"&amp;'Country Selector'!$B$3&amp;ROW($A27))*10^12,0)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IF('NGPS 2050'!$A28="MR",INDIRECT("'NGPS 2050'!"&amp;'Country Selector'!$B$3&amp;ROW($A28))*10^12,0)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IF('NGPS 2050'!$A29="MR",INDIRECT("'NGPS 2050'!"&amp;'Country Selector'!$B$3&amp;ROW($A29))*10^12,0)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IF('NGPS 2050'!$A30="MR",INDIRECT("'NGPS 2050'!"&amp;'Country Selector'!$B$3&amp;ROW($A30))*10^12,0)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IF('NGPS 2050'!$A31="MR",INDIRECT("'NGPS 2050'!"&amp;'Country Selector'!$B$3&amp;ROW($A31))*10^12,0)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IF('NGPS 2050'!$A32="MR",INDIRECT("'NGPS 2050'!"&amp;'Country Selector'!$B$3&amp;ROW($A32))*10^12,0)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IF('NGPS 2050'!$A33="MR",INDIRECT("'NGPS 2050'!"&amp;'Country Selector'!$B$3&amp;ROW($A33))*10^12,0)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</f>
        <v>0</v>
      </c>
      <c r="M26" s="90">
        <f t="shared" ca="1" si="4"/>
        <v>371648476390.31238</v>
      </c>
      <c r="N26" s="90">
        <f t="shared" ca="1" si="4"/>
        <v>743296952780.62476</v>
      </c>
      <c r="O26" s="90">
        <f t="shared" ca="1" si="4"/>
        <v>1114945429170.937</v>
      </c>
      <c r="P26" s="90">
        <f t="shared" ca="1" si="4"/>
        <v>1486593905561.2495</v>
      </c>
      <c r="Q26" s="90">
        <f t="shared" ca="1" si="4"/>
        <v>1858242381951.562</v>
      </c>
      <c r="R26" s="90">
        <f t="shared" ca="1" si="4"/>
        <v>2229890858341.874</v>
      </c>
      <c r="S26" s="90">
        <f t="shared" ca="1" si="4"/>
        <v>2601539334732.1865</v>
      </c>
      <c r="T26" s="90">
        <f t="shared" ca="1" si="4"/>
        <v>2973187811122.499</v>
      </c>
      <c r="U26" s="90">
        <f t="shared" ca="1" si="4"/>
        <v>3344836287512.8115</v>
      </c>
      <c r="V26">
        <f ca="1">IF('NGPS 2030'!$A34="MR",INDIRECT("'NGPS 2030'!"&amp;'Country Selector'!$B$3&amp;ROW($A34))*10^12,0)</f>
        <v>3716484763903.124</v>
      </c>
      <c r="W26" s="90">
        <f t="shared" ca="1" si="5"/>
        <v>3742596899631.4146</v>
      </c>
      <c r="X26" s="90">
        <f t="shared" ca="1" si="5"/>
        <v>3768709035359.7046</v>
      </c>
      <c r="Y26" s="90">
        <f t="shared" ca="1" si="5"/>
        <v>3794821171087.9951</v>
      </c>
      <c r="Z26" s="90">
        <f t="shared" ca="1" si="5"/>
        <v>3820933306816.2856</v>
      </c>
      <c r="AA26" s="90">
        <f t="shared" ca="1" si="5"/>
        <v>3847045442544.5762</v>
      </c>
      <c r="AB26" s="90">
        <f t="shared" ca="1" si="5"/>
        <v>3873157578272.8662</v>
      </c>
      <c r="AC26" s="90">
        <f t="shared" ca="1" si="5"/>
        <v>3899269714001.1567</v>
      </c>
      <c r="AD26" s="90">
        <f t="shared" ca="1" si="5"/>
        <v>3925381849729.4473</v>
      </c>
      <c r="AE26" s="90">
        <f t="shared" ca="1" si="5"/>
        <v>3951493985457.7378</v>
      </c>
      <c r="AF26" s="90">
        <f t="shared" ca="1" si="5"/>
        <v>3977606121186.0283</v>
      </c>
      <c r="AG26" s="90">
        <f t="shared" ca="1" si="5"/>
        <v>4003718256914.3188</v>
      </c>
      <c r="AH26" s="90">
        <f t="shared" ca="1" si="5"/>
        <v>4029830392642.6089</v>
      </c>
      <c r="AI26" s="90">
        <f t="shared" ca="1" si="5"/>
        <v>4055942528370.8994</v>
      </c>
      <c r="AJ26" s="90">
        <f t="shared" ca="1" si="5"/>
        <v>4082054664099.1899</v>
      </c>
      <c r="AK26" s="90">
        <f t="shared" ca="1" si="5"/>
        <v>4108166799827.4805</v>
      </c>
      <c r="AL26" s="90">
        <f t="shared" ca="1" si="5"/>
        <v>4134278935555.7705</v>
      </c>
      <c r="AM26" s="90">
        <f t="shared" ca="1" si="6"/>
        <v>4160391071284.0615</v>
      </c>
      <c r="AN26" s="90">
        <f t="shared" ca="1" si="6"/>
        <v>4186503207012.3516</v>
      </c>
      <c r="AO26" s="90">
        <f t="shared" ca="1" si="6"/>
        <v>4212615342740.6421</v>
      </c>
      <c r="AP26">
        <f ca="1">IF('NGPS 2050'!$A34="MR",INDIRECT("'NGPS 2050'!"&amp;'Country Selector'!$B$3&amp;ROW($A34))*10^12,0)</f>
        <v>4238727478468.9326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IF('NGPS 2050'!$A35="MR",INDIRECT("'NGPS 2050'!"&amp;'Country Selector'!$B$3&amp;ROW($A35))*10^12,0)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345536340662.02112</v>
      </c>
      <c r="D28" s="90">
        <f t="shared" ca="1" si="3"/>
        <v>691072681324.04224</v>
      </c>
      <c r="E28" s="90">
        <f t="shared" ca="1" si="3"/>
        <v>1036609021986.0635</v>
      </c>
      <c r="F28" s="90">
        <f t="shared" ca="1" si="3"/>
        <v>1382145362648.0845</v>
      </c>
      <c r="G28" s="90">
        <f t="shared" ca="1" si="3"/>
        <v>1727681703310.1057</v>
      </c>
      <c r="H28" s="90">
        <f t="shared" ca="1" si="3"/>
        <v>2073218043972.127</v>
      </c>
      <c r="I28" s="90">
        <f t="shared" ca="1" si="3"/>
        <v>2418754384634.1479</v>
      </c>
      <c r="J28" s="90">
        <f t="shared" ca="1" si="3"/>
        <v>2764290725296.1689</v>
      </c>
      <c r="K28" s="90">
        <f t="shared" ca="1" si="3"/>
        <v>3109827065958.1904</v>
      </c>
      <c r="L28">
        <f ca="1">IF('NGPS 2020'!$A36="MR",INDIRECT("'NGPS 2020'!"&amp;'Country Selector'!$B$3&amp;ROW($A36))*10^12,0)</f>
        <v>3455363406620.2114</v>
      </c>
      <c r="M28" s="90">
        <f t="shared" ca="1" si="4"/>
        <v>3109827065958.1904</v>
      </c>
      <c r="N28" s="90">
        <f t="shared" ca="1" si="4"/>
        <v>2764290725296.1689</v>
      </c>
      <c r="O28" s="90">
        <f t="shared" ca="1" si="4"/>
        <v>2418754384634.1479</v>
      </c>
      <c r="P28" s="90">
        <f t="shared" ca="1" si="4"/>
        <v>2073218043972.127</v>
      </c>
      <c r="Q28" s="90">
        <f t="shared" ca="1" si="4"/>
        <v>1727681703310.1057</v>
      </c>
      <c r="R28" s="90">
        <f t="shared" ca="1" si="4"/>
        <v>1382145362648.0845</v>
      </c>
      <c r="S28" s="90">
        <f t="shared" ca="1" si="4"/>
        <v>1036609021986.0635</v>
      </c>
      <c r="T28" s="90">
        <f t="shared" ca="1" si="4"/>
        <v>691072681324.04224</v>
      </c>
      <c r="U28" s="90">
        <f t="shared" ca="1" si="4"/>
        <v>345536340662.02112</v>
      </c>
      <c r="V28">
        <f ca="1">IF('NGPS 2030'!$A36="MR",INDIRECT("'NGPS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IF('NGPS 2050'!$A36="MR",INDIRECT("'NGPS 2050'!"&amp;'Country Selector'!$B$3&amp;ROW($A36))*10^12,0)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IF('NGPS 2050'!$A37="MR",INDIRECT("'NGPS 2050'!"&amp;'Country Selector'!$B$3&amp;ROW($A37))*10^12,0)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IF('NGPS 2050'!$A38="MR",INDIRECT("'NGPS 2050'!"&amp;'Country Selector'!$B$3&amp;ROW($A38))*10^12,0)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3081981757610.1694</v>
      </c>
      <c r="C31" s="90">
        <f t="shared" ca="1" si="3"/>
        <v>2773783581849.1523</v>
      </c>
      <c r="D31" s="90">
        <f t="shared" ca="1" si="3"/>
        <v>2465585406088.1357</v>
      </c>
      <c r="E31" s="90">
        <f t="shared" ca="1" si="3"/>
        <v>2157387230327.1187</v>
      </c>
      <c r="F31" s="90">
        <f t="shared" ca="1" si="3"/>
        <v>1849189054566.1016</v>
      </c>
      <c r="G31" s="90">
        <f t="shared" ca="1" si="3"/>
        <v>1540990878805.0847</v>
      </c>
      <c r="H31" s="90">
        <f t="shared" ca="1" si="3"/>
        <v>1232792703044.0679</v>
      </c>
      <c r="I31" s="90">
        <f t="shared" ca="1" si="3"/>
        <v>924594527283.05078</v>
      </c>
      <c r="J31" s="90">
        <f t="shared" ca="1" si="3"/>
        <v>616396351522.03394</v>
      </c>
      <c r="K31" s="90">
        <f t="shared" ca="1" si="3"/>
        <v>308198175761.01697</v>
      </c>
      <c r="L31">
        <f ca="1">IF('NGPS 2020'!$A39="MR",INDIRECT("'NGPS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IF('NGPS 2050'!$A39="MR",INDIRECT("'NGPS 2050'!"&amp;'Country Selector'!$B$3&amp;ROW($A39))*10^12,0)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IF('NGPS 2050'!$A40="MR",INDIRECT("'NGPS 2050'!"&amp;'Country Selector'!$B$3&amp;ROW($A40))*10^12,0)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IF('NGPS 2050'!$A41="MR",INDIRECT("'NGPS 2050'!"&amp;'Country Selector'!$B$3&amp;ROW($A41))*10^12,0)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2030'!$A42="MR",INDIRECT("'NGPS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IF('NGPS 2050'!$A42="MR",INDIRECT("'NGPS 2050'!"&amp;'Country Selector'!$B$3&amp;ROW($A42))*10^12,0)</f>
        <v>0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2030'!$A43="MR",INDIRECT("'NGPS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IF('NGPS 2050'!$A43="MR",INDIRECT("'NGPS 2050'!"&amp;'Country Selector'!$B$3&amp;ROW($A43))*10^12,0)</f>
        <v>0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2030'!$A44="MR",INDIRECT("'NGPS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IF('NGPS 2050'!$A44="MR",INDIRECT("'NGPS 2050'!"&amp;'Country Selector'!$B$3&amp;ROW($A44))*10^12,0)</f>
        <v>0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2030'!$A45="MR",INDIRECT("'NGPS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IF('NGPS 2050'!$A45="MR",INDIRECT("'NGPS 2050'!"&amp;'Country Selector'!$B$3&amp;ROW($A45))*10^12,0)</f>
        <v>0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2020'!$A46="MR",INDIRECT("'NGPS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2030'!$A46="MR",INDIRECT("'NGPS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IF('NGPS 2050'!$A46="MR",INDIRECT("'NGPS 2050'!"&amp;'Country Selector'!$B$3&amp;ROW($A46))*10^12,0)</f>
        <v>0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2020'!$A47="MR",INDIRECT("'NGPS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2030'!$A47="MR",INDIRECT("'NGPS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IF('NGPS 2050'!$A47="MR",INDIRECT("'NGPS 2050'!"&amp;'Country Selector'!$B$3&amp;ROW($A47))*10^12,0)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2020'!$A48="MR",INDIRECT("'NGPS 2020'!"&amp;'Country Selector'!$B$3&amp;ROW($A48))*10^12,0)</f>
        <v>0</v>
      </c>
      <c r="M40" s="90">
        <f t="shared" ca="1" si="10"/>
        <v>140916608.09913975</v>
      </c>
      <c r="N40" s="90">
        <f t="shared" ca="1" si="10"/>
        <v>281833216.1982795</v>
      </c>
      <c r="O40" s="90">
        <f t="shared" ca="1" si="10"/>
        <v>422749824.29741925</v>
      </c>
      <c r="P40" s="90">
        <f t="shared" ca="1" si="10"/>
        <v>563666432.396559</v>
      </c>
      <c r="Q40" s="90">
        <f t="shared" ca="1" si="10"/>
        <v>704583040.49569881</v>
      </c>
      <c r="R40" s="90">
        <f t="shared" ca="1" si="10"/>
        <v>845499648.5948385</v>
      </c>
      <c r="S40" s="90">
        <f t="shared" ca="1" si="10"/>
        <v>986416256.69397831</v>
      </c>
      <c r="T40" s="90">
        <f t="shared" ca="1" si="10"/>
        <v>1127332864.793118</v>
      </c>
      <c r="U40" s="90">
        <f t="shared" ca="1" si="10"/>
        <v>1268249472.8922579</v>
      </c>
      <c r="V40">
        <f ca="1">IF('NGPS 2030'!$A48="MR",INDIRECT("'NGPS 2030'!"&amp;'Country Selector'!$B$3&amp;ROW($A48))*10^12,0)</f>
        <v>1409166080.9913976</v>
      </c>
      <c r="W40" s="90">
        <f t="shared" ca="1" si="8"/>
        <v>1419066925.0168972</v>
      </c>
      <c r="X40" s="90">
        <f t="shared" ca="1" si="7"/>
        <v>1428967769.0423968</v>
      </c>
      <c r="Y40" s="90">
        <f t="shared" ca="1" si="7"/>
        <v>1438868613.0678964</v>
      </c>
      <c r="Z40" s="90">
        <f t="shared" ca="1" si="7"/>
        <v>1448769457.0933957</v>
      </c>
      <c r="AA40" s="90">
        <f t="shared" ca="1" si="7"/>
        <v>1458670301.1188955</v>
      </c>
      <c r="AB40" s="90">
        <f t="shared" ca="1" si="7"/>
        <v>1468571145.1443951</v>
      </c>
      <c r="AC40" s="90">
        <f t="shared" ca="1" si="7"/>
        <v>1478471989.1698947</v>
      </c>
      <c r="AD40" s="90">
        <f t="shared" ca="1" si="7"/>
        <v>1488372833.195394</v>
      </c>
      <c r="AE40" s="90">
        <f t="shared" ca="1" si="7"/>
        <v>1498273677.2208939</v>
      </c>
      <c r="AF40" s="90">
        <f t="shared" ca="1" si="7"/>
        <v>1508174521.2463932</v>
      </c>
      <c r="AG40" s="90">
        <f t="shared" ca="1" si="7"/>
        <v>1518075365.271893</v>
      </c>
      <c r="AH40" s="90">
        <f t="shared" ca="1" si="7"/>
        <v>1527976209.2973924</v>
      </c>
      <c r="AI40" s="90">
        <f t="shared" ca="1" si="7"/>
        <v>1537877053.3228922</v>
      </c>
      <c r="AJ40" s="90">
        <f t="shared" ca="1" si="7"/>
        <v>1547777897.3483918</v>
      </c>
      <c r="AK40" s="90">
        <f t="shared" ca="1" si="7"/>
        <v>1557678741.3738914</v>
      </c>
      <c r="AL40" s="90">
        <f t="shared" ca="1" si="7"/>
        <v>1567579585.3993907</v>
      </c>
      <c r="AM40" s="90">
        <f t="shared" ca="1" si="7"/>
        <v>1577480429.4248903</v>
      </c>
      <c r="AN40" s="90">
        <f t="shared" ca="1" si="6"/>
        <v>1587381273.4503899</v>
      </c>
      <c r="AO40" s="90">
        <f t="shared" ca="1" si="6"/>
        <v>1597282117.4758894</v>
      </c>
      <c r="AP40">
        <f ca="1">IF('NGPS 2050'!$A48="MR",INDIRECT("'NGPS 2050'!"&amp;'Country Selector'!$B$3&amp;ROW($A48))*10^12,0)</f>
        <v>1607182961.501389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2020'!$A49="MR",INDIRECT("'NGPS 2020'!"&amp;'Country Selector'!$B$3&amp;ROW($A49))*10^12,0)</f>
        <v>0</v>
      </c>
      <c r="M41" s="90">
        <f t="shared" ca="1" si="10"/>
        <v>276204494279.35529</v>
      </c>
      <c r="N41" s="90">
        <f t="shared" ca="1" si="10"/>
        <v>552408988558.71057</v>
      </c>
      <c r="O41" s="90">
        <f t="shared" ca="1" si="10"/>
        <v>828613482838.0658</v>
      </c>
      <c r="P41" s="90">
        <f t="shared" ca="1" si="10"/>
        <v>1104817977117.4211</v>
      </c>
      <c r="Q41" s="90">
        <f t="shared" ca="1" si="10"/>
        <v>1381022471396.7764</v>
      </c>
      <c r="R41" s="90">
        <f t="shared" ca="1" si="10"/>
        <v>1657226965676.1316</v>
      </c>
      <c r="S41" s="90">
        <f t="shared" ca="1" si="10"/>
        <v>1933431459955.4868</v>
      </c>
      <c r="T41" s="90">
        <f t="shared" ca="1" si="10"/>
        <v>2209635954234.8423</v>
      </c>
      <c r="U41" s="90">
        <f t="shared" ca="1" si="10"/>
        <v>2485840448514.1978</v>
      </c>
      <c r="V41">
        <f ca="1">IF('NGPS 2030'!$A49="MR",INDIRECT("'NGPS 2030'!"&amp;'Country Selector'!$B$3&amp;ROW($A49))*10^12,0)</f>
        <v>2762044942793.5527</v>
      </c>
      <c r="W41" s="90">
        <f t="shared" ca="1" si="8"/>
        <v>2781451155119.3418</v>
      </c>
      <c r="X41" s="90">
        <f t="shared" ca="1" si="7"/>
        <v>2800857367445.1309</v>
      </c>
      <c r="Y41" s="90">
        <f t="shared" ca="1" si="7"/>
        <v>2820263579770.9194</v>
      </c>
      <c r="Z41" s="90">
        <f t="shared" ca="1" si="7"/>
        <v>2839669792096.7085</v>
      </c>
      <c r="AA41" s="90">
        <f t="shared" ca="1" si="7"/>
        <v>2859076004422.4971</v>
      </c>
      <c r="AB41" s="90">
        <f t="shared" ca="1" si="7"/>
        <v>2878482216748.2861</v>
      </c>
      <c r="AC41" s="90">
        <f t="shared" ca="1" si="7"/>
        <v>2897888429074.0752</v>
      </c>
      <c r="AD41" s="90">
        <f t="shared" ca="1" si="7"/>
        <v>2917294641399.8643</v>
      </c>
      <c r="AE41" s="90">
        <f t="shared" ca="1" si="7"/>
        <v>2936700853725.6528</v>
      </c>
      <c r="AF41" s="90">
        <f t="shared" ca="1" si="7"/>
        <v>2956107066051.4419</v>
      </c>
      <c r="AG41" s="90">
        <f t="shared" ca="1" si="7"/>
        <v>2975513278377.231</v>
      </c>
      <c r="AH41" s="90">
        <f t="shared" ca="1" si="7"/>
        <v>2994919490703.0195</v>
      </c>
      <c r="AI41" s="90">
        <f t="shared" ca="1" si="7"/>
        <v>3014325703028.8086</v>
      </c>
      <c r="AJ41" s="90">
        <f t="shared" ca="1" si="7"/>
        <v>3033731915354.5977</v>
      </c>
      <c r="AK41" s="90">
        <f t="shared" ca="1" si="7"/>
        <v>3053138127680.3867</v>
      </c>
      <c r="AL41" s="90">
        <f t="shared" ca="1" si="7"/>
        <v>3072544340006.1753</v>
      </c>
      <c r="AM41" s="90">
        <f t="shared" ca="1" si="7"/>
        <v>3091950552331.9639</v>
      </c>
      <c r="AN41" s="90">
        <f t="shared" ca="1" si="6"/>
        <v>3111356764657.7534</v>
      </c>
      <c r="AO41" s="90">
        <f t="shared" ca="1" si="6"/>
        <v>3130762976983.542</v>
      </c>
      <c r="AP41">
        <f ca="1">IF('NGPS 2050'!$A49="MR",INDIRECT("'NGPS 2050'!"&amp;'Country Selector'!$B$3&amp;ROW($A49))*10^12,0)</f>
        <v>3150169189309.3311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</f>
        <v>0</v>
      </c>
      <c r="M42" s="90">
        <f t="shared" ca="1" si="10"/>
        <v>348662861420.2066</v>
      </c>
      <c r="N42" s="90">
        <f t="shared" ca="1" si="10"/>
        <v>697325722840.41321</v>
      </c>
      <c r="O42" s="90">
        <f t="shared" ca="1" si="10"/>
        <v>1045988584260.6198</v>
      </c>
      <c r="P42" s="90">
        <f t="shared" ca="1" si="10"/>
        <v>1394651445680.8264</v>
      </c>
      <c r="Q42" s="90">
        <f t="shared" ca="1" si="10"/>
        <v>1743314307101.033</v>
      </c>
      <c r="R42" s="90">
        <f t="shared" ca="1" si="10"/>
        <v>2091977168521.2395</v>
      </c>
      <c r="S42" s="90">
        <f t="shared" ca="1" si="10"/>
        <v>2440640029941.4463</v>
      </c>
      <c r="T42" s="90">
        <f t="shared" ca="1" si="10"/>
        <v>2789302891361.6528</v>
      </c>
      <c r="U42" s="90">
        <f t="shared" ca="1" si="10"/>
        <v>3137965752781.8594</v>
      </c>
      <c r="V42">
        <f ca="1">IF('NGPS 2030'!$A50="MR",INDIRECT("'NGPS 2030'!"&amp;'Country Selector'!$B$3&amp;ROW($A50))*10^12,0)</f>
        <v>3486628614202.0659</v>
      </c>
      <c r="W42" s="90">
        <f t="shared" ca="1" si="8"/>
        <v>3511125773585.7007</v>
      </c>
      <c r="X42" s="90">
        <f t="shared" ca="1" si="7"/>
        <v>3535622932969.3359</v>
      </c>
      <c r="Y42" s="90">
        <f t="shared" ca="1" si="7"/>
        <v>3560120092352.9707</v>
      </c>
      <c r="Z42" s="90">
        <f t="shared" ca="1" si="7"/>
        <v>3584617251736.6055</v>
      </c>
      <c r="AA42" s="90">
        <f t="shared" ca="1" si="7"/>
        <v>3609114411120.2407</v>
      </c>
      <c r="AB42" s="90">
        <f t="shared" ca="1" si="7"/>
        <v>3633611570503.8755</v>
      </c>
      <c r="AC42" s="90">
        <f t="shared" ca="1" si="7"/>
        <v>3658108729887.5098</v>
      </c>
      <c r="AD42" s="90">
        <f t="shared" ca="1" si="7"/>
        <v>3682605889271.145</v>
      </c>
      <c r="AE42" s="90">
        <f t="shared" ca="1" si="7"/>
        <v>3707103048654.7803</v>
      </c>
      <c r="AF42" s="90">
        <f t="shared" ca="1" si="7"/>
        <v>3731600208038.415</v>
      </c>
      <c r="AG42" s="90">
        <f t="shared" ca="1" si="7"/>
        <v>3756097367422.0498</v>
      </c>
      <c r="AH42" s="90">
        <f t="shared" ca="1" si="7"/>
        <v>3780594526805.6846</v>
      </c>
      <c r="AI42" s="90">
        <f t="shared" ca="1" si="7"/>
        <v>3805091686189.3198</v>
      </c>
      <c r="AJ42" s="90">
        <f t="shared" ca="1" si="7"/>
        <v>3829588845572.9541</v>
      </c>
      <c r="AK42" s="90">
        <f t="shared" ca="1" si="7"/>
        <v>3854086004956.5894</v>
      </c>
      <c r="AL42" s="90">
        <f t="shared" ca="1" si="7"/>
        <v>3878583164340.2241</v>
      </c>
      <c r="AM42" s="90">
        <f t="shared" ca="1" si="7"/>
        <v>3903080323723.8594</v>
      </c>
      <c r="AN42" s="90">
        <f t="shared" ca="1" si="6"/>
        <v>3927577483107.4941</v>
      </c>
      <c r="AO42" s="90">
        <f t="shared" ca="1" si="6"/>
        <v>3952074642491.1294</v>
      </c>
      <c r="AP42">
        <f ca="1">IF('NGPS 2050'!$A50="MR",INDIRECT("'NGPS 2050'!"&amp;'Country Selector'!$B$3&amp;ROW($A50))*10^12,0)</f>
        <v>3976571801874.7637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IF('NGPS 2050'!$A51="MR",INDIRECT("'NGPS 2050'!"&amp;'Country Selector'!$B$3&amp;ROW($A51))*10^12,0)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0</v>
      </c>
      <c r="C44" s="90">
        <f t="shared" ca="1" si="9"/>
        <v>454975967864.20813</v>
      </c>
      <c r="D44" s="90">
        <f t="shared" ca="1" si="9"/>
        <v>909951935728.41626</v>
      </c>
      <c r="E44" s="90">
        <f t="shared" ca="1" si="9"/>
        <v>1364927903592.6243</v>
      </c>
      <c r="F44" s="90">
        <f t="shared" ca="1" si="9"/>
        <v>1819903871456.8325</v>
      </c>
      <c r="G44" s="90">
        <f t="shared" ca="1" si="9"/>
        <v>2274879839321.0405</v>
      </c>
      <c r="H44" s="90">
        <f t="shared" ca="1" si="9"/>
        <v>2729855807185.2485</v>
      </c>
      <c r="I44" s="90">
        <f t="shared" ca="1" si="9"/>
        <v>3184831775049.4565</v>
      </c>
      <c r="J44" s="90">
        <f t="shared" ca="1" si="9"/>
        <v>3639807742913.665</v>
      </c>
      <c r="K44" s="90">
        <f t="shared" ca="1" si="9"/>
        <v>4094783710777.8726</v>
      </c>
      <c r="L44">
        <f ca="1">IF('NGPS 2020'!$A52="MR",INDIRECT("'NGPS 2020'!"&amp;'Country Selector'!$B$3&amp;ROW($A52))*10^12,0)</f>
        <v>4549759678642.0811</v>
      </c>
      <c r="M44" s="90">
        <f t="shared" ca="1" si="10"/>
        <v>4175389518394.8887</v>
      </c>
      <c r="N44" s="90">
        <f t="shared" ca="1" si="10"/>
        <v>3801019358147.6973</v>
      </c>
      <c r="O44" s="90">
        <f t="shared" ca="1" si="10"/>
        <v>3426649197900.5044</v>
      </c>
      <c r="P44" s="90">
        <f t="shared" ca="1" si="10"/>
        <v>3052279037653.3125</v>
      </c>
      <c r="Q44" s="90">
        <f t="shared" ca="1" si="10"/>
        <v>2677908877406.1206</v>
      </c>
      <c r="R44" s="90">
        <f t="shared" ca="1" si="10"/>
        <v>2303538717158.9287</v>
      </c>
      <c r="S44" s="90">
        <f t="shared" ca="1" si="10"/>
        <v>1929168556911.7363</v>
      </c>
      <c r="T44" s="90">
        <f t="shared" ca="1" si="10"/>
        <v>1554798396664.5444</v>
      </c>
      <c r="U44" s="90">
        <f t="shared" ca="1" si="10"/>
        <v>1180428236417.3523</v>
      </c>
      <c r="V44">
        <f ca="1">IF('NGPS 2030'!$A52="MR",INDIRECT("'NGPS 2030'!"&amp;'Country Selector'!$B$3&amp;ROW($A52))*10^12,0)</f>
        <v>806058076170.16016</v>
      </c>
      <c r="W44" s="90">
        <f t="shared" ca="1" si="8"/>
        <v>811721464890.13293</v>
      </c>
      <c r="X44" s="90">
        <f t="shared" ca="1" si="7"/>
        <v>817384853610.10583</v>
      </c>
      <c r="Y44" s="90">
        <f t="shared" ca="1" si="7"/>
        <v>823048242330.07861</v>
      </c>
      <c r="Z44" s="90">
        <f t="shared" ca="1" si="7"/>
        <v>828711631050.05151</v>
      </c>
      <c r="AA44" s="90">
        <f t="shared" ca="1" si="7"/>
        <v>834375019770.02441</v>
      </c>
      <c r="AB44" s="90">
        <f t="shared" ca="1" si="7"/>
        <v>840038408489.99719</v>
      </c>
      <c r="AC44" s="90">
        <f t="shared" ca="1" si="7"/>
        <v>845701797209.97009</v>
      </c>
      <c r="AD44" s="90">
        <f t="shared" ca="1" si="7"/>
        <v>851365185929.94287</v>
      </c>
      <c r="AE44" s="90">
        <f t="shared" ca="1" si="7"/>
        <v>857028574649.91577</v>
      </c>
      <c r="AF44" s="90">
        <f t="shared" ca="1" si="7"/>
        <v>862691963369.88855</v>
      </c>
      <c r="AG44" s="90">
        <f t="shared" ca="1" si="7"/>
        <v>868355352089.86145</v>
      </c>
      <c r="AH44" s="90">
        <f t="shared" ca="1" si="7"/>
        <v>874018740809.83435</v>
      </c>
      <c r="AI44" s="90">
        <f t="shared" ca="1" si="7"/>
        <v>879682129529.80713</v>
      </c>
      <c r="AJ44" s="90">
        <f t="shared" ca="1" si="7"/>
        <v>885345518249.78003</v>
      </c>
      <c r="AK44" s="90">
        <f t="shared" ca="1" si="7"/>
        <v>891008906969.75281</v>
      </c>
      <c r="AL44" s="90">
        <f t="shared" ca="1" si="7"/>
        <v>896672295689.72559</v>
      </c>
      <c r="AM44" s="90">
        <f t="shared" ca="1" si="7"/>
        <v>902335684409.69861</v>
      </c>
      <c r="AN44" s="90">
        <f t="shared" ca="1" si="6"/>
        <v>907999073129.67139</v>
      </c>
      <c r="AO44" s="90">
        <f t="shared" ca="1" si="6"/>
        <v>913662461849.64429</v>
      </c>
      <c r="AP44">
        <f ca="1">IF('NGPS 2050'!$A52="MR",INDIRECT("'NGPS 2050'!"&amp;'Country Selector'!$B$3&amp;ROW($A52))*10^12,0)</f>
        <v>919325850569.61707</v>
      </c>
    </row>
    <row r="45" spans="1:42">
      <c r="A45" s="74">
        <v>-7</v>
      </c>
      <c r="B45">
        <f ca="1">IF('NGPS 2010'!$A53="MR",INDIRECT("'NGPS 2010'!"&amp;'Country Selector'!$B$3&amp;ROW($A53))*10^12,0)</f>
        <v>0</v>
      </c>
      <c r="C45" s="90">
        <f t="shared" ca="1" si="9"/>
        <v>13055901407.526882</v>
      </c>
      <c r="D45" s="90">
        <f t="shared" ca="1" si="9"/>
        <v>26111802815.053764</v>
      </c>
      <c r="E45" s="90">
        <f t="shared" ca="1" si="9"/>
        <v>39167704222.580643</v>
      </c>
      <c r="F45" s="90">
        <f t="shared" ca="1" si="9"/>
        <v>52223605630.107529</v>
      </c>
      <c r="G45" s="90">
        <f t="shared" ca="1" si="9"/>
        <v>65279507037.634415</v>
      </c>
      <c r="H45" s="90">
        <f t="shared" ca="1" si="9"/>
        <v>78335408445.161285</v>
      </c>
      <c r="I45" s="90">
        <f t="shared" ca="1" si="9"/>
        <v>91391309852.688171</v>
      </c>
      <c r="J45" s="90">
        <f t="shared" ca="1" si="9"/>
        <v>104447211260.21506</v>
      </c>
      <c r="K45" s="90">
        <f t="shared" ca="1" si="9"/>
        <v>117503112667.74194</v>
      </c>
      <c r="L45">
        <f ca="1">IF('NGPS 2020'!$A53="MR",INDIRECT("'NGPS 2020'!"&amp;'Country Selector'!$B$3&amp;ROW($A53))*10^12,0)</f>
        <v>130559014075.26881</v>
      </c>
      <c r="M45" s="90">
        <f t="shared" ca="1" si="10"/>
        <v>181327723952.21527</v>
      </c>
      <c r="N45" s="90">
        <f t="shared" ca="1" si="10"/>
        <v>232096433829.16168</v>
      </c>
      <c r="O45" s="90">
        <f t="shared" ca="1" si="10"/>
        <v>282865143706.10815</v>
      </c>
      <c r="P45" s="90">
        <f t="shared" ca="1" si="10"/>
        <v>333633853583.05457</v>
      </c>
      <c r="Q45" s="90">
        <f t="shared" ca="1" si="10"/>
        <v>384402563460.00098</v>
      </c>
      <c r="R45" s="90">
        <f t="shared" ca="1" si="10"/>
        <v>435171273336.94745</v>
      </c>
      <c r="S45" s="90">
        <f t="shared" ca="1" si="10"/>
        <v>485939983213.8938</v>
      </c>
      <c r="T45" s="90">
        <f t="shared" ca="1" si="10"/>
        <v>536708693090.84027</v>
      </c>
      <c r="U45" s="90">
        <f t="shared" ca="1" si="10"/>
        <v>587477402967.78674</v>
      </c>
      <c r="V45">
        <f ca="1">IF('NGPS 2030'!$A53="MR",INDIRECT("'NGPS 2030'!"&amp;'Country Selector'!$B$3&amp;ROW($A53))*10^12,0)</f>
        <v>638246112844.73315</v>
      </c>
      <c r="W45" s="90">
        <f t="shared" ca="1" si="8"/>
        <v>642730449572.95703</v>
      </c>
      <c r="X45" s="90">
        <f t="shared" ca="1" si="7"/>
        <v>647214786301.18103</v>
      </c>
      <c r="Y45" s="90">
        <f t="shared" ca="1" si="7"/>
        <v>651699123029.40491</v>
      </c>
      <c r="Z45" s="90">
        <f t="shared" ca="1" si="7"/>
        <v>656183459757.62891</v>
      </c>
      <c r="AA45" s="90">
        <f t="shared" ca="1" si="7"/>
        <v>660667796485.85291</v>
      </c>
      <c r="AB45" s="90">
        <f t="shared" ca="1" si="7"/>
        <v>665152133214.07678</v>
      </c>
      <c r="AC45" s="90">
        <f t="shared" ca="1" si="7"/>
        <v>669636469942.30078</v>
      </c>
      <c r="AD45" s="90">
        <f t="shared" ca="1" si="7"/>
        <v>674120806670.52466</v>
      </c>
      <c r="AE45" s="90">
        <f t="shared" ca="1" si="7"/>
        <v>678605143398.74854</v>
      </c>
      <c r="AF45" s="90">
        <f t="shared" ca="1" si="7"/>
        <v>683089480126.97253</v>
      </c>
      <c r="AG45" s="90">
        <f t="shared" ca="1" si="7"/>
        <v>687573816855.19653</v>
      </c>
      <c r="AH45" s="90">
        <f t="shared" ca="1" si="7"/>
        <v>692058153583.42041</v>
      </c>
      <c r="AI45" s="90">
        <f t="shared" ca="1" si="7"/>
        <v>696542490311.64429</v>
      </c>
      <c r="AJ45" s="90">
        <f t="shared" ca="1" si="7"/>
        <v>701026827039.86829</v>
      </c>
      <c r="AK45" s="90">
        <f t="shared" ca="1" si="7"/>
        <v>705511163768.09229</v>
      </c>
      <c r="AL45" s="90">
        <f t="shared" ca="1" si="7"/>
        <v>709995500496.31616</v>
      </c>
      <c r="AM45" s="90">
        <f t="shared" ca="1" si="7"/>
        <v>714479837224.54004</v>
      </c>
      <c r="AN45" s="90">
        <f t="shared" ca="1" si="6"/>
        <v>718964173952.76404</v>
      </c>
      <c r="AO45" s="90">
        <f t="shared" ca="1" si="6"/>
        <v>723448510680.98804</v>
      </c>
      <c r="AP45">
        <f ca="1">IF('NGPS 2050'!$A53="MR",INDIRECT("'NGPS 2050'!"&amp;'Country Selector'!$B$3&amp;ROW($A53))*10^12,0)</f>
        <v>727932847409.21191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IF('NGPS 2050'!$A54="MR",INDIRECT("'NGPS 2050'!"&amp;'Country Selector'!$B$3&amp;ROW($A54))*10^12,0)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3696306702646.4531</v>
      </c>
      <c r="C47" s="90">
        <f t="shared" ca="1" si="9"/>
        <v>3412867163920.1235</v>
      </c>
      <c r="D47" s="90">
        <f t="shared" ca="1" si="9"/>
        <v>3129427625193.7944</v>
      </c>
      <c r="E47" s="90">
        <f t="shared" ca="1" si="9"/>
        <v>2845988086467.4648</v>
      </c>
      <c r="F47" s="90">
        <f t="shared" ca="1" si="9"/>
        <v>2562548547741.1357</v>
      </c>
      <c r="G47" s="90">
        <f t="shared" ca="1" si="9"/>
        <v>2279109009014.8062</v>
      </c>
      <c r="H47" s="90">
        <f t="shared" ca="1" si="9"/>
        <v>1995669470288.4766</v>
      </c>
      <c r="I47" s="90">
        <f t="shared" ca="1" si="9"/>
        <v>1712229931562.1472</v>
      </c>
      <c r="J47" s="90">
        <f t="shared" ca="1" si="9"/>
        <v>1428790392835.8179</v>
      </c>
      <c r="K47" s="90">
        <f t="shared" ca="1" si="9"/>
        <v>1145350854109.4883</v>
      </c>
      <c r="L47">
        <f ca="1">IF('NGPS 2020'!$A55="MR",INDIRECT("'NGPS 2020'!"&amp;'Country Selector'!$B$3&amp;ROW($A55))*10^12,0)</f>
        <v>861911315383.15881</v>
      </c>
      <c r="M47" s="90">
        <f t="shared" ca="1" si="10"/>
        <v>776481126264.6958</v>
      </c>
      <c r="N47" s="90">
        <f t="shared" ca="1" si="10"/>
        <v>691050937146.23254</v>
      </c>
      <c r="O47" s="90">
        <f t="shared" ca="1" si="10"/>
        <v>605620748027.76941</v>
      </c>
      <c r="P47" s="90">
        <f t="shared" ca="1" si="10"/>
        <v>520190558909.30627</v>
      </c>
      <c r="Q47" s="90">
        <f t="shared" ca="1" si="10"/>
        <v>434760369790.84308</v>
      </c>
      <c r="R47" s="90">
        <f t="shared" ca="1" si="10"/>
        <v>349330180672.38</v>
      </c>
      <c r="S47" s="90">
        <f t="shared" ca="1" si="10"/>
        <v>263899991553.91684</v>
      </c>
      <c r="T47" s="90">
        <f t="shared" ca="1" si="10"/>
        <v>178469802435.45367</v>
      </c>
      <c r="U47" s="90">
        <f t="shared" ca="1" si="10"/>
        <v>93039613316.99054</v>
      </c>
      <c r="V47">
        <f ca="1">IF('NGPS 2030'!$A55="MR",INDIRECT("'NGPS 2030'!"&amp;'Country Selector'!$B$3&amp;ROW($A55))*10^12,0)</f>
        <v>7609424198.5273924</v>
      </c>
      <c r="W47" s="90">
        <f t="shared" ca="1" si="8"/>
        <v>7662888245.9024734</v>
      </c>
      <c r="X47" s="90">
        <f t="shared" ca="1" si="7"/>
        <v>7716352293.2775555</v>
      </c>
      <c r="Y47" s="90">
        <f t="shared" ca="1" si="7"/>
        <v>7769816340.6526365</v>
      </c>
      <c r="Z47" s="90">
        <f t="shared" ca="1" si="7"/>
        <v>7823280388.0277176</v>
      </c>
      <c r="AA47" s="90">
        <f t="shared" ca="1" si="7"/>
        <v>7876744435.4027996</v>
      </c>
      <c r="AB47" s="90">
        <f t="shared" ca="1" si="7"/>
        <v>7930208482.7778816</v>
      </c>
      <c r="AC47" s="90">
        <f t="shared" ca="1" si="7"/>
        <v>7983672530.1529617</v>
      </c>
      <c r="AD47" s="90">
        <f t="shared" ca="1" si="7"/>
        <v>8037136577.5280437</v>
      </c>
      <c r="AE47" s="90">
        <f t="shared" ca="1" si="7"/>
        <v>8090600624.9031258</v>
      </c>
      <c r="AF47" s="90">
        <f t="shared" ca="1" si="7"/>
        <v>8144064672.2782059</v>
      </c>
      <c r="AG47" s="90">
        <f t="shared" ca="1" si="7"/>
        <v>8197528719.6532879</v>
      </c>
      <c r="AH47" s="90">
        <f t="shared" ca="1" si="7"/>
        <v>8250992767.028368</v>
      </c>
      <c r="AI47" s="90">
        <f t="shared" ca="1" si="7"/>
        <v>8304456814.403451</v>
      </c>
      <c r="AJ47" s="90">
        <f t="shared" ca="1" si="7"/>
        <v>8357920861.778532</v>
      </c>
      <c r="AK47" s="90">
        <f t="shared" ca="1" si="7"/>
        <v>8411384909.1536131</v>
      </c>
      <c r="AL47" s="90">
        <f t="shared" ca="1" si="7"/>
        <v>8464848956.5286951</v>
      </c>
      <c r="AM47" s="90">
        <f t="shared" ref="AM47:AO77" ca="1" si="11">$V47*($AP$1-AM$1)/($AP$1-$V$1)+$AP47*(AM$1-$V$1)/($AP$1-$V$1)</f>
        <v>8518313003.9037762</v>
      </c>
      <c r="AN47" s="90">
        <f t="shared" ca="1" si="11"/>
        <v>8571777051.2788582</v>
      </c>
      <c r="AO47" s="90">
        <f t="shared" ca="1" si="11"/>
        <v>8625241098.6539383</v>
      </c>
      <c r="AP47">
        <f ca="1">IF('NGPS 2050'!$A55="MR",INDIRECT("'NGPS 2050'!"&amp;'Country Selector'!$B$3&amp;ROW($A55))*10^12,0)</f>
        <v>8678705146.0290203</v>
      </c>
    </row>
    <row r="48" spans="1:42">
      <c r="A48" s="74">
        <v>-4</v>
      </c>
      <c r="B48">
        <f ca="1">IF('NGPS 2010'!$A56="MR",INDIRECT("'NGPS 2010'!"&amp;'Country Selector'!$B$3&amp;ROW($A56))*10^12,0)</f>
        <v>485863410474.21564</v>
      </c>
      <c r="C48" s="90">
        <f t="shared" ca="1" si="9"/>
        <v>661812446037.86902</v>
      </c>
      <c r="D48" s="90">
        <f t="shared" ca="1" si="9"/>
        <v>837761481601.52246</v>
      </c>
      <c r="E48" s="90">
        <f t="shared" ca="1" si="9"/>
        <v>1013710517165.1758</v>
      </c>
      <c r="F48" s="90">
        <f t="shared" ca="1" si="9"/>
        <v>1189659552728.8291</v>
      </c>
      <c r="G48" s="90">
        <f t="shared" ca="1" si="9"/>
        <v>1365608588292.4827</v>
      </c>
      <c r="H48" s="90">
        <f t="shared" ca="1" si="9"/>
        <v>1541557623856.136</v>
      </c>
      <c r="I48" s="90">
        <f t="shared" ca="1" si="9"/>
        <v>1717506659419.7893</v>
      </c>
      <c r="J48" s="90">
        <f t="shared" ca="1" si="9"/>
        <v>1893455694983.4426</v>
      </c>
      <c r="K48" s="90">
        <f t="shared" ca="1" si="9"/>
        <v>2069404730547.0962</v>
      </c>
      <c r="L48">
        <f ca="1">IF('NGPS 2020'!$A56="MR",INDIRECT("'NGPS 2020'!"&amp;'Country Selector'!$B$3&amp;ROW($A56))*10^12,0)</f>
        <v>2245353766110.7495</v>
      </c>
      <c r="M48" s="90">
        <f t="shared" ca="1" si="10"/>
        <v>2022454870554.0332</v>
      </c>
      <c r="N48" s="90">
        <f t="shared" ca="1" si="10"/>
        <v>1799555974997.3171</v>
      </c>
      <c r="O48" s="90">
        <f t="shared" ca="1" si="10"/>
        <v>1576657079440.6008</v>
      </c>
      <c r="P48" s="90">
        <f t="shared" ca="1" si="10"/>
        <v>1353758183883.8845</v>
      </c>
      <c r="Q48" s="90">
        <f t="shared" ca="1" si="10"/>
        <v>1130859288327.1685</v>
      </c>
      <c r="R48" s="90">
        <f t="shared" ca="1" si="10"/>
        <v>907960392770.45215</v>
      </c>
      <c r="S48" s="90">
        <f t="shared" ca="1" si="10"/>
        <v>685061497213.73584</v>
      </c>
      <c r="T48" s="90">
        <f t="shared" ca="1" si="10"/>
        <v>462162601657.01965</v>
      </c>
      <c r="U48" s="90">
        <f t="shared" ca="1" si="10"/>
        <v>239263706100.30341</v>
      </c>
      <c r="V48">
        <f ca="1">IF('NGPS 2030'!$A56="MR",INDIRECT("'NGPS 2030'!"&amp;'Country Selector'!$B$3&amp;ROW($A56))*10^12,0)</f>
        <v>16364810543.587183</v>
      </c>
      <c r="W48" s="90">
        <f t="shared" ca="1" si="8"/>
        <v>16479790203.461567</v>
      </c>
      <c r="X48" s="90">
        <f t="shared" ca="1" si="8"/>
        <v>16594769863.335947</v>
      </c>
      <c r="Y48" s="90">
        <f t="shared" ca="1" si="8"/>
        <v>16709749523.210331</v>
      </c>
      <c r="Z48" s="90">
        <f t="shared" ca="1" si="8"/>
        <v>16824729183.084715</v>
      </c>
      <c r="AA48" s="90">
        <f t="shared" ca="1" si="8"/>
        <v>16939708842.959097</v>
      </c>
      <c r="AB48" s="90">
        <f t="shared" ca="1" si="8"/>
        <v>17054688502.833479</v>
      </c>
      <c r="AC48" s="90">
        <f t="shared" ca="1" si="8"/>
        <v>17169668162.707863</v>
      </c>
      <c r="AD48" s="90">
        <f t="shared" ca="1" si="8"/>
        <v>17284647822.582245</v>
      </c>
      <c r="AE48" s="90">
        <f t="shared" ca="1" si="8"/>
        <v>17399627482.456627</v>
      </c>
      <c r="AF48" s="90">
        <f t="shared" ca="1" si="8"/>
        <v>17514607142.331009</v>
      </c>
      <c r="AG48" s="90">
        <f t="shared" ca="1" si="8"/>
        <v>17629586802.205391</v>
      </c>
      <c r="AH48" s="90">
        <f t="shared" ca="1" si="8"/>
        <v>17744566462.079773</v>
      </c>
      <c r="AI48" s="90">
        <f t="shared" ca="1" si="8"/>
        <v>17859546121.954155</v>
      </c>
      <c r="AJ48" s="90">
        <f t="shared" ca="1" si="8"/>
        <v>17974525781.828541</v>
      </c>
      <c r="AK48" s="90">
        <f t="shared" ca="1" si="8"/>
        <v>18089505441.702923</v>
      </c>
      <c r="AL48" s="90">
        <f t="shared" ca="1" si="8"/>
        <v>18204485101.577305</v>
      </c>
      <c r="AM48" s="90">
        <f t="shared" ca="1" si="11"/>
        <v>18319464761.451687</v>
      </c>
      <c r="AN48" s="90">
        <f t="shared" ca="1" si="11"/>
        <v>18434444421.326069</v>
      </c>
      <c r="AO48" s="90">
        <f t="shared" ca="1" si="11"/>
        <v>18549424081.200455</v>
      </c>
      <c r="AP48">
        <f ca="1">IF('NGPS 2050'!$A56="MR",INDIRECT("'NGPS 2050'!"&amp;'Country Selector'!$B$3&amp;ROW($A56))*10^12,0)</f>
        <v>18664403741.074837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IF('NGPS 2050'!$A57="MR",INDIRECT("'NGPS 2050'!"&amp;'Country Selector'!$B$3&amp;ROW($A57))*10^12,0)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IF('NGPS 2050'!$A58="MR",INDIRECT("'NGPS 2050'!"&amp;'Country Selector'!$B$3&amp;ROW($A58))*10^12,0)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IF('NGPS 2050'!$A59="MR",INDIRECT("'NGPS 2050'!"&amp;'Country Selector'!$B$3&amp;ROW($A59))*10^12,0)</f>
        <v>0</v>
      </c>
    </row>
    <row r="52" spans="1:42">
      <c r="A52" s="74">
        <v>0</v>
      </c>
      <c r="B52">
        <f ca="1">IF('NGPS 2010'!$A60="MR",INDIRECT("'NGPS 2010'!"&amp;'Country Selector'!$B$3&amp;ROW($A60))*10^12,0)</f>
        <v>1998600305796.4011</v>
      </c>
      <c r="C52" s="90">
        <f t="shared" ca="1" si="9"/>
        <v>1809061684567.6157</v>
      </c>
      <c r="D52" s="90">
        <f t="shared" ca="1" si="9"/>
        <v>1619523063338.8301</v>
      </c>
      <c r="E52" s="90">
        <f t="shared" ca="1" si="9"/>
        <v>1429984442110.0449</v>
      </c>
      <c r="F52" s="90">
        <f t="shared" ca="1" si="9"/>
        <v>1240445820881.259</v>
      </c>
      <c r="G52" s="90">
        <f t="shared" ca="1" si="9"/>
        <v>1050907199652.4736</v>
      </c>
      <c r="H52" s="90">
        <f t="shared" ca="1" si="9"/>
        <v>861368578423.68811</v>
      </c>
      <c r="I52" s="90">
        <f t="shared" ca="1" si="9"/>
        <v>671829957194.90259</v>
      </c>
      <c r="J52" s="90">
        <f t="shared" ca="1" si="9"/>
        <v>482291335966.11713</v>
      </c>
      <c r="K52" s="90">
        <f t="shared" ca="1" si="9"/>
        <v>292752714737.33167</v>
      </c>
      <c r="L52">
        <f ca="1">IF('NGPS 2020'!$A60="MR",INDIRECT("'NGPS 2020'!"&amp;'Country Selector'!$B$3&amp;ROW($A60))*10^12,0)</f>
        <v>103214093508.54616</v>
      </c>
      <c r="M52" s="90">
        <f t="shared" ca="1" si="10"/>
        <v>92961958196.628204</v>
      </c>
      <c r="N52" s="90">
        <f t="shared" ca="1" si="10"/>
        <v>82709822884.710251</v>
      </c>
      <c r="O52" s="90">
        <f t="shared" ca="1" si="10"/>
        <v>72457687572.792297</v>
      </c>
      <c r="P52" s="90">
        <f t="shared" ca="1" si="10"/>
        <v>62205552260.874352</v>
      </c>
      <c r="Q52" s="90">
        <f t="shared" ca="1" si="10"/>
        <v>51953416948.95639</v>
      </c>
      <c r="R52" s="90">
        <f t="shared" ca="1" si="10"/>
        <v>41701281637.038437</v>
      </c>
      <c r="S52" s="90">
        <f t="shared" ca="1" si="10"/>
        <v>31449146325.120483</v>
      </c>
      <c r="T52" s="90">
        <f t="shared" ca="1" si="10"/>
        <v>21197011013.202526</v>
      </c>
      <c r="U52" s="90">
        <f t="shared" ca="1" si="10"/>
        <v>10944875701.284575</v>
      </c>
      <c r="V52">
        <f ca="1">IF('NGPS 2030'!$A60="MR",INDIRECT("'NGPS 2030'!"&amp;'Country Selector'!$B$3&amp;ROW($A60))*10^12,0)</f>
        <v>692740389.36661947</v>
      </c>
      <c r="W52" s="90">
        <f t="shared" ca="1" si="8"/>
        <v>697607604.54998338</v>
      </c>
      <c r="X52" s="90">
        <f t="shared" ca="1" si="8"/>
        <v>702474819.7333473</v>
      </c>
      <c r="Y52" s="90">
        <f t="shared" ca="1" si="8"/>
        <v>707342034.91671121</v>
      </c>
      <c r="Z52" s="90">
        <f t="shared" ca="1" si="8"/>
        <v>712209250.10007513</v>
      </c>
      <c r="AA52" s="90">
        <f t="shared" ca="1" si="8"/>
        <v>717076465.28343904</v>
      </c>
      <c r="AB52" s="90">
        <f t="shared" ca="1" si="8"/>
        <v>721943680.46680295</v>
      </c>
      <c r="AC52" s="90">
        <f t="shared" ca="1" si="8"/>
        <v>726810895.65016687</v>
      </c>
      <c r="AD52" s="90">
        <f t="shared" ca="1" si="8"/>
        <v>731678110.83353066</v>
      </c>
      <c r="AE52" s="90">
        <f t="shared" ca="1" si="8"/>
        <v>736545326.0168947</v>
      </c>
      <c r="AF52" s="90">
        <f t="shared" ca="1" si="8"/>
        <v>741412541.20025861</v>
      </c>
      <c r="AG52" s="90">
        <f t="shared" ca="1" si="8"/>
        <v>746279756.38362253</v>
      </c>
      <c r="AH52" s="90">
        <f t="shared" ca="1" si="8"/>
        <v>751146971.56698632</v>
      </c>
      <c r="AI52" s="90">
        <f t="shared" ca="1" si="8"/>
        <v>756014186.75035036</v>
      </c>
      <c r="AJ52" s="90">
        <f t="shared" ca="1" si="8"/>
        <v>760881401.93371439</v>
      </c>
      <c r="AK52" s="90">
        <f t="shared" ca="1" si="8"/>
        <v>765748617.11707819</v>
      </c>
      <c r="AL52" s="90">
        <f t="shared" ca="1" si="8"/>
        <v>770615832.3004421</v>
      </c>
      <c r="AM52" s="90">
        <f t="shared" ca="1" si="11"/>
        <v>775483047.48380601</v>
      </c>
      <c r="AN52" s="90">
        <f t="shared" ca="1" si="11"/>
        <v>780350262.66716993</v>
      </c>
      <c r="AO52" s="90">
        <f t="shared" ca="1" si="11"/>
        <v>785217477.85053384</v>
      </c>
      <c r="AP52">
        <f ca="1">IF('NGPS 2050'!$A60="MR",INDIRECT("'NGPS 2050'!"&amp;'Country Selector'!$B$3&amp;ROW($A60))*10^12,0)</f>
        <v>790084693.03389776</v>
      </c>
    </row>
    <row r="53" spans="1:42">
      <c r="A53" s="74">
        <v>1</v>
      </c>
      <c r="B53">
        <f ca="1">IF('NGPS 2010'!$A61="MR",INDIRECT("'NGPS 2010'!"&amp;'Country Selector'!$B$3&amp;ROW($A61))*10^12,0)</f>
        <v>282560083238.33191</v>
      </c>
      <c r="C53" s="90">
        <f t="shared" ca="1" si="9"/>
        <v>313438478879.43958</v>
      </c>
      <c r="D53" s="90">
        <f t="shared" ca="1" si="9"/>
        <v>344316874520.54724</v>
      </c>
      <c r="E53" s="90">
        <f t="shared" ca="1" si="9"/>
        <v>375195270161.65491</v>
      </c>
      <c r="F53" s="90">
        <f t="shared" ca="1" si="9"/>
        <v>406073665802.76257</v>
      </c>
      <c r="G53" s="90">
        <f t="shared" ca="1" si="9"/>
        <v>436952061443.87024</v>
      </c>
      <c r="H53" s="90">
        <f t="shared" ca="1" si="9"/>
        <v>467830457084.97791</v>
      </c>
      <c r="I53" s="90">
        <f t="shared" ca="1" si="9"/>
        <v>498708852726.08557</v>
      </c>
      <c r="J53" s="90">
        <f t="shared" ca="1" si="9"/>
        <v>529587248367.19324</v>
      </c>
      <c r="K53" s="90">
        <f t="shared" ca="1" si="9"/>
        <v>560465644008.30078</v>
      </c>
      <c r="L53">
        <f ca="1">IF('NGPS 2020'!$A61="MR",INDIRECT("'NGPS 2020'!"&amp;'Country Selector'!$B$3&amp;ROW($A61))*10^12,0)</f>
        <v>591344039649.40857</v>
      </c>
      <c r="M53" s="90">
        <f t="shared" ca="1" si="10"/>
        <v>564029440603.89612</v>
      </c>
      <c r="N53" s="90">
        <f t="shared" ca="1" si="10"/>
        <v>536714841558.38385</v>
      </c>
      <c r="O53" s="90">
        <f t="shared" ca="1" si="10"/>
        <v>509400242512.87146</v>
      </c>
      <c r="P53" s="90">
        <f t="shared" ca="1" si="10"/>
        <v>482085643467.35907</v>
      </c>
      <c r="Q53" s="90">
        <f t="shared" ca="1" si="10"/>
        <v>454771044421.84668</v>
      </c>
      <c r="R53" s="90">
        <f t="shared" ca="1" si="10"/>
        <v>427456445376.33435</v>
      </c>
      <c r="S53" s="90">
        <f t="shared" ca="1" si="10"/>
        <v>400141846330.82202</v>
      </c>
      <c r="T53" s="90">
        <f t="shared" ca="1" si="10"/>
        <v>372827247285.30957</v>
      </c>
      <c r="U53" s="90">
        <f t="shared" ca="1" si="10"/>
        <v>345512648239.79718</v>
      </c>
      <c r="V53">
        <f ca="1">IF('NGPS 2030'!$A61="MR",INDIRECT("'NGPS 2030'!"&amp;'Country Selector'!$B$3&amp;ROW($A61))*10^12,0)</f>
        <v>318198049194.28485</v>
      </c>
      <c r="W53" s="90">
        <f t="shared" ca="1" si="8"/>
        <v>320433718429.29401</v>
      </c>
      <c r="X53" s="90">
        <f t="shared" ca="1" si="8"/>
        <v>322669387664.3031</v>
      </c>
      <c r="Y53" s="90">
        <f t="shared" ca="1" si="8"/>
        <v>324905056899.31232</v>
      </c>
      <c r="Z53" s="90">
        <f t="shared" ca="1" si="8"/>
        <v>327140726134.32141</v>
      </c>
      <c r="AA53" s="90">
        <f t="shared" ca="1" si="8"/>
        <v>329376395369.33051</v>
      </c>
      <c r="AB53" s="90">
        <f t="shared" ca="1" si="8"/>
        <v>331612064604.33972</v>
      </c>
      <c r="AC53" s="90">
        <f t="shared" ca="1" si="8"/>
        <v>333847733839.34882</v>
      </c>
      <c r="AD53" s="90">
        <f t="shared" ca="1" si="8"/>
        <v>336083403074.35791</v>
      </c>
      <c r="AE53" s="90">
        <f t="shared" ca="1" si="8"/>
        <v>338319072309.36707</v>
      </c>
      <c r="AF53" s="90">
        <f t="shared" ca="1" si="8"/>
        <v>340554741544.37622</v>
      </c>
      <c r="AG53" s="90">
        <f t="shared" ca="1" si="8"/>
        <v>342790410779.38538</v>
      </c>
      <c r="AH53" s="90">
        <f t="shared" ca="1" si="8"/>
        <v>345026080014.39453</v>
      </c>
      <c r="AI53" s="90">
        <f t="shared" ca="1" si="8"/>
        <v>347261749249.40369</v>
      </c>
      <c r="AJ53" s="90">
        <f t="shared" ca="1" si="8"/>
        <v>349497418484.41272</v>
      </c>
      <c r="AK53" s="90">
        <f t="shared" ca="1" si="8"/>
        <v>351733087719.42188</v>
      </c>
      <c r="AL53" s="90">
        <f t="shared" ca="1" si="8"/>
        <v>353968756954.43109</v>
      </c>
      <c r="AM53" s="90">
        <f t="shared" ca="1" si="11"/>
        <v>356204426189.44019</v>
      </c>
      <c r="AN53" s="90">
        <f t="shared" ca="1" si="11"/>
        <v>358440095424.44934</v>
      </c>
      <c r="AO53" s="90">
        <f t="shared" ca="1" si="11"/>
        <v>360675764659.45844</v>
      </c>
      <c r="AP53">
        <f ca="1">IF('NGPS 2050'!$A61="MR",INDIRECT("'NGPS 2050'!"&amp;'Country Selector'!$B$3&amp;ROW($A61))*10^12,0)</f>
        <v>362911433894.46759</v>
      </c>
    </row>
    <row r="54" spans="1:42">
      <c r="A54" s="74">
        <v>2</v>
      </c>
      <c r="B54">
        <f ca="1">IF('NGPS 2010'!$A62="MR",INDIRECT("'NGPS 2010'!"&amp;'Country Selector'!$B$3&amp;ROW($A62))*10^12,0)</f>
        <v>220789301524.3183</v>
      </c>
      <c r="C54" s="90">
        <f t="shared" ca="1" si="9"/>
        <v>198774778195.63989</v>
      </c>
      <c r="D54" s="90">
        <f t="shared" ca="1" si="9"/>
        <v>176760254866.96149</v>
      </c>
      <c r="E54" s="90">
        <f t="shared" ca="1" si="9"/>
        <v>154745731538.28305</v>
      </c>
      <c r="F54" s="90">
        <f t="shared" ca="1" si="9"/>
        <v>132731208209.60463</v>
      </c>
      <c r="G54" s="90">
        <f t="shared" ca="1" si="9"/>
        <v>110716684880.92622</v>
      </c>
      <c r="H54" s="90">
        <f t="shared" ca="1" si="9"/>
        <v>88702161552.247818</v>
      </c>
      <c r="I54" s="90">
        <f t="shared" ca="1" si="9"/>
        <v>66687638223.569397</v>
      </c>
      <c r="J54" s="90">
        <f t="shared" ca="1" si="9"/>
        <v>44673114894.890991</v>
      </c>
      <c r="K54" s="90">
        <f t="shared" ca="1" si="9"/>
        <v>22658591566.212574</v>
      </c>
      <c r="L54">
        <f ca="1">IF('NGPS 2020'!$A62="MR",INDIRECT("'NGPS 2020'!"&amp;'Country Selector'!$B$3&amp;ROW($A62))*10^12,0)</f>
        <v>644068237.53415668</v>
      </c>
      <c r="M54" s="90">
        <f t="shared" ca="1" si="10"/>
        <v>820193118.13503742</v>
      </c>
      <c r="N54" s="90">
        <f t="shared" ca="1" si="10"/>
        <v>996317998.73591828</v>
      </c>
      <c r="O54" s="90">
        <f t="shared" ca="1" si="10"/>
        <v>1172442879.3367991</v>
      </c>
      <c r="P54" s="90">
        <f t="shared" ca="1" si="10"/>
        <v>1348567759.93768</v>
      </c>
      <c r="Q54" s="90">
        <f t="shared" ca="1" si="10"/>
        <v>1524692640.5385609</v>
      </c>
      <c r="R54" s="90">
        <f t="shared" ca="1" si="10"/>
        <v>1700817521.1394415</v>
      </c>
      <c r="S54" s="90">
        <f t="shared" ca="1" si="10"/>
        <v>1876942401.7403224</v>
      </c>
      <c r="T54" s="90">
        <f t="shared" ca="1" si="10"/>
        <v>2053067282.3412035</v>
      </c>
      <c r="U54" s="90">
        <f t="shared" ca="1" si="10"/>
        <v>2229192162.9420838</v>
      </c>
      <c r="V54">
        <f ca="1">IF('NGPS 2030'!$A62="MR",INDIRECT("'NGPS 2030'!"&amp;'Country Selector'!$B$3&amp;ROW($A62))*10^12,0)</f>
        <v>2405317043.5429649</v>
      </c>
      <c r="W54" s="90">
        <f t="shared" ca="1" si="8"/>
        <v>2422216874.7276897</v>
      </c>
      <c r="X54" s="90">
        <f t="shared" ca="1" si="8"/>
        <v>2439116705.9124141</v>
      </c>
      <c r="Y54" s="90">
        <f t="shared" ca="1" si="8"/>
        <v>2456016537.0971394</v>
      </c>
      <c r="Z54" s="90">
        <f t="shared" ca="1" si="8"/>
        <v>2472916368.2818637</v>
      </c>
      <c r="AA54" s="90">
        <f t="shared" ca="1" si="8"/>
        <v>2489816199.466588</v>
      </c>
      <c r="AB54" s="90">
        <f t="shared" ca="1" si="8"/>
        <v>2506716030.6513128</v>
      </c>
      <c r="AC54" s="90">
        <f t="shared" ca="1" si="8"/>
        <v>2523615861.8360376</v>
      </c>
      <c r="AD54" s="90">
        <f t="shared" ca="1" si="8"/>
        <v>2540515693.0207624</v>
      </c>
      <c r="AE54" s="90">
        <f t="shared" ca="1" si="8"/>
        <v>2557415524.2054873</v>
      </c>
      <c r="AF54" s="90">
        <f t="shared" ca="1" si="8"/>
        <v>2574315355.3902121</v>
      </c>
      <c r="AG54" s="90">
        <f t="shared" ca="1" si="8"/>
        <v>2591215186.5749364</v>
      </c>
      <c r="AH54" s="90">
        <f t="shared" ca="1" si="8"/>
        <v>2608115017.7596612</v>
      </c>
      <c r="AI54" s="90">
        <f t="shared" ca="1" si="8"/>
        <v>2625014848.9443855</v>
      </c>
      <c r="AJ54" s="90">
        <f t="shared" ca="1" si="8"/>
        <v>2641914680.1291108</v>
      </c>
      <c r="AK54" s="90">
        <f t="shared" ca="1" si="8"/>
        <v>2658814511.3138351</v>
      </c>
      <c r="AL54" s="90">
        <f t="shared" ca="1" si="8"/>
        <v>2675714342.49856</v>
      </c>
      <c r="AM54" s="90">
        <f t="shared" ca="1" si="11"/>
        <v>2692614173.6832843</v>
      </c>
      <c r="AN54" s="90">
        <f t="shared" ca="1" si="11"/>
        <v>2709514004.8680096</v>
      </c>
      <c r="AO54" s="90">
        <f t="shared" ca="1" si="11"/>
        <v>2726413836.0527344</v>
      </c>
      <c r="AP54">
        <f ca="1">IF('NGPS 2050'!$A62="MR",INDIRECT("'NGPS 2050'!"&amp;'Country Selector'!$B$3&amp;ROW($A62))*10^12,0)</f>
        <v>2743313667.2374587</v>
      </c>
    </row>
    <row r="55" spans="1:42">
      <c r="A55" s="74">
        <v>3</v>
      </c>
      <c r="B55">
        <f ca="1">IF('NGPS 2010'!$A63="MR",INDIRECT("'NGPS 2010'!"&amp;'Country Selector'!$B$3&amp;ROW($A63))*10^12,0)</f>
        <v>96740428277.694687</v>
      </c>
      <c r="C55" s="90">
        <f t="shared" ca="1" si="9"/>
        <v>87192404735.427856</v>
      </c>
      <c r="D55" s="90">
        <f t="shared" ca="1" si="9"/>
        <v>77644381193.161026</v>
      </c>
      <c r="E55" s="90">
        <f t="shared" ca="1" si="9"/>
        <v>68096357650.894203</v>
      </c>
      <c r="F55" s="90">
        <f t="shared" ca="1" si="9"/>
        <v>58548334108.62738</v>
      </c>
      <c r="G55" s="90">
        <f t="shared" ca="1" si="9"/>
        <v>49000310566.360558</v>
      </c>
      <c r="H55" s="90">
        <f t="shared" ca="1" si="9"/>
        <v>39452287024.093735</v>
      </c>
      <c r="I55" s="90">
        <f t="shared" ca="1" si="9"/>
        <v>29904263481.826904</v>
      </c>
      <c r="J55" s="90">
        <f t="shared" ca="1" si="9"/>
        <v>20356239939.560081</v>
      </c>
      <c r="K55" s="90">
        <f t="shared" ca="1" si="9"/>
        <v>10808216397.293257</v>
      </c>
      <c r="L55">
        <f ca="1">IF('NGPS 2020'!$A63="MR",INDIRECT("'NGPS 2020'!"&amp;'Country Selector'!$B$3&amp;ROW($A63))*10^12,0)</f>
        <v>1260192855.0264318</v>
      </c>
      <c r="M55" s="90">
        <f t="shared" ca="1" si="10"/>
        <v>1137893707.7916262</v>
      </c>
      <c r="N55" s="90">
        <f t="shared" ca="1" si="10"/>
        <v>1015594560.5568206</v>
      </c>
      <c r="O55" s="90">
        <f t="shared" ca="1" si="10"/>
        <v>893295413.32201493</v>
      </c>
      <c r="P55" s="90">
        <f t="shared" ca="1" si="10"/>
        <v>770996266.08720922</v>
      </c>
      <c r="Q55" s="90">
        <f t="shared" ca="1" si="10"/>
        <v>648697118.85240376</v>
      </c>
      <c r="R55" s="90">
        <f t="shared" ca="1" si="10"/>
        <v>526397971.61759818</v>
      </c>
      <c r="S55" s="90">
        <f t="shared" ca="1" si="10"/>
        <v>404098824.38279247</v>
      </c>
      <c r="T55" s="90">
        <f t="shared" ca="1" si="10"/>
        <v>281799677.14798689</v>
      </c>
      <c r="U55" s="90">
        <f t="shared" ca="1" si="10"/>
        <v>159500529.9131813</v>
      </c>
      <c r="V55">
        <f ca="1">IF('NGPS 2030'!$A63="MR",INDIRECT("'NGPS 2030'!"&amp;'Country Selector'!$B$3&amp;ROW($A63))*10^12,0)</f>
        <v>37201382.678375691</v>
      </c>
      <c r="W55" s="90">
        <f t="shared" ca="1" si="8"/>
        <v>37462760.731963523</v>
      </c>
      <c r="X55" s="90">
        <f t="shared" ca="1" si="8"/>
        <v>37724138.785551354</v>
      </c>
      <c r="Y55" s="90">
        <f t="shared" ca="1" si="8"/>
        <v>37985516.839139178</v>
      </c>
      <c r="Z55" s="90">
        <f t="shared" ca="1" si="8"/>
        <v>38246894.892727003</v>
      </c>
      <c r="AA55" s="90">
        <f t="shared" ca="1" si="8"/>
        <v>38508272.946314834</v>
      </c>
      <c r="AB55" s="90">
        <f t="shared" ca="1" si="8"/>
        <v>38769650.999902666</v>
      </c>
      <c r="AC55" s="90">
        <f t="shared" ca="1" si="8"/>
        <v>39031029.05349049</v>
      </c>
      <c r="AD55" s="90">
        <f t="shared" ca="1" si="8"/>
        <v>39292407.107078321</v>
      </c>
      <c r="AE55" s="90">
        <f t="shared" ca="1" si="8"/>
        <v>39553785.160666153</v>
      </c>
      <c r="AF55" s="90">
        <f t="shared" ca="1" si="8"/>
        <v>39815163.214253977</v>
      </c>
      <c r="AG55" s="90">
        <f t="shared" ca="1" si="8"/>
        <v>40076541.267841808</v>
      </c>
      <c r="AH55" s="90">
        <f t="shared" ca="1" si="8"/>
        <v>40337919.321429633</v>
      </c>
      <c r="AI55" s="90">
        <f t="shared" ca="1" si="8"/>
        <v>40599297.375017464</v>
      </c>
      <c r="AJ55" s="90">
        <f t="shared" ca="1" si="8"/>
        <v>40860675.428605288</v>
      </c>
      <c r="AK55" s="90">
        <f t="shared" ca="1" si="8"/>
        <v>41122053.482193112</v>
      </c>
      <c r="AL55" s="90">
        <f t="shared" ca="1" si="8"/>
        <v>41383431.535780951</v>
      </c>
      <c r="AM55" s="90">
        <f t="shared" ca="1" si="11"/>
        <v>41644809.589368783</v>
      </c>
      <c r="AN55" s="90">
        <f t="shared" ca="1" si="11"/>
        <v>41906187.642956607</v>
      </c>
      <c r="AO55" s="90">
        <f t="shared" ca="1" si="11"/>
        <v>42167565.696544431</v>
      </c>
      <c r="AP55">
        <f ca="1">IF('NGPS 2050'!$A63="MR",INDIRECT("'NGPS 2050'!"&amp;'Country Selector'!$B$3&amp;ROW($A63))*10^12,0)</f>
        <v>42428943.750132263</v>
      </c>
    </row>
    <row r="56" spans="1:42">
      <c r="A56" s="74">
        <v>4</v>
      </c>
      <c r="B56">
        <f ca="1">IF('NGPS 2010'!$A64="MR",INDIRECT("'NGPS 2010'!"&amp;'Country Selector'!$B$3&amp;ROW($A64))*10^12,0)</f>
        <v>50427761.095761523</v>
      </c>
      <c r="C56" s="90">
        <f t="shared" ca="1" si="9"/>
        <v>269016858.15570176</v>
      </c>
      <c r="D56" s="90">
        <f t="shared" ca="1" si="9"/>
        <v>487605955.21564198</v>
      </c>
      <c r="E56" s="90">
        <f t="shared" ca="1" si="9"/>
        <v>706195052.27558219</v>
      </c>
      <c r="F56" s="90">
        <f t="shared" ca="1" si="9"/>
        <v>924784149.33552241</v>
      </c>
      <c r="G56" s="90">
        <f t="shared" ca="1" si="9"/>
        <v>1143373246.3954625</v>
      </c>
      <c r="H56" s="90">
        <f t="shared" ca="1" si="9"/>
        <v>1361962343.4554029</v>
      </c>
      <c r="I56" s="90">
        <f t="shared" ca="1" si="9"/>
        <v>1580551440.515343</v>
      </c>
      <c r="J56" s="90">
        <f t="shared" ca="1" si="9"/>
        <v>1799140537.5752833</v>
      </c>
      <c r="K56" s="90">
        <f t="shared" ca="1" si="9"/>
        <v>2017729634.6352236</v>
      </c>
      <c r="L56">
        <f ca="1">IF('NGPS 2020'!$A64="MR",INDIRECT("'NGPS 2020'!"&amp;'Country Selector'!$B$3&amp;ROW($A64))*10^12,0)</f>
        <v>2236318731.6951637</v>
      </c>
      <c r="M56" s="90">
        <f t="shared" ca="1" si="10"/>
        <v>2012686858.5256474</v>
      </c>
      <c r="N56" s="90">
        <f t="shared" ca="1" si="10"/>
        <v>1789054985.3561311</v>
      </c>
      <c r="O56" s="90">
        <f t="shared" ca="1" si="10"/>
        <v>1565423112.1866145</v>
      </c>
      <c r="P56" s="90">
        <f t="shared" ca="1" si="10"/>
        <v>1341791239.0170982</v>
      </c>
      <c r="Q56" s="90">
        <f t="shared" ca="1" si="10"/>
        <v>1118159365.8475819</v>
      </c>
      <c r="R56" s="90">
        <f t="shared" ca="1" si="10"/>
        <v>894527492.67806554</v>
      </c>
      <c r="S56" s="90">
        <f t="shared" ca="1" si="10"/>
        <v>670895619.50854909</v>
      </c>
      <c r="T56" s="90">
        <f t="shared" ca="1" si="10"/>
        <v>447263746.33903277</v>
      </c>
      <c r="U56" s="90">
        <f t="shared" ca="1" si="10"/>
        <v>223631873.16951638</v>
      </c>
      <c r="V56">
        <f ca="1">IF('NGPS 2030'!$A64="MR",INDIRECT("'NGPS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IF('NGPS 2050'!$A64="MR",INDIRECT("'NGPS 2050'!"&amp;'Country Selector'!$B$3&amp;ROW($A64))*10^12,0)</f>
        <v>0</v>
      </c>
    </row>
    <row r="57" spans="1:42">
      <c r="A57" s="74">
        <v>5</v>
      </c>
      <c r="B57">
        <f ca="1">IF('NGPS 2010'!$A65="MR",INDIRECT("'NGPS 2010'!"&amp;'Country Selector'!$B$3&amp;ROW($A65))*10^12,0)</f>
        <v>265245115255.20288</v>
      </c>
      <c r="C57" s="90">
        <f t="shared" ca="1" si="9"/>
        <v>238724062489.89685</v>
      </c>
      <c r="D57" s="90">
        <f t="shared" ca="1" si="9"/>
        <v>212203009724.59076</v>
      </c>
      <c r="E57" s="90">
        <f t="shared" ca="1" si="9"/>
        <v>185681956959.28473</v>
      </c>
      <c r="F57" s="90">
        <f t="shared" ca="1" si="9"/>
        <v>159160904193.97867</v>
      </c>
      <c r="G57" s="90">
        <f t="shared" ca="1" si="9"/>
        <v>132639851428.67262</v>
      </c>
      <c r="H57" s="90">
        <f t="shared" ca="1" si="9"/>
        <v>106118798663.36656</v>
      </c>
      <c r="I57" s="90">
        <f t="shared" ca="1" si="9"/>
        <v>79597745898.060516</v>
      </c>
      <c r="J57" s="90">
        <f t="shared" ca="1" si="9"/>
        <v>53076693132.754463</v>
      </c>
      <c r="K57" s="90">
        <f t="shared" ca="1" si="9"/>
        <v>26555640367.448418</v>
      </c>
      <c r="L57">
        <f ca="1">IF('NGPS 2020'!$A65="MR",INDIRECT("'NGPS 2020'!"&amp;'Country Selector'!$B$3&amp;ROW($A65))*10^12,0)</f>
        <v>34587602.142366335</v>
      </c>
      <c r="M57" s="90">
        <f t="shared" ca="1" si="10"/>
        <v>32988911.062048487</v>
      </c>
      <c r="N57" s="90">
        <f t="shared" ca="1" si="10"/>
        <v>31390219.981730636</v>
      </c>
      <c r="O57" s="90">
        <f t="shared" ca="1" si="10"/>
        <v>29791528.901412785</v>
      </c>
      <c r="P57" s="90">
        <f t="shared" ca="1" si="10"/>
        <v>28192837.821094938</v>
      </c>
      <c r="Q57" s="90">
        <f t="shared" ca="1" si="10"/>
        <v>26594146.74077709</v>
      </c>
      <c r="R57" s="90">
        <f t="shared" ca="1" si="10"/>
        <v>24995455.660459243</v>
      </c>
      <c r="S57" s="90">
        <f t="shared" ca="1" si="10"/>
        <v>23396764.580141392</v>
      </c>
      <c r="T57" s="90">
        <f t="shared" ca="1" si="10"/>
        <v>21798073.499823544</v>
      </c>
      <c r="U57" s="90">
        <f t="shared" ca="1" si="10"/>
        <v>20199382.419505697</v>
      </c>
      <c r="V57">
        <f ca="1">IF('NGPS 2030'!$A65="MR",INDIRECT("'NGPS 2030'!"&amp;'Country Selector'!$B$3&amp;ROW($A65))*10^12,0)</f>
        <v>18600691.339187846</v>
      </c>
      <c r="W57" s="90">
        <f t="shared" ca="1" si="8"/>
        <v>18731380.365981761</v>
      </c>
      <c r="X57" s="90">
        <f t="shared" ca="1" si="8"/>
        <v>18862069.392775677</v>
      </c>
      <c r="Y57" s="90">
        <f t="shared" ca="1" si="8"/>
        <v>18992758.419569589</v>
      </c>
      <c r="Z57" s="90">
        <f t="shared" ca="1" si="8"/>
        <v>19123447.446363501</v>
      </c>
      <c r="AA57" s="90">
        <f t="shared" ca="1" si="8"/>
        <v>19254136.473157417</v>
      </c>
      <c r="AB57" s="90">
        <f t="shared" ca="1" si="8"/>
        <v>19384825.499951333</v>
      </c>
      <c r="AC57" s="90">
        <f t="shared" ca="1" si="8"/>
        <v>19515514.526745245</v>
      </c>
      <c r="AD57" s="90">
        <f t="shared" ca="1" si="8"/>
        <v>19646203.553539161</v>
      </c>
      <c r="AE57" s="90">
        <f t="shared" ca="1" si="8"/>
        <v>19776892.580333076</v>
      </c>
      <c r="AF57" s="90">
        <f t="shared" ca="1" si="8"/>
        <v>19907581.607126988</v>
      </c>
      <c r="AG57" s="90">
        <f t="shared" ca="1" si="8"/>
        <v>20038270.633920904</v>
      </c>
      <c r="AH57" s="90">
        <f t="shared" ca="1" si="8"/>
        <v>20168959.660714816</v>
      </c>
      <c r="AI57" s="90">
        <f t="shared" ca="1" si="8"/>
        <v>20299648.687508732</v>
      </c>
      <c r="AJ57" s="90">
        <f t="shared" ca="1" si="8"/>
        <v>20430337.714302644</v>
      </c>
      <c r="AK57" s="90">
        <f t="shared" ca="1" si="8"/>
        <v>20561026.741096556</v>
      </c>
      <c r="AL57" s="90">
        <f t="shared" ca="1" si="8"/>
        <v>20691715.767890476</v>
      </c>
      <c r="AM57" s="90">
        <f t="shared" ca="1" si="11"/>
        <v>20822404.794684391</v>
      </c>
      <c r="AN57" s="90">
        <f t="shared" ca="1" si="11"/>
        <v>20953093.821478304</v>
      </c>
      <c r="AO57" s="90">
        <f t="shared" ca="1" si="11"/>
        <v>21083782.848272216</v>
      </c>
      <c r="AP57">
        <f ca="1">IF('NGPS 2050'!$A65="MR",INDIRECT("'NGPS 2050'!"&amp;'Country Selector'!$B$3&amp;ROW($A65))*10^12,0)</f>
        <v>21214471.875066131</v>
      </c>
    </row>
    <row r="58" spans="1:42">
      <c r="A58" s="74">
        <v>6</v>
      </c>
      <c r="B58">
        <f ca="1">IF('NGPS 2010'!$A66="MR",INDIRECT("'NGPS 2010'!"&amp;'Country Selector'!$B$3&amp;ROW($A66))*10^12,0)</f>
        <v>1291633402649.8594</v>
      </c>
      <c r="C58" s="90">
        <f t="shared" ca="1" si="9"/>
        <v>1307155503558.677</v>
      </c>
      <c r="D58" s="90">
        <f t="shared" ca="1" si="9"/>
        <v>1322677604467.4941</v>
      </c>
      <c r="E58" s="90">
        <f t="shared" ca="1" si="9"/>
        <v>1338199705376.3118</v>
      </c>
      <c r="F58" s="90">
        <f t="shared" ca="1" si="9"/>
        <v>1353721806285.1294</v>
      </c>
      <c r="G58" s="90">
        <f t="shared" ca="1" si="9"/>
        <v>1369243907193.9468</v>
      </c>
      <c r="H58" s="90">
        <f t="shared" ca="1" si="9"/>
        <v>1384766008102.7642</v>
      </c>
      <c r="I58" s="90">
        <f t="shared" ca="1" si="9"/>
        <v>1400288109011.5815</v>
      </c>
      <c r="J58" s="90">
        <f t="shared" ca="1" si="9"/>
        <v>1415810209920.3992</v>
      </c>
      <c r="K58" s="90">
        <f t="shared" ca="1" si="9"/>
        <v>1431332310829.2163</v>
      </c>
      <c r="L58">
        <f ca="1">IF('NGPS 2020'!$A66="MR",INDIRECT("'NGPS 2020'!"&amp;'Country Selector'!$B$3&amp;ROW($A66))*10^12,0)</f>
        <v>1446854411738.0339</v>
      </c>
      <c r="M58" s="90">
        <f t="shared" ca="1" si="10"/>
        <v>1457788271460.5725</v>
      </c>
      <c r="N58" s="90">
        <f t="shared" ca="1" si="10"/>
        <v>1468722131183.1113</v>
      </c>
      <c r="O58" s="90">
        <f t="shared" ca="1" si="10"/>
        <v>1479655990905.6499</v>
      </c>
      <c r="P58" s="90">
        <f t="shared" ca="1" si="10"/>
        <v>1490589850628.1885</v>
      </c>
      <c r="Q58" s="90">
        <f t="shared" ca="1" si="10"/>
        <v>1501523710350.7273</v>
      </c>
      <c r="R58" s="90">
        <f t="shared" ca="1" si="10"/>
        <v>1512457570073.2661</v>
      </c>
      <c r="S58" s="90">
        <f t="shared" ca="1" si="10"/>
        <v>1523391429795.8047</v>
      </c>
      <c r="T58" s="90">
        <f t="shared" ca="1" si="10"/>
        <v>1534325289518.3433</v>
      </c>
      <c r="U58" s="90">
        <f t="shared" ca="1" si="10"/>
        <v>1545259149240.8821</v>
      </c>
      <c r="V58">
        <f ca="1">IF('NGPS 2030'!$A66="MR",INDIRECT("'NGPS 2030'!"&amp;'Country Selector'!$B$3&amp;ROW($A66))*10^12,0)</f>
        <v>1556193008963.4207</v>
      </c>
      <c r="W58" s="90">
        <f t="shared" ca="1" si="8"/>
        <v>1567126868685.9595</v>
      </c>
      <c r="X58" s="90">
        <f t="shared" ca="1" si="8"/>
        <v>1578060728408.4983</v>
      </c>
      <c r="Y58" s="90">
        <f t="shared" ca="1" si="8"/>
        <v>1588994588131.0371</v>
      </c>
      <c r="Z58" s="90">
        <f t="shared" ca="1" si="8"/>
        <v>1599928447853.5759</v>
      </c>
      <c r="AA58" s="90">
        <f t="shared" ca="1" si="8"/>
        <v>1610862307576.1147</v>
      </c>
      <c r="AB58" s="90">
        <f t="shared" ca="1" si="8"/>
        <v>1621796167298.6536</v>
      </c>
      <c r="AC58" s="90">
        <f t="shared" ca="1" si="8"/>
        <v>1632730027021.1924</v>
      </c>
      <c r="AD58" s="90">
        <f t="shared" ca="1" si="8"/>
        <v>1643663886743.731</v>
      </c>
      <c r="AE58" s="90">
        <f t="shared" ca="1" si="8"/>
        <v>1654597746466.27</v>
      </c>
      <c r="AF58" s="90">
        <f t="shared" ca="1" si="8"/>
        <v>1665531606188.8086</v>
      </c>
      <c r="AG58" s="90">
        <f t="shared" ca="1" si="8"/>
        <v>1676465465911.3477</v>
      </c>
      <c r="AH58" s="90">
        <f t="shared" ca="1" si="8"/>
        <v>1687399325633.8862</v>
      </c>
      <c r="AI58" s="90">
        <f t="shared" ca="1" si="8"/>
        <v>1698333185356.4253</v>
      </c>
      <c r="AJ58" s="90">
        <f t="shared" ca="1" si="8"/>
        <v>1709267045078.9639</v>
      </c>
      <c r="AK58" s="90">
        <f t="shared" ca="1" si="8"/>
        <v>1720200904801.5029</v>
      </c>
      <c r="AL58" s="90">
        <f t="shared" ca="1" si="8"/>
        <v>1731134764524.0415</v>
      </c>
      <c r="AM58" s="90">
        <f t="shared" ca="1" si="11"/>
        <v>1742068624246.5803</v>
      </c>
      <c r="AN58" s="90">
        <f t="shared" ca="1" si="11"/>
        <v>1753002483969.1191</v>
      </c>
      <c r="AO58" s="90">
        <f t="shared" ca="1" si="11"/>
        <v>1763936343691.658</v>
      </c>
      <c r="AP58">
        <f ca="1">IF('NGPS 2050'!$A66="MR",INDIRECT("'NGPS 2050'!"&amp;'Country Selector'!$B$3&amp;ROW($A66))*10^12,0)</f>
        <v>1774870203414.1968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IF('NGPS 2050'!$A67="MR",INDIRECT("'NGPS 2050'!"&amp;'Country Selector'!$B$3&amp;ROW($A67))*10^12,0)</f>
        <v>0</v>
      </c>
    </row>
    <row r="60" spans="1:42">
      <c r="A60" s="74">
        <v>8</v>
      </c>
      <c r="B60">
        <f ca="1">IF('NGPS 2010'!$A68="MR",INDIRECT("'NGPS 2010'!"&amp;'Country Selector'!$B$3&amp;ROW($A68))*10^12,0)</f>
        <v>36372016200.312271</v>
      </c>
      <c r="C60" s="90">
        <f t="shared" ca="1" si="9"/>
        <v>36809203896.007675</v>
      </c>
      <c r="D60" s="90">
        <f t="shared" ca="1" si="9"/>
        <v>37246391591.703087</v>
      </c>
      <c r="E60" s="90">
        <f t="shared" ca="1" si="9"/>
        <v>37683579287.398491</v>
      </c>
      <c r="F60" s="90">
        <f t="shared" ca="1" si="9"/>
        <v>38120766983.093903</v>
      </c>
      <c r="G60" s="90">
        <f t="shared" ca="1" si="9"/>
        <v>38557954678.789307</v>
      </c>
      <c r="H60" s="90">
        <f t="shared" ca="1" si="9"/>
        <v>38995142374.484711</v>
      </c>
      <c r="I60" s="90">
        <f t="shared" ca="1" si="9"/>
        <v>39432330070.180115</v>
      </c>
      <c r="J60" s="90">
        <f t="shared" ca="1" si="9"/>
        <v>39869517765.875526</v>
      </c>
      <c r="K60" s="90">
        <f t="shared" ca="1" si="9"/>
        <v>40306705461.570938</v>
      </c>
      <c r="L60">
        <f ca="1">IF('NGPS 2020'!$A68="MR",INDIRECT("'NGPS 2020'!"&amp;'Country Selector'!$B$3&amp;ROW($A68))*10^12,0)</f>
        <v>40743893157.266342</v>
      </c>
      <c r="M60" s="90">
        <f t="shared" ca="1" si="10"/>
        <v>105514802765.35336</v>
      </c>
      <c r="N60" s="90">
        <f t="shared" ca="1" si="10"/>
        <v>170285712373.4404</v>
      </c>
      <c r="O60" s="90">
        <f t="shared" ca="1" si="10"/>
        <v>235056621981.5274</v>
      </c>
      <c r="P60" s="90">
        <f t="shared" ca="1" si="10"/>
        <v>299827531589.61444</v>
      </c>
      <c r="Q60" s="90">
        <f t="shared" ca="1" si="10"/>
        <v>364598441197.70148</v>
      </c>
      <c r="R60" s="90">
        <f t="shared" ca="1" si="10"/>
        <v>429369350805.78851</v>
      </c>
      <c r="S60" s="90">
        <f t="shared" ca="1" si="10"/>
        <v>494140260413.87555</v>
      </c>
      <c r="T60" s="90">
        <f t="shared" ca="1" si="10"/>
        <v>558911170021.96252</v>
      </c>
      <c r="U60" s="90">
        <f t="shared" ca="1" si="10"/>
        <v>623682079630.04968</v>
      </c>
      <c r="V60">
        <f ca="1">IF('NGPS 2030'!$A68="MR",INDIRECT("'NGPS 2030'!"&amp;'Country Selector'!$B$3&amp;ROW($A68))*10^12,0)</f>
        <v>688452989238.1366</v>
      </c>
      <c r="W60" s="90">
        <f t="shared" ca="1" si="8"/>
        <v>693290081016.9425</v>
      </c>
      <c r="X60" s="90">
        <f t="shared" ca="1" si="8"/>
        <v>698127172795.74866</v>
      </c>
      <c r="Y60" s="90">
        <f t="shared" ca="1" si="8"/>
        <v>702964264574.55457</v>
      </c>
      <c r="Z60" s="90">
        <f t="shared" ca="1" si="8"/>
        <v>707801356353.3606</v>
      </c>
      <c r="AA60" s="90">
        <f t="shared" ca="1" si="8"/>
        <v>712638448132.1665</v>
      </c>
      <c r="AB60" s="90">
        <f t="shared" ca="1" si="8"/>
        <v>717475539910.97253</v>
      </c>
      <c r="AC60" s="90">
        <f t="shared" ca="1" si="8"/>
        <v>722312631689.77856</v>
      </c>
      <c r="AD60" s="90">
        <f t="shared" ca="1" si="8"/>
        <v>727149723468.58447</v>
      </c>
      <c r="AE60" s="90">
        <f t="shared" ca="1" si="8"/>
        <v>731986815247.3905</v>
      </c>
      <c r="AF60" s="90">
        <f t="shared" ca="1" si="8"/>
        <v>736823907026.19653</v>
      </c>
      <c r="AG60" s="90">
        <f t="shared" ca="1" si="8"/>
        <v>741660998805.00244</v>
      </c>
      <c r="AH60" s="90">
        <f t="shared" ca="1" si="8"/>
        <v>746498090583.80847</v>
      </c>
      <c r="AI60" s="90">
        <f t="shared" ca="1" si="8"/>
        <v>751335182362.61438</v>
      </c>
      <c r="AJ60" s="90">
        <f t="shared" ca="1" si="8"/>
        <v>756172274141.42041</v>
      </c>
      <c r="AK60" s="90">
        <f t="shared" ca="1" si="8"/>
        <v>761009365920.22644</v>
      </c>
      <c r="AL60" s="90">
        <f t="shared" ca="1" si="8"/>
        <v>765846457699.03235</v>
      </c>
      <c r="AM60" s="90">
        <f t="shared" ca="1" si="11"/>
        <v>770683549477.83838</v>
      </c>
      <c r="AN60" s="90">
        <f t="shared" ca="1" si="11"/>
        <v>775520641256.64429</v>
      </c>
      <c r="AO60" s="90">
        <f t="shared" ca="1" si="11"/>
        <v>780357733035.45044</v>
      </c>
      <c r="AP60">
        <f ca="1">IF('NGPS 2050'!$A68="MR",INDIRECT("'NGPS 2050'!"&amp;'Country Selector'!$B$3&amp;ROW($A68))*10^12,0)</f>
        <v>785194824814.25635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IF('NGPS 2050'!$A69="MR",INDIRECT("'NGPS 2050'!"&amp;'Country Selector'!$B$3&amp;ROW($A69))*10^12,0)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16364688527.310989</v>
      </c>
      <c r="C62" s="90">
        <f t="shared" ca="1" si="9"/>
        <v>76489127586.823715</v>
      </c>
      <c r="D62" s="90">
        <f t="shared" ca="1" si="9"/>
        <v>136613566646.33643</v>
      </c>
      <c r="E62" s="90">
        <f t="shared" ca="1" si="9"/>
        <v>196738005705.84918</v>
      </c>
      <c r="F62" s="90">
        <f t="shared" ca="1" si="9"/>
        <v>256862444765.36188</v>
      </c>
      <c r="G62" s="90">
        <f t="shared" ca="1" si="9"/>
        <v>316986883824.87463</v>
      </c>
      <c r="H62" s="90">
        <f t="shared" ca="1" si="9"/>
        <v>377111322884.38733</v>
      </c>
      <c r="I62" s="90">
        <f t="shared" ca="1" si="9"/>
        <v>437235761943.90002</v>
      </c>
      <c r="J62" s="90">
        <f t="shared" ca="1" si="9"/>
        <v>497360201003.41278</v>
      </c>
      <c r="K62" s="90">
        <f t="shared" ca="1" si="9"/>
        <v>557484640062.92554</v>
      </c>
      <c r="L62">
        <f ca="1">IF('NGPS 2020'!$A70="MR",INDIRECT("'NGPS 2020'!"&amp;'Country Selector'!$B$3&amp;ROW($A70))*10^12,0)</f>
        <v>617609079122.43823</v>
      </c>
      <c r="M62" s="90">
        <f t="shared" ca="1" si="10"/>
        <v>557819688025.19019</v>
      </c>
      <c r="N62" s="90">
        <f t="shared" ca="1" si="10"/>
        <v>498030296927.94208</v>
      </c>
      <c r="O62" s="90">
        <f t="shared" ca="1" si="10"/>
        <v>438240905830.69403</v>
      </c>
      <c r="P62" s="90">
        <f t="shared" ca="1" si="10"/>
        <v>378451514733.44604</v>
      </c>
      <c r="Q62" s="90">
        <f t="shared" ca="1" si="10"/>
        <v>318662123636.19794</v>
      </c>
      <c r="R62" s="90">
        <f t="shared" ca="1" si="10"/>
        <v>258872732538.94989</v>
      </c>
      <c r="S62" s="90">
        <f t="shared" ca="1" si="10"/>
        <v>199083341441.70184</v>
      </c>
      <c r="T62" s="90">
        <f t="shared" ca="1" si="10"/>
        <v>139293950344.45377</v>
      </c>
      <c r="U62" s="90">
        <f t="shared" ca="1" si="10"/>
        <v>79504559247.205719</v>
      </c>
      <c r="V62">
        <f ca="1">IF('NGPS 2030'!$A70="MR",INDIRECT("'NGPS 2030'!"&amp;'Country Selector'!$B$3&amp;ROW($A70))*10^12,0)</f>
        <v>19715168149.957661</v>
      </c>
      <c r="W62" s="90">
        <f t="shared" ca="1" si="8"/>
        <v>19853687524.942829</v>
      </c>
      <c r="X62" s="90">
        <f t="shared" ca="1" si="8"/>
        <v>19992206899.927998</v>
      </c>
      <c r="Y62" s="90">
        <f t="shared" ca="1" si="8"/>
        <v>20130726274.913166</v>
      </c>
      <c r="Z62" s="90">
        <f t="shared" ca="1" si="8"/>
        <v>20269245649.898338</v>
      </c>
      <c r="AA62" s="90">
        <f t="shared" ca="1" si="8"/>
        <v>20407765024.883507</v>
      </c>
      <c r="AB62" s="90">
        <f t="shared" ca="1" si="8"/>
        <v>20546284399.868671</v>
      </c>
      <c r="AC62" s="90">
        <f t="shared" ca="1" si="8"/>
        <v>20684803774.853844</v>
      </c>
      <c r="AD62" s="90">
        <f t="shared" ca="1" si="8"/>
        <v>20823323149.839012</v>
      </c>
      <c r="AE62" s="90">
        <f t="shared" ca="1" si="8"/>
        <v>20961842524.824181</v>
      </c>
      <c r="AF62" s="90">
        <f t="shared" ca="1" si="8"/>
        <v>21100361899.809349</v>
      </c>
      <c r="AG62" s="90">
        <f t="shared" ca="1" si="8"/>
        <v>21238881274.794518</v>
      </c>
      <c r="AH62" s="90">
        <f t="shared" ca="1" si="8"/>
        <v>21377400649.779686</v>
      </c>
      <c r="AI62" s="90">
        <f t="shared" ca="1" si="8"/>
        <v>21515920024.764854</v>
      </c>
      <c r="AJ62" s="90">
        <f t="shared" ca="1" si="8"/>
        <v>21654439399.750023</v>
      </c>
      <c r="AK62" s="90">
        <f t="shared" ca="1" si="8"/>
        <v>21792958774.735195</v>
      </c>
      <c r="AL62" s="90">
        <f t="shared" ca="1" si="8"/>
        <v>21931478149.72036</v>
      </c>
      <c r="AM62" s="90">
        <f t="shared" ca="1" si="11"/>
        <v>22069997524.705528</v>
      </c>
      <c r="AN62" s="90">
        <f t="shared" ca="1" si="11"/>
        <v>22208516899.690701</v>
      </c>
      <c r="AO62" s="90">
        <f t="shared" ca="1" si="11"/>
        <v>22347036274.675869</v>
      </c>
      <c r="AP62">
        <f ca="1">IF('NGPS 2050'!$A70="MR",INDIRECT("'NGPS 2050'!"&amp;'Country Selector'!$B$3&amp;ROW($A70))*10^12,0)</f>
        <v>22485555649.661037</v>
      </c>
    </row>
    <row r="63" spans="1:42">
      <c r="A63" s="74">
        <v>11</v>
      </c>
      <c r="B63">
        <f ca="1">IF('NGPS 2010'!$A71="MR",INDIRECT("'NGPS 2010'!"&amp;'Country Selector'!$B$3&amp;ROW($A71))*10^12,0)</f>
        <v>0</v>
      </c>
      <c r="C63" s="90">
        <f t="shared" ca="1" si="9"/>
        <v>1991094332.5289311</v>
      </c>
      <c r="D63" s="90">
        <f t="shared" ca="1" si="9"/>
        <v>3982188665.0578623</v>
      </c>
      <c r="E63" s="90">
        <f t="shared" ca="1" si="9"/>
        <v>5973282997.5867939</v>
      </c>
      <c r="F63" s="90">
        <f t="shared" ref="D63:K95" ca="1" si="12">$B63*($L$1-F$1)/($L$1-$B$1)+$L63*(F$1-$B$1)/($L$1-$B$1)</f>
        <v>7964377330.1157246</v>
      </c>
      <c r="G63" s="90">
        <f t="shared" ca="1" si="12"/>
        <v>9955471662.6446552</v>
      </c>
      <c r="H63" s="90">
        <f t="shared" ca="1" si="12"/>
        <v>11946565995.173588</v>
      </c>
      <c r="I63" s="90">
        <f t="shared" ca="1" si="12"/>
        <v>13937660327.702518</v>
      </c>
      <c r="J63" s="90">
        <f t="shared" ca="1" si="12"/>
        <v>15928754660.231449</v>
      </c>
      <c r="K63" s="90">
        <f t="shared" ca="1" si="12"/>
        <v>17919848992.76038</v>
      </c>
      <c r="L63">
        <f ca="1">IF('NGPS 2020'!$A71="MR",INDIRECT("'NGPS 2020'!"&amp;'Country Selector'!$B$3&amp;ROW($A71))*10^12,0)</f>
        <v>19910943325.28931</v>
      </c>
      <c r="M63" s="90">
        <f t="shared" ca="1" si="10"/>
        <v>17931573873.554287</v>
      </c>
      <c r="N63" s="90">
        <f t="shared" ca="1" si="10"/>
        <v>15952204421.819262</v>
      </c>
      <c r="O63" s="90">
        <f t="shared" ca="1" si="10"/>
        <v>13972834970.084238</v>
      </c>
      <c r="P63" s="90">
        <f t="shared" ref="N63:U95" ca="1" si="13">$L63*($V$1-P$1)/($V$1-$L$1)+$V63*(P$1-$L$1)/($V$1-$L$1)</f>
        <v>11993465518.349213</v>
      </c>
      <c r="Q63" s="90">
        <f t="shared" ca="1" si="13"/>
        <v>10014096066.614187</v>
      </c>
      <c r="R63" s="90">
        <f t="shared" ca="1" si="13"/>
        <v>8034726614.8791628</v>
      </c>
      <c r="S63" s="90">
        <f t="shared" ca="1" si="13"/>
        <v>6055357163.1441383</v>
      </c>
      <c r="T63" s="90">
        <f t="shared" ca="1" si="13"/>
        <v>4075987711.4091129</v>
      </c>
      <c r="U63" s="90">
        <f t="shared" ca="1" si="13"/>
        <v>2096618259.674088</v>
      </c>
      <c r="V63">
        <f ca="1">IF('NGPS 2030'!$A71="MR",INDIRECT("'NGPS 2030'!"&amp;'Country Selector'!$B$3&amp;ROW($A71))*10^12,0)</f>
        <v>117248807.93906322</v>
      </c>
      <c r="W63" s="90">
        <f t="shared" ref="W63:AL78" ca="1" si="14">$V63*($AP$1-W$1)/($AP$1-$V$1)+$AP63*(W$1-$V$1)/($AP$1-$V$1)</f>
        <v>118072601.65311836</v>
      </c>
      <c r="X63" s="90">
        <f t="shared" ca="1" si="14"/>
        <v>118896395.36717348</v>
      </c>
      <c r="Y63" s="90">
        <f t="shared" ca="1" si="14"/>
        <v>119720189.08122863</v>
      </c>
      <c r="Z63" s="90">
        <f t="shared" ca="1" si="14"/>
        <v>120543982.79528376</v>
      </c>
      <c r="AA63" s="90">
        <f t="shared" ca="1" si="14"/>
        <v>121367776.50933889</v>
      </c>
      <c r="AB63" s="90">
        <f t="shared" ca="1" si="14"/>
        <v>122191570.22339404</v>
      </c>
      <c r="AC63" s="90">
        <f t="shared" ca="1" si="14"/>
        <v>123015363.93744917</v>
      </c>
      <c r="AD63" s="90">
        <f t="shared" ca="1" si="14"/>
        <v>123839157.65150431</v>
      </c>
      <c r="AE63" s="90">
        <f t="shared" ca="1" si="14"/>
        <v>124662951.36555946</v>
      </c>
      <c r="AF63" s="90">
        <f t="shared" ca="1" si="14"/>
        <v>125486745.07961458</v>
      </c>
      <c r="AG63" s="90">
        <f t="shared" ca="1" si="14"/>
        <v>126310538.79366972</v>
      </c>
      <c r="AH63" s="90">
        <f t="shared" ca="1" si="14"/>
        <v>127134332.50772485</v>
      </c>
      <c r="AI63" s="90">
        <f t="shared" ca="1" si="14"/>
        <v>127958126.22177999</v>
      </c>
      <c r="AJ63" s="90">
        <f t="shared" ca="1" si="14"/>
        <v>128781919.93583512</v>
      </c>
      <c r="AK63" s="90">
        <f t="shared" ca="1" si="14"/>
        <v>129605713.64989024</v>
      </c>
      <c r="AL63" s="90">
        <f t="shared" ca="1" si="14"/>
        <v>130429507.36394539</v>
      </c>
      <c r="AM63" s="90">
        <f t="shared" ca="1" si="11"/>
        <v>131253301.07800052</v>
      </c>
      <c r="AN63" s="90">
        <f t="shared" ca="1" si="11"/>
        <v>132077094.79205567</v>
      </c>
      <c r="AO63" s="90">
        <f t="shared" ca="1" si="11"/>
        <v>132900888.5061108</v>
      </c>
      <c r="AP63">
        <f ca="1">IF('NGPS 2050'!$A71="MR",INDIRECT("'NGPS 2050'!"&amp;'Country Selector'!$B$3&amp;ROW($A71))*10^12,0)</f>
        <v>133724682.22016594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IF('NGPS 2050'!$A72="MR",INDIRECT("'NGPS 2050'!"&amp;'Country Selector'!$B$3&amp;ROW($A72))*10^12,0)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544683118107.45007</v>
      </c>
      <c r="C65" s="90">
        <f t="shared" ca="1" si="15"/>
        <v>490225707383.78522</v>
      </c>
      <c r="D65" s="90">
        <f t="shared" ca="1" si="12"/>
        <v>435768296660.12036</v>
      </c>
      <c r="E65" s="90">
        <f t="shared" ca="1" si="12"/>
        <v>381310885936.45538</v>
      </c>
      <c r="F65" s="90">
        <f t="shared" ca="1" si="12"/>
        <v>326853475212.79053</v>
      </c>
      <c r="G65" s="90">
        <f t="shared" ca="1" si="12"/>
        <v>272396064489.12567</v>
      </c>
      <c r="H65" s="90">
        <f t="shared" ca="1" si="12"/>
        <v>217938653765.46082</v>
      </c>
      <c r="I65" s="90">
        <f t="shared" ca="1" si="12"/>
        <v>163481243041.79593</v>
      </c>
      <c r="J65" s="90">
        <f t="shared" ca="1" si="12"/>
        <v>109023832318.13104</v>
      </c>
      <c r="K65" s="90">
        <f t="shared" ca="1" si="12"/>
        <v>54566421594.466164</v>
      </c>
      <c r="L65">
        <f ca="1">IF('NGPS 2020'!$A73="MR",INDIRECT("'NGPS 2020'!"&amp;'Country Selector'!$B$3&amp;ROW($A73))*10^12,0)</f>
        <v>109010870.80128491</v>
      </c>
      <c r="M65" s="90">
        <f t="shared" ca="1" si="16"/>
        <v>2793497563.2753377</v>
      </c>
      <c r="N65" s="90">
        <f t="shared" ca="1" si="13"/>
        <v>5477984255.7493896</v>
      </c>
      <c r="O65" s="90">
        <f t="shared" ca="1" si="13"/>
        <v>8162470948.223444</v>
      </c>
      <c r="P65" s="90">
        <f t="shared" ca="1" si="13"/>
        <v>10846957640.697495</v>
      </c>
      <c r="Q65" s="90">
        <f t="shared" ca="1" si="13"/>
        <v>13531444333.171549</v>
      </c>
      <c r="R65" s="90">
        <f t="shared" ca="1" si="13"/>
        <v>16215931025.645603</v>
      </c>
      <c r="S65" s="90">
        <f t="shared" ca="1" si="13"/>
        <v>18900417718.119656</v>
      </c>
      <c r="T65" s="90">
        <f t="shared" ca="1" si="13"/>
        <v>21584904410.593704</v>
      </c>
      <c r="U65" s="90">
        <f t="shared" ca="1" si="13"/>
        <v>24269391103.06776</v>
      </c>
      <c r="V65">
        <f ca="1">IF('NGPS 2030'!$A73="MR",INDIRECT("'NGPS 2030'!"&amp;'Country Selector'!$B$3&amp;ROW($A73))*10^12,0)</f>
        <v>26953877795.541813</v>
      </c>
      <c r="W65" s="90">
        <f t="shared" ca="1" si="14"/>
        <v>27143256566.103962</v>
      </c>
      <c r="X65" s="90">
        <f t="shared" ca="1" si="14"/>
        <v>27332635336.666119</v>
      </c>
      <c r="Y65" s="90">
        <f t="shared" ca="1" si="14"/>
        <v>27522014107.228268</v>
      </c>
      <c r="Z65" s="90">
        <f t="shared" ca="1" si="14"/>
        <v>27711392877.790417</v>
      </c>
      <c r="AA65" s="90">
        <f t="shared" ca="1" si="14"/>
        <v>27900771648.35257</v>
      </c>
      <c r="AB65" s="90">
        <f t="shared" ca="1" si="14"/>
        <v>28090150418.914719</v>
      </c>
      <c r="AC65" s="90">
        <f t="shared" ca="1" si="14"/>
        <v>28279529189.476875</v>
      </c>
      <c r="AD65" s="90">
        <f t="shared" ca="1" si="14"/>
        <v>28468907960.039024</v>
      </c>
      <c r="AE65" s="90">
        <f t="shared" ca="1" si="14"/>
        <v>28658286730.601181</v>
      </c>
      <c r="AF65" s="90">
        <f t="shared" ca="1" si="14"/>
        <v>28847665501.16333</v>
      </c>
      <c r="AG65" s="90">
        <f t="shared" ca="1" si="14"/>
        <v>29037044271.725479</v>
      </c>
      <c r="AH65" s="90">
        <f t="shared" ca="1" si="14"/>
        <v>29226423042.287628</v>
      </c>
      <c r="AI65" s="90">
        <f t="shared" ca="1" si="14"/>
        <v>29415801812.849785</v>
      </c>
      <c r="AJ65" s="90">
        <f t="shared" ca="1" si="14"/>
        <v>29605180583.411934</v>
      </c>
      <c r="AK65" s="90">
        <f t="shared" ca="1" si="14"/>
        <v>29794559353.974083</v>
      </c>
      <c r="AL65" s="90">
        <f t="shared" ca="1" si="14"/>
        <v>29983938124.53624</v>
      </c>
      <c r="AM65" s="90">
        <f t="shared" ca="1" si="11"/>
        <v>30173316895.098389</v>
      </c>
      <c r="AN65" s="90">
        <f t="shared" ca="1" si="11"/>
        <v>30362695665.660542</v>
      </c>
      <c r="AO65" s="90">
        <f t="shared" ca="1" si="11"/>
        <v>30552074436.222691</v>
      </c>
      <c r="AP65">
        <f ca="1">IF('NGPS 2050'!$A73="MR",INDIRECT("'NGPS 2050'!"&amp;'Country Selector'!$B$3&amp;ROW($A73))*10^12,0)</f>
        <v>30741453206.784843</v>
      </c>
    </row>
    <row r="66" spans="1:42">
      <c r="A66" s="74">
        <v>14</v>
      </c>
      <c r="B66">
        <f ca="1">IF('NGPS 2010'!$A74="MR",INDIRECT("'NGPS 2010'!"&amp;'Country Selector'!$B$3&amp;ROW($A74))*10^12,0)</f>
        <v>175377262.97511825</v>
      </c>
      <c r="C66" s="90">
        <f t="shared" ca="1" si="15"/>
        <v>157839536.6776064</v>
      </c>
      <c r="D66" s="90">
        <f t="shared" ca="1" si="12"/>
        <v>140301810.38009459</v>
      </c>
      <c r="E66" s="90">
        <f t="shared" ca="1" si="12"/>
        <v>122764084.08258279</v>
      </c>
      <c r="F66" s="90">
        <f t="shared" ca="1" si="12"/>
        <v>105226357.78507094</v>
      </c>
      <c r="G66" s="90">
        <f t="shared" ca="1" si="12"/>
        <v>87688631.487559125</v>
      </c>
      <c r="H66" s="90">
        <f t="shared" ca="1" si="12"/>
        <v>70150905.190047294</v>
      </c>
      <c r="I66" s="90">
        <f t="shared" ca="1" si="12"/>
        <v>52613178.89253547</v>
      </c>
      <c r="J66" s="90">
        <f t="shared" ca="1" si="12"/>
        <v>35075452.595023647</v>
      </c>
      <c r="K66" s="90">
        <f t="shared" ca="1" si="12"/>
        <v>17537726.297511823</v>
      </c>
      <c r="L66">
        <f ca="1">IF('NGPS 2020'!$A74="MR",INDIRECT("'NGPS 2020'!"&amp;'Country Selector'!$B$3&amp;ROW($A74))*10^12,0)</f>
        <v>0</v>
      </c>
      <c r="M66" s="90">
        <f t="shared" ca="1" si="16"/>
        <v>2060546.6666268059</v>
      </c>
      <c r="N66" s="90">
        <f t="shared" ca="1" si="13"/>
        <v>4121093.3332536118</v>
      </c>
      <c r="O66" s="90">
        <f t="shared" ca="1" si="13"/>
        <v>6181639.9998804173</v>
      </c>
      <c r="P66" s="90">
        <f t="shared" ca="1" si="13"/>
        <v>8242186.6665072236</v>
      </c>
      <c r="Q66" s="90">
        <f t="shared" ca="1" si="13"/>
        <v>10302733.333134029</v>
      </c>
      <c r="R66" s="90">
        <f t="shared" ca="1" si="13"/>
        <v>12363279.999760835</v>
      </c>
      <c r="S66" s="90">
        <f t="shared" ca="1" si="13"/>
        <v>14423826.666387642</v>
      </c>
      <c r="T66" s="90">
        <f t="shared" ca="1" si="13"/>
        <v>16484373.333014447</v>
      </c>
      <c r="U66" s="90">
        <f t="shared" ca="1" si="13"/>
        <v>18544919.999641251</v>
      </c>
      <c r="V66">
        <f ca="1">IF('NGPS 2030'!$A74="MR",INDIRECT("'NGPS 2030'!"&amp;'Country Selector'!$B$3&amp;ROW($A74))*10^12,0)</f>
        <v>20605466.666268058</v>
      </c>
      <c r="W66" s="90">
        <f t="shared" ca="1" si="14"/>
        <v>20750241.305884574</v>
      </c>
      <c r="X66" s="90">
        <f t="shared" ca="1" si="14"/>
        <v>20895015.945501093</v>
      </c>
      <c r="Y66" s="90">
        <f t="shared" ca="1" si="14"/>
        <v>21039790.585117612</v>
      </c>
      <c r="Z66" s="90">
        <f t="shared" ca="1" si="14"/>
        <v>21184565.224734131</v>
      </c>
      <c r="AA66" s="90">
        <f t="shared" ca="1" si="14"/>
        <v>21329339.86435065</v>
      </c>
      <c r="AB66" s="90">
        <f t="shared" ca="1" si="14"/>
        <v>21474114.50396717</v>
      </c>
      <c r="AC66" s="90">
        <f t="shared" ca="1" si="14"/>
        <v>21618889.143583685</v>
      </c>
      <c r="AD66" s="90">
        <f t="shared" ca="1" si="14"/>
        <v>21763663.783200204</v>
      </c>
      <c r="AE66" s="90">
        <f t="shared" ca="1" si="14"/>
        <v>21908438.422816724</v>
      </c>
      <c r="AF66" s="90">
        <f t="shared" ca="1" si="14"/>
        <v>22053213.062433243</v>
      </c>
      <c r="AG66" s="90">
        <f t="shared" ca="1" si="14"/>
        <v>22197987.702049758</v>
      </c>
      <c r="AH66" s="90">
        <f t="shared" ca="1" si="14"/>
        <v>22342762.341666281</v>
      </c>
      <c r="AI66" s="90">
        <f t="shared" ca="1" si="14"/>
        <v>22487536.981282797</v>
      </c>
      <c r="AJ66" s="90">
        <f t="shared" ca="1" si="14"/>
        <v>22632311.620899312</v>
      </c>
      <c r="AK66" s="90">
        <f t="shared" ca="1" si="14"/>
        <v>22777086.260515831</v>
      </c>
      <c r="AL66" s="90">
        <f t="shared" ca="1" si="14"/>
        <v>22921860.900132351</v>
      </c>
      <c r="AM66" s="90">
        <f t="shared" ca="1" si="11"/>
        <v>23066635.53974887</v>
      </c>
      <c r="AN66" s="90">
        <f t="shared" ca="1" si="11"/>
        <v>23211410.179365389</v>
      </c>
      <c r="AO66" s="90">
        <f t="shared" ca="1" si="11"/>
        <v>23356184.818981905</v>
      </c>
      <c r="AP66">
        <f ca="1">IF('NGPS 2050'!$A74="MR",INDIRECT("'NGPS 2050'!"&amp;'Country Selector'!$B$3&amp;ROW($A74))*10^12,0)</f>
        <v>23500959.458598424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IF('NGPS 2050'!$A75="MR",INDIRECT("'NGPS 2050'!"&amp;'Country Selector'!$B$3&amp;ROW($A75))*10^12,0)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74093725.007884353</v>
      </c>
      <c r="C68" s="90">
        <f t="shared" ca="1" si="15"/>
        <v>68600124.533801928</v>
      </c>
      <c r="D68" s="90">
        <f t="shared" ca="1" si="12"/>
        <v>63106524.059719503</v>
      </c>
      <c r="E68" s="90">
        <f t="shared" ca="1" si="12"/>
        <v>57612923.58563707</v>
      </c>
      <c r="F68" s="90">
        <f t="shared" ca="1" si="12"/>
        <v>52119323.111554645</v>
      </c>
      <c r="G68" s="90">
        <f t="shared" ca="1" si="12"/>
        <v>46625722.63747222</v>
      </c>
      <c r="H68" s="90">
        <f t="shared" ca="1" si="12"/>
        <v>41132122.163389795</v>
      </c>
      <c r="I68" s="90">
        <f t="shared" ca="1" si="12"/>
        <v>35638521.689307362</v>
      </c>
      <c r="J68" s="90">
        <f t="shared" ca="1" si="12"/>
        <v>30144921.21522494</v>
      </c>
      <c r="K68" s="90">
        <f t="shared" ca="1" si="12"/>
        <v>24651320.741142515</v>
      </c>
      <c r="L68">
        <f ca="1">IF('NGPS 2020'!$A76="MR",INDIRECT("'NGPS 2020'!"&amp;'Country Selector'!$B$3&amp;ROW($A76))*10^12,0)</f>
        <v>19157720.267060086</v>
      </c>
      <c r="M68" s="90">
        <f t="shared" ca="1" si="16"/>
        <v>18787358.240146548</v>
      </c>
      <c r="N68" s="90">
        <f t="shared" ca="1" si="13"/>
        <v>18416996.213233005</v>
      </c>
      <c r="O68" s="90">
        <f t="shared" ca="1" si="13"/>
        <v>18046634.186319463</v>
      </c>
      <c r="P68" s="90">
        <f t="shared" ca="1" si="13"/>
        <v>17676272.159405924</v>
      </c>
      <c r="Q68" s="90">
        <f t="shared" ca="1" si="13"/>
        <v>17305910.132492386</v>
      </c>
      <c r="R68" s="90">
        <f t="shared" ca="1" si="13"/>
        <v>16935548.105578847</v>
      </c>
      <c r="S68" s="90">
        <f t="shared" ca="1" si="13"/>
        <v>16565186.078665305</v>
      </c>
      <c r="T68" s="90">
        <f t="shared" ca="1" si="13"/>
        <v>16194824.051751766</v>
      </c>
      <c r="U68" s="90">
        <f t="shared" ca="1" si="13"/>
        <v>15824462.024838226</v>
      </c>
      <c r="V68">
        <f ca="1">IF('NGPS 2030'!$A76="MR",INDIRECT("'NGPS 2030'!"&amp;'Country Selector'!$B$3&amp;ROW($A76))*10^12,0)</f>
        <v>15454099.997924685</v>
      </c>
      <c r="W68" s="90">
        <f t="shared" ca="1" si="14"/>
        <v>15562680.977624593</v>
      </c>
      <c r="X68" s="90">
        <f t="shared" ca="1" si="14"/>
        <v>15671261.957324503</v>
      </c>
      <c r="Y68" s="90">
        <f t="shared" ca="1" si="14"/>
        <v>15779842.937024409</v>
      </c>
      <c r="Z68" s="90">
        <f t="shared" ca="1" si="14"/>
        <v>15888423.916724317</v>
      </c>
      <c r="AA68" s="90">
        <f t="shared" ca="1" si="14"/>
        <v>15997004.896424226</v>
      </c>
      <c r="AB68" s="90">
        <f t="shared" ca="1" si="14"/>
        <v>16105585.876124132</v>
      </c>
      <c r="AC68" s="90">
        <f t="shared" ca="1" si="14"/>
        <v>16214166.855824042</v>
      </c>
      <c r="AD68" s="90">
        <f t="shared" ca="1" si="14"/>
        <v>16322747.835523948</v>
      </c>
      <c r="AE68" s="90">
        <f t="shared" ca="1" si="14"/>
        <v>16431328.815223858</v>
      </c>
      <c r="AF68" s="90">
        <f t="shared" ca="1" si="14"/>
        <v>16539909.794923766</v>
      </c>
      <c r="AG68" s="90">
        <f t="shared" ca="1" si="14"/>
        <v>16648490.774623675</v>
      </c>
      <c r="AH68" s="90">
        <f t="shared" ca="1" si="14"/>
        <v>16757071.754323579</v>
      </c>
      <c r="AI68" s="90">
        <f t="shared" ca="1" si="14"/>
        <v>16865652.734023489</v>
      </c>
      <c r="AJ68" s="90">
        <f t="shared" ca="1" si="14"/>
        <v>16974233.713723399</v>
      </c>
      <c r="AK68" s="90">
        <f t="shared" ca="1" si="14"/>
        <v>17082814.693423305</v>
      </c>
      <c r="AL68" s="90">
        <f t="shared" ca="1" si="14"/>
        <v>17191395.673123214</v>
      </c>
      <c r="AM68" s="90">
        <f t="shared" ca="1" si="11"/>
        <v>17299976.65282312</v>
      </c>
      <c r="AN68" s="90">
        <f t="shared" ca="1" si="11"/>
        <v>17408557.63252303</v>
      </c>
      <c r="AO68" s="90">
        <f t="shared" ca="1" si="11"/>
        <v>17517138.612222936</v>
      </c>
      <c r="AP68">
        <f ca="1">IF('NGPS 2050'!$A76="MR",INDIRECT("'NGPS 2050'!"&amp;'Country Selector'!$B$3&amp;ROW($A76))*10^12,0)</f>
        <v>17625719.591922846</v>
      </c>
    </row>
    <row r="69" spans="1:42">
      <c r="A69" s="74">
        <v>17</v>
      </c>
      <c r="B69">
        <f ca="1">IF('NGPS 2010'!$A77="MR",INDIRECT("'NGPS 2010'!"&amp;'Country Selector'!$B$3&amp;ROW($A77))*10^12,0)</f>
        <v>23137586.333987769</v>
      </c>
      <c r="C69" s="90">
        <f t="shared" ca="1" si="15"/>
        <v>20823827.700588994</v>
      </c>
      <c r="D69" s="90">
        <f t="shared" ca="1" si="12"/>
        <v>18510069.067190215</v>
      </c>
      <c r="E69" s="90">
        <f t="shared" ca="1" si="12"/>
        <v>16196310.433791438</v>
      </c>
      <c r="F69" s="90">
        <f t="shared" ca="1" si="12"/>
        <v>13882551.800392661</v>
      </c>
      <c r="G69" s="90">
        <f t="shared" ca="1" si="12"/>
        <v>11568793.166993884</v>
      </c>
      <c r="H69" s="90">
        <f t="shared" ca="1" si="12"/>
        <v>9255034.5335951075</v>
      </c>
      <c r="I69" s="90">
        <f t="shared" ca="1" si="12"/>
        <v>6941275.9001963306</v>
      </c>
      <c r="J69" s="90">
        <f t="shared" ca="1" si="12"/>
        <v>4627517.2667975537</v>
      </c>
      <c r="K69" s="90">
        <f t="shared" ca="1" si="12"/>
        <v>2313758.6333987769</v>
      </c>
      <c r="L69">
        <f ca="1">IF('NGPS 2020'!$A77="MR",INDIRECT("'NGPS 2020'!"&amp;'Country Selector'!$B$3&amp;ROW($A77))*10^12,0)</f>
        <v>0</v>
      </c>
      <c r="M69" s="90">
        <f t="shared" ca="1" si="16"/>
        <v>731938.46858998772</v>
      </c>
      <c r="N69" s="90">
        <f t="shared" ca="1" si="13"/>
        <v>1463876.9371799754</v>
      </c>
      <c r="O69" s="90">
        <f t="shared" ca="1" si="13"/>
        <v>2195815.4057699633</v>
      </c>
      <c r="P69" s="90">
        <f t="shared" ca="1" si="13"/>
        <v>2927753.8743599509</v>
      </c>
      <c r="Q69" s="90">
        <f t="shared" ca="1" si="13"/>
        <v>3659692.342949939</v>
      </c>
      <c r="R69" s="90">
        <f t="shared" ca="1" si="13"/>
        <v>4391630.8115399266</v>
      </c>
      <c r="S69" s="90">
        <f t="shared" ca="1" si="13"/>
        <v>5123569.2801299142</v>
      </c>
      <c r="T69" s="90">
        <f t="shared" ca="1" si="13"/>
        <v>5855507.7487199018</v>
      </c>
      <c r="U69" s="90">
        <f t="shared" ca="1" si="13"/>
        <v>6587446.2173098894</v>
      </c>
      <c r="V69">
        <f ca="1">IF('NGPS 2030'!$A77="MR",INDIRECT("'NGPS 2030'!"&amp;'Country Selector'!$B$3&amp;ROW($A77))*10^12,0)</f>
        <v>7319384.685899877</v>
      </c>
      <c r="W69" s="90">
        <f t="shared" ca="1" si="14"/>
        <v>7370810.9067799179</v>
      </c>
      <c r="X69" s="90">
        <f t="shared" ca="1" si="14"/>
        <v>7422237.1276599588</v>
      </c>
      <c r="Y69" s="90">
        <f t="shared" ca="1" si="14"/>
        <v>7473663.3485399988</v>
      </c>
      <c r="Z69" s="90">
        <f t="shared" ca="1" si="14"/>
        <v>7525089.5694200397</v>
      </c>
      <c r="AA69" s="90">
        <f t="shared" ca="1" si="14"/>
        <v>7576515.7903000796</v>
      </c>
      <c r="AB69" s="90">
        <f t="shared" ca="1" si="14"/>
        <v>7627942.0111801215</v>
      </c>
      <c r="AC69" s="90">
        <f t="shared" ca="1" si="14"/>
        <v>7679368.2320601605</v>
      </c>
      <c r="AD69" s="90">
        <f t="shared" ca="1" si="14"/>
        <v>7730794.4529402032</v>
      </c>
      <c r="AE69" s="90">
        <f t="shared" ca="1" si="14"/>
        <v>7782220.6738202432</v>
      </c>
      <c r="AF69" s="90">
        <f t="shared" ca="1" si="14"/>
        <v>7833646.894700285</v>
      </c>
      <c r="AG69" s="90">
        <f t="shared" ca="1" si="14"/>
        <v>7885073.1155803241</v>
      </c>
      <c r="AH69" s="90">
        <f t="shared" ca="1" si="14"/>
        <v>7936499.336460365</v>
      </c>
      <c r="AI69" s="90">
        <f t="shared" ca="1" si="14"/>
        <v>7987925.5573404059</v>
      </c>
      <c r="AJ69" s="90">
        <f t="shared" ca="1" si="14"/>
        <v>8039351.7782204468</v>
      </c>
      <c r="AK69" s="90">
        <f t="shared" ca="1" si="14"/>
        <v>8090777.9991004877</v>
      </c>
      <c r="AL69" s="90">
        <f t="shared" ca="1" si="14"/>
        <v>8142204.2199805276</v>
      </c>
      <c r="AM69" s="90">
        <f t="shared" ca="1" si="11"/>
        <v>8193630.4408605685</v>
      </c>
      <c r="AN69" s="90">
        <f t="shared" ca="1" si="11"/>
        <v>8245056.6617406094</v>
      </c>
      <c r="AO69" s="90">
        <f t="shared" ca="1" si="11"/>
        <v>8296482.8826206503</v>
      </c>
      <c r="AP69">
        <f ca="1">IF('NGPS 2050'!$A77="MR",INDIRECT("'NGPS 2050'!"&amp;'Country Selector'!$B$3&amp;ROW($A77))*10^12,0)</f>
        <v>8347909.1035006903</v>
      </c>
    </row>
    <row r="70" spans="1:42">
      <c r="A70" s="74">
        <v>18</v>
      </c>
      <c r="B70">
        <f ca="1">IF('NGPS 2010'!$A78="MR",INDIRECT("'NGPS 2010'!"&amp;'Country Selector'!$B$3&amp;ROW($A78))*10^12,0)</f>
        <v>0</v>
      </c>
      <c r="C70" s="90">
        <f t="shared" ca="1" si="15"/>
        <v>1436829.020207142</v>
      </c>
      <c r="D70" s="90">
        <f t="shared" ca="1" si="12"/>
        <v>2873658.040414284</v>
      </c>
      <c r="E70" s="90">
        <f t="shared" ca="1" si="12"/>
        <v>4310487.0606214264</v>
      </c>
      <c r="F70" s="90">
        <f t="shared" ca="1" si="12"/>
        <v>5747316.080828568</v>
      </c>
      <c r="G70" s="90">
        <f t="shared" ca="1" si="12"/>
        <v>7184145.1010357114</v>
      </c>
      <c r="H70" s="90">
        <f t="shared" ca="1" si="12"/>
        <v>8620974.1212428529</v>
      </c>
      <c r="I70" s="90">
        <f t="shared" ca="1" si="12"/>
        <v>10057803.141449993</v>
      </c>
      <c r="J70" s="90">
        <f t="shared" ca="1" si="12"/>
        <v>11494632.161657136</v>
      </c>
      <c r="K70" s="90">
        <f t="shared" ca="1" si="12"/>
        <v>12931461.18186428</v>
      </c>
      <c r="L70">
        <f ca="1">IF('NGPS 2020'!$A78="MR",INDIRECT("'NGPS 2020'!"&amp;'Country Selector'!$B$3&amp;ROW($A78))*10^12,0)</f>
        <v>14368290.202071421</v>
      </c>
      <c r="M70" s="90">
        <f t="shared" ca="1" si="16"/>
        <v>13961734.515177684</v>
      </c>
      <c r="N70" s="90">
        <f t="shared" ca="1" si="13"/>
        <v>13555178.828283941</v>
      </c>
      <c r="O70" s="90">
        <f t="shared" ca="1" si="13"/>
        <v>13148623.141390203</v>
      </c>
      <c r="P70" s="90">
        <f t="shared" ca="1" si="13"/>
        <v>12742067.454496466</v>
      </c>
      <c r="Q70" s="90">
        <f t="shared" ca="1" si="13"/>
        <v>12335511.767602727</v>
      </c>
      <c r="R70" s="90">
        <f t="shared" ca="1" si="13"/>
        <v>11928956.080708984</v>
      </c>
      <c r="S70" s="90">
        <f t="shared" ca="1" si="13"/>
        <v>11522400.393815247</v>
      </c>
      <c r="T70" s="90">
        <f t="shared" ca="1" si="13"/>
        <v>11115844.706921507</v>
      </c>
      <c r="U70" s="90">
        <f t="shared" ca="1" si="13"/>
        <v>10709289.020027768</v>
      </c>
      <c r="V70">
        <f ca="1">IF('NGPS 2030'!$A78="MR",INDIRECT("'NGPS 2030'!"&amp;'Country Selector'!$B$3&amp;ROW($A78))*10^12,0)</f>
        <v>10302733.333134029</v>
      </c>
      <c r="W70" s="90">
        <f t="shared" ca="1" si="14"/>
        <v>10375120.652942287</v>
      </c>
      <c r="X70" s="90">
        <f t="shared" ca="1" si="14"/>
        <v>10447507.972750546</v>
      </c>
      <c r="Y70" s="90">
        <f t="shared" ca="1" si="14"/>
        <v>10519895.292558806</v>
      </c>
      <c r="Z70" s="90">
        <f t="shared" ca="1" si="14"/>
        <v>10592282.612367066</v>
      </c>
      <c r="AA70" s="90">
        <f t="shared" ca="1" si="14"/>
        <v>10664669.932175325</v>
      </c>
      <c r="AB70" s="90">
        <f t="shared" ca="1" si="14"/>
        <v>10737057.251983585</v>
      </c>
      <c r="AC70" s="90">
        <f t="shared" ca="1" si="14"/>
        <v>10809444.571791843</v>
      </c>
      <c r="AD70" s="90">
        <f t="shared" ca="1" si="14"/>
        <v>10881831.891600102</v>
      </c>
      <c r="AE70" s="90">
        <f t="shared" ca="1" si="14"/>
        <v>10954219.211408362</v>
      </c>
      <c r="AF70" s="90">
        <f t="shared" ca="1" si="14"/>
        <v>11026606.531216621</v>
      </c>
      <c r="AG70" s="90">
        <f t="shared" ca="1" si="14"/>
        <v>11098993.851024879</v>
      </c>
      <c r="AH70" s="90">
        <f t="shared" ca="1" si="14"/>
        <v>11171381.170833141</v>
      </c>
      <c r="AI70" s="90">
        <f t="shared" ca="1" si="14"/>
        <v>11243768.490641398</v>
      </c>
      <c r="AJ70" s="90">
        <f t="shared" ca="1" si="14"/>
        <v>11316155.810449656</v>
      </c>
      <c r="AK70" s="90">
        <f t="shared" ca="1" si="14"/>
        <v>11388543.130257916</v>
      </c>
      <c r="AL70" s="90">
        <f t="shared" ca="1" si="14"/>
        <v>11460930.450066175</v>
      </c>
      <c r="AM70" s="90">
        <f t="shared" ca="1" si="11"/>
        <v>11533317.769874435</v>
      </c>
      <c r="AN70" s="90">
        <f t="shared" ca="1" si="11"/>
        <v>11605705.089682695</v>
      </c>
      <c r="AO70" s="90">
        <f t="shared" ca="1" si="11"/>
        <v>11678092.409490952</v>
      </c>
      <c r="AP70">
        <f ca="1">IF('NGPS 2050'!$A78="MR",INDIRECT("'NGPS 2050'!"&amp;'Country Selector'!$B$3&amp;ROW($A78))*10^12,0)</f>
        <v>11750479.729299212</v>
      </c>
    </row>
    <row r="71" spans="1:42">
      <c r="A71" s="74">
        <v>19</v>
      </c>
      <c r="B71">
        <f ca="1">IF('NGPS 2010'!$A79="MR",INDIRECT("'NGPS 2010'!"&amp;'Country Selector'!$B$3&amp;ROW($A79))*10^12,0)</f>
        <v>22352132442.343021</v>
      </c>
      <c r="C71" s="90">
        <f t="shared" ca="1" si="15"/>
        <v>20116919198.108719</v>
      </c>
      <c r="D71" s="90">
        <f t="shared" ca="1" si="12"/>
        <v>17881705953.874416</v>
      </c>
      <c r="E71" s="90">
        <f t="shared" ca="1" si="12"/>
        <v>15646492709.640116</v>
      </c>
      <c r="F71" s="90">
        <f t="shared" ca="1" si="12"/>
        <v>13411279465.405813</v>
      </c>
      <c r="G71" s="90">
        <f t="shared" ca="1" si="12"/>
        <v>11176066221.171511</v>
      </c>
      <c r="H71" s="90">
        <f t="shared" ca="1" si="12"/>
        <v>8940852976.9372082</v>
      </c>
      <c r="I71" s="90">
        <f t="shared" ca="1" si="12"/>
        <v>6705639732.7029066</v>
      </c>
      <c r="J71" s="90">
        <f t="shared" ca="1" si="12"/>
        <v>4470426488.4686041</v>
      </c>
      <c r="K71" s="90">
        <f t="shared" ca="1" si="12"/>
        <v>2235213244.234302</v>
      </c>
      <c r="L71">
        <f ca="1">IF('NGPS 2020'!$A79="MR",INDIRECT("'NGPS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2030'!$A79="MR",INDIRECT("'NGPS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IF('NGPS 2050'!$A79="MR",INDIRECT("'NGPS 2050'!"&amp;'Country Selector'!$B$3&amp;ROW($A79))*10^12,0)</f>
        <v>0</v>
      </c>
    </row>
    <row r="72" spans="1:42">
      <c r="A72" s="74">
        <v>20</v>
      </c>
      <c r="B72">
        <f ca="1">IF('NGPS 2010'!$A80="MR",INDIRECT("'NGPS 2010'!"&amp;'Country Selector'!$B$3&amp;ROW($A80))*10^12,0)</f>
        <v>17087564.298634563</v>
      </c>
      <c r="C72" s="90">
        <f t="shared" ca="1" si="15"/>
        <v>17017206.129565921</v>
      </c>
      <c r="D72" s="90">
        <f t="shared" ca="1" si="12"/>
        <v>16946847.960497282</v>
      </c>
      <c r="E72" s="90">
        <f t="shared" ca="1" si="12"/>
        <v>16876489.79142864</v>
      </c>
      <c r="F72" s="90">
        <f t="shared" ca="1" si="12"/>
        <v>16806131.622359999</v>
      </c>
      <c r="G72" s="90">
        <f t="shared" ca="1" si="12"/>
        <v>16735773.45329136</v>
      </c>
      <c r="H72" s="90">
        <f t="shared" ca="1" si="12"/>
        <v>16665415.284222718</v>
      </c>
      <c r="I72" s="90">
        <f t="shared" ca="1" si="12"/>
        <v>16595057.11515408</v>
      </c>
      <c r="J72" s="90">
        <f t="shared" ca="1" si="12"/>
        <v>16524698.946085438</v>
      </c>
      <c r="K72" s="90">
        <f t="shared" ca="1" si="12"/>
        <v>16454340.777016798</v>
      </c>
      <c r="L72">
        <f ca="1">IF('NGPS 2020'!$A80="MR",INDIRECT("'NGPS 2020'!"&amp;'Country Selector'!$B$3&amp;ROW($A80))*10^12,0)</f>
        <v>16383982.607948156</v>
      </c>
      <c r="M72" s="90">
        <f t="shared" ca="1" si="16"/>
        <v>13287213545.092413</v>
      </c>
      <c r="N72" s="90">
        <f t="shared" ca="1" si="13"/>
        <v>26558043107.576878</v>
      </c>
      <c r="O72" s="90">
        <f t="shared" ca="1" si="13"/>
        <v>39828872670.06134</v>
      </c>
      <c r="P72" s="90">
        <f t="shared" ca="1" si="13"/>
        <v>53099702232.545807</v>
      </c>
      <c r="Q72" s="90">
        <f t="shared" ca="1" si="13"/>
        <v>66370531795.030273</v>
      </c>
      <c r="R72" s="90">
        <f t="shared" ca="1" si="13"/>
        <v>79641361357.51474</v>
      </c>
      <c r="S72" s="90">
        <f t="shared" ca="1" si="13"/>
        <v>92912190919.999207</v>
      </c>
      <c r="T72" s="90">
        <f t="shared" ca="1" si="13"/>
        <v>106183020482.48367</v>
      </c>
      <c r="U72" s="90">
        <f t="shared" ca="1" si="13"/>
        <v>119453850044.96814</v>
      </c>
      <c r="V72">
        <f ca="1">IF('NGPS 2030'!$A80="MR",INDIRECT("'NGPS 2030'!"&amp;'Country Selector'!$B$3&amp;ROW($A80))*10^12,0)</f>
        <v>132724679607.45261</v>
      </c>
      <c r="W72" s="90">
        <f t="shared" ca="1" si="14"/>
        <v>133657207269.63086</v>
      </c>
      <c r="X72" s="90">
        <f t="shared" ca="1" si="14"/>
        <v>134589734931.80911</v>
      </c>
      <c r="Y72" s="90">
        <f t="shared" ca="1" si="14"/>
        <v>135522262593.98735</v>
      </c>
      <c r="Z72" s="90">
        <f t="shared" ca="1" si="14"/>
        <v>136454790256.16559</v>
      </c>
      <c r="AA72" s="90">
        <f t="shared" ca="1" si="14"/>
        <v>137387317918.34384</v>
      </c>
      <c r="AB72" s="90">
        <f t="shared" ca="1" si="14"/>
        <v>138319845580.52209</v>
      </c>
      <c r="AC72" s="90">
        <f t="shared" ca="1" si="14"/>
        <v>139252373242.70035</v>
      </c>
      <c r="AD72" s="90">
        <f t="shared" ca="1" si="14"/>
        <v>140184900904.8786</v>
      </c>
      <c r="AE72" s="90">
        <f t="shared" ca="1" si="14"/>
        <v>141117428567.05685</v>
      </c>
      <c r="AF72" s="90">
        <f t="shared" ca="1" si="14"/>
        <v>142049956229.23511</v>
      </c>
      <c r="AG72" s="90">
        <f t="shared" ca="1" si="14"/>
        <v>142982483891.41333</v>
      </c>
      <c r="AH72" s="90">
        <f t="shared" ca="1" si="14"/>
        <v>143915011553.59158</v>
      </c>
      <c r="AI72" s="90">
        <f t="shared" ca="1" si="14"/>
        <v>144847539215.76984</v>
      </c>
      <c r="AJ72" s="90">
        <f t="shared" ca="1" si="14"/>
        <v>145780066877.94809</v>
      </c>
      <c r="AK72" s="90">
        <f t="shared" ca="1" si="14"/>
        <v>146712594540.12634</v>
      </c>
      <c r="AL72" s="90">
        <f t="shared" ca="1" si="14"/>
        <v>147645122202.30457</v>
      </c>
      <c r="AM72" s="90">
        <f t="shared" ca="1" si="11"/>
        <v>148577649864.48285</v>
      </c>
      <c r="AN72" s="90">
        <f t="shared" ca="1" si="11"/>
        <v>149510177526.66107</v>
      </c>
      <c r="AO72" s="90">
        <f t="shared" ca="1" si="11"/>
        <v>150442705188.83932</v>
      </c>
      <c r="AP72">
        <f ca="1">IF('NGPS 2050'!$A80="MR",INDIRECT("'NGPS 2050'!"&amp;'Country Selector'!$B$3&amp;ROW($A80))*10^12,0)</f>
        <v>151375232851.01758</v>
      </c>
    </row>
    <row r="73" spans="1:42">
      <c r="A73" s="74">
        <v>21</v>
      </c>
      <c r="B73">
        <f ca="1">IF('NGPS 2010'!$A81="MR",INDIRECT("'NGPS 2010'!"&amp;'Country Selector'!$B$3&amp;ROW($A81))*10^12,0)</f>
        <v>12815673.223087743</v>
      </c>
      <c r="C73" s="90">
        <f t="shared" ca="1" si="15"/>
        <v>11534105.900778968</v>
      </c>
      <c r="D73" s="90">
        <f t="shared" ca="1" si="12"/>
        <v>10252538.578470195</v>
      </c>
      <c r="E73" s="90">
        <f t="shared" ca="1" si="12"/>
        <v>8970971.2561614197</v>
      </c>
      <c r="F73" s="90">
        <f t="shared" ca="1" si="12"/>
        <v>7689403.9338526456</v>
      </c>
      <c r="G73" s="90">
        <f t="shared" ca="1" si="12"/>
        <v>6407836.6115438715</v>
      </c>
      <c r="H73" s="90">
        <f t="shared" ca="1" si="12"/>
        <v>5126269.2892350974</v>
      </c>
      <c r="I73" s="90">
        <f t="shared" ca="1" si="12"/>
        <v>3844701.9669263228</v>
      </c>
      <c r="J73" s="90">
        <f t="shared" ca="1" si="12"/>
        <v>2563134.6446175487</v>
      </c>
      <c r="K73" s="90">
        <f t="shared" ca="1" si="12"/>
        <v>1281567.3223087743</v>
      </c>
      <c r="L73">
        <f ca="1">IF('NGPS 2020'!$A81="MR",INDIRECT("'NGPS 2020'!"&amp;'Country Selector'!$B$3&amp;ROW($A81))*10^12,0)</f>
        <v>0</v>
      </c>
      <c r="M73" s="90">
        <f t="shared" ca="1" si="16"/>
        <v>23079117096.624203</v>
      </c>
      <c r="N73" s="90">
        <f t="shared" ca="1" si="13"/>
        <v>46158234193.248405</v>
      </c>
      <c r="O73" s="90">
        <f t="shared" ca="1" si="13"/>
        <v>69237351289.872604</v>
      </c>
      <c r="P73" s="90">
        <f t="shared" ca="1" si="13"/>
        <v>92316468386.496811</v>
      </c>
      <c r="Q73" s="90">
        <f t="shared" ca="1" si="13"/>
        <v>115395585483.12102</v>
      </c>
      <c r="R73" s="90">
        <f t="shared" ca="1" si="13"/>
        <v>138474702579.74521</v>
      </c>
      <c r="S73" s="90">
        <f t="shared" ca="1" si="13"/>
        <v>161553819676.36945</v>
      </c>
      <c r="T73" s="90">
        <f t="shared" ca="1" si="13"/>
        <v>184632936772.99362</v>
      </c>
      <c r="U73" s="90">
        <f t="shared" ca="1" si="13"/>
        <v>207712053869.61783</v>
      </c>
      <c r="V73">
        <f ca="1">IF('NGPS 2030'!$A81="MR",INDIRECT("'NGPS 2030'!"&amp;'Country Selector'!$B$3&amp;ROW($A81))*10^12,0)</f>
        <v>230791170966.24203</v>
      </c>
      <c r="W73" s="90">
        <f t="shared" ca="1" si="14"/>
        <v>232412716798.93167</v>
      </c>
      <c r="X73" s="90">
        <f t="shared" ca="1" si="14"/>
        <v>234034262631.62128</v>
      </c>
      <c r="Y73" s="90">
        <f t="shared" ca="1" si="14"/>
        <v>235655808464.31091</v>
      </c>
      <c r="Z73" s="90">
        <f t="shared" ca="1" si="14"/>
        <v>237277354297.00052</v>
      </c>
      <c r="AA73" s="90">
        <f t="shared" ca="1" si="14"/>
        <v>238898900129.69016</v>
      </c>
      <c r="AB73" s="90">
        <f t="shared" ca="1" si="14"/>
        <v>240520445962.37979</v>
      </c>
      <c r="AC73" s="90">
        <f t="shared" ca="1" si="14"/>
        <v>242141991795.0694</v>
      </c>
      <c r="AD73" s="90">
        <f t="shared" ca="1" si="14"/>
        <v>243763537627.75903</v>
      </c>
      <c r="AE73" s="90">
        <f t="shared" ca="1" si="14"/>
        <v>245385083460.44867</v>
      </c>
      <c r="AF73" s="90">
        <f t="shared" ca="1" si="14"/>
        <v>247006629293.13828</v>
      </c>
      <c r="AG73" s="90">
        <f t="shared" ca="1" si="14"/>
        <v>248628175125.82788</v>
      </c>
      <c r="AH73" s="90">
        <f t="shared" ca="1" si="14"/>
        <v>250249720958.51752</v>
      </c>
      <c r="AI73" s="90">
        <f t="shared" ca="1" si="14"/>
        <v>251871266791.20715</v>
      </c>
      <c r="AJ73" s="90">
        <f t="shared" ca="1" si="14"/>
        <v>253492812623.89679</v>
      </c>
      <c r="AK73" s="90">
        <f t="shared" ca="1" si="14"/>
        <v>255114358456.5864</v>
      </c>
      <c r="AL73" s="90">
        <f t="shared" ca="1" si="14"/>
        <v>256735904289.27603</v>
      </c>
      <c r="AM73" s="90">
        <f t="shared" ca="1" si="11"/>
        <v>258357450121.96567</v>
      </c>
      <c r="AN73" s="90">
        <f t="shared" ca="1" si="11"/>
        <v>259978995954.65527</v>
      </c>
      <c r="AO73" s="90">
        <f t="shared" ca="1" si="11"/>
        <v>261600541787.34491</v>
      </c>
      <c r="AP73">
        <f ca="1">IF('NGPS 2050'!$A81="MR",INDIRECT("'NGPS 2050'!"&amp;'Country Selector'!$B$3&amp;ROW($A81))*10^12,0)</f>
        <v>263222087620.03452</v>
      </c>
    </row>
    <row r="74" spans="1:42">
      <c r="A74" s="74">
        <v>22</v>
      </c>
      <c r="B74">
        <f ca="1">IF('NGPS 2010'!$A82="MR",INDIRECT("'NGPS 2010'!"&amp;'Country Selector'!$B$3&amp;ROW($A82))*10^12,0)</f>
        <v>0</v>
      </c>
      <c r="C74" s="90">
        <f t="shared" ca="1" si="15"/>
        <v>12339940298.566887</v>
      </c>
      <c r="D74" s="90">
        <f t="shared" ca="1" si="12"/>
        <v>24679880597.133774</v>
      </c>
      <c r="E74" s="90">
        <f t="shared" ca="1" si="12"/>
        <v>37019820895.700661</v>
      </c>
      <c r="F74" s="90">
        <f t="shared" ca="1" si="12"/>
        <v>49359761194.267548</v>
      </c>
      <c r="G74" s="90">
        <f t="shared" ca="1" si="12"/>
        <v>61699701492.834435</v>
      </c>
      <c r="H74" s="90">
        <f t="shared" ca="1" si="12"/>
        <v>74039641791.401321</v>
      </c>
      <c r="I74" s="90">
        <f t="shared" ca="1" si="12"/>
        <v>86379582089.968216</v>
      </c>
      <c r="J74" s="90">
        <f t="shared" ca="1" si="12"/>
        <v>98719522388.535095</v>
      </c>
      <c r="K74" s="90">
        <f t="shared" ca="1" si="12"/>
        <v>111059462687.10197</v>
      </c>
      <c r="L74">
        <f ca="1">IF('NGPS 2020'!$A82="MR",INDIRECT("'NGPS 2020'!"&amp;'Country Selector'!$B$3&amp;ROW($A82))*10^12,0)</f>
        <v>123399402985.66887</v>
      </c>
      <c r="M74" s="90">
        <f t="shared" ca="1" si="16"/>
        <v>111059462687.10197</v>
      </c>
      <c r="N74" s="90">
        <f t="shared" ca="1" si="13"/>
        <v>98719522388.535095</v>
      </c>
      <c r="O74" s="90">
        <f t="shared" ca="1" si="13"/>
        <v>86379582089.968216</v>
      </c>
      <c r="P74" s="90">
        <f t="shared" ca="1" si="13"/>
        <v>74039641791.401321</v>
      </c>
      <c r="Q74" s="90">
        <f t="shared" ca="1" si="13"/>
        <v>61699701492.834435</v>
      </c>
      <c r="R74" s="90">
        <f t="shared" ca="1" si="13"/>
        <v>49359761194.267548</v>
      </c>
      <c r="S74" s="90">
        <f t="shared" ca="1" si="13"/>
        <v>37019820895.700661</v>
      </c>
      <c r="T74" s="90">
        <f t="shared" ca="1" si="13"/>
        <v>24679880597.133774</v>
      </c>
      <c r="U74" s="90">
        <f t="shared" ca="1" si="13"/>
        <v>12339940298.566887</v>
      </c>
      <c r="V74">
        <f ca="1">IF('NGPS 2030'!$A82="MR",INDIRECT("'NGPS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IF('NGPS 2050'!$A82="MR",INDIRECT("'NGPS 2050'!"&amp;'Country Selector'!$B$3&amp;ROW($A82))*10^12,0)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14613552.782094531</v>
      </c>
      <c r="C75" s="90">
        <f t="shared" ca="1" si="15"/>
        <v>21470723461.438721</v>
      </c>
      <c r="D75" s="90">
        <f t="shared" ca="1" si="12"/>
        <v>42926833370.095352</v>
      </c>
      <c r="E75" s="90">
        <f t="shared" ca="1" si="12"/>
        <v>64382943278.751984</v>
      </c>
      <c r="F75" s="90">
        <f t="shared" ca="1" si="12"/>
        <v>85839053187.4086</v>
      </c>
      <c r="G75" s="90">
        <f t="shared" ca="1" si="12"/>
        <v>107295163096.06525</v>
      </c>
      <c r="H75" s="90">
        <f t="shared" ca="1" si="12"/>
        <v>128751273004.72188</v>
      </c>
      <c r="I75" s="90">
        <f t="shared" ca="1" si="12"/>
        <v>150207382913.37851</v>
      </c>
      <c r="J75" s="90">
        <f t="shared" ca="1" si="12"/>
        <v>171663492822.03513</v>
      </c>
      <c r="K75" s="90">
        <f t="shared" ca="1" si="12"/>
        <v>193119602730.69174</v>
      </c>
      <c r="L75">
        <f ca="1">IF('NGPS 2020'!$A83="MR",INDIRECT("'NGPS 2020'!"&amp;'Country Selector'!$B$3&amp;ROW($A83))*10^12,0)</f>
        <v>214575712639.34839</v>
      </c>
      <c r="M75" s="90">
        <f t="shared" ca="1" si="16"/>
        <v>193122476844.39862</v>
      </c>
      <c r="N75" s="90">
        <f t="shared" ca="1" si="13"/>
        <v>171669241049.44882</v>
      </c>
      <c r="O75" s="90">
        <f t="shared" ca="1" si="13"/>
        <v>150216005254.49908</v>
      </c>
      <c r="P75" s="90">
        <f t="shared" ca="1" si="13"/>
        <v>128762769459.54929</v>
      </c>
      <c r="Q75" s="90">
        <f t="shared" ca="1" si="13"/>
        <v>107309533664.5995</v>
      </c>
      <c r="R75" s="90">
        <f t="shared" ca="1" si="13"/>
        <v>85856297869.649719</v>
      </c>
      <c r="S75" s="90">
        <f t="shared" ca="1" si="13"/>
        <v>64403062074.699951</v>
      </c>
      <c r="T75" s="90">
        <f t="shared" ca="1" si="13"/>
        <v>42949826279.750168</v>
      </c>
      <c r="U75" s="90">
        <f t="shared" ca="1" si="13"/>
        <v>21496590484.800392</v>
      </c>
      <c r="V75">
        <f ca="1">IF('NGPS 2030'!$A83="MR",INDIRECT("'NGPS 2030'!"&amp;'Country Selector'!$B$3&amp;ROW($A83))*10^12,0)</f>
        <v>43354689.850616522</v>
      </c>
      <c r="W75" s="90">
        <f t="shared" ca="1" si="14"/>
        <v>43659301.228774928</v>
      </c>
      <c r="X75" s="90">
        <f t="shared" ca="1" si="14"/>
        <v>43963912.606933326</v>
      </c>
      <c r="Y75" s="90">
        <f t="shared" ca="1" si="14"/>
        <v>44268523.985091731</v>
      </c>
      <c r="Z75" s="90">
        <f t="shared" ca="1" si="14"/>
        <v>44573135.363250129</v>
      </c>
      <c r="AA75" s="90">
        <f t="shared" ca="1" si="14"/>
        <v>44877746.741408534</v>
      </c>
      <c r="AB75" s="90">
        <f t="shared" ca="1" si="14"/>
        <v>45182358.11956694</v>
      </c>
      <c r="AC75" s="90">
        <f t="shared" ca="1" si="14"/>
        <v>45486969.497725338</v>
      </c>
      <c r="AD75" s="90">
        <f t="shared" ca="1" si="14"/>
        <v>45791580.875883743</v>
      </c>
      <c r="AE75" s="90">
        <f t="shared" ca="1" si="14"/>
        <v>46096192.254042149</v>
      </c>
      <c r="AF75" s="90">
        <f t="shared" ca="1" si="14"/>
        <v>46400803.632200547</v>
      </c>
      <c r="AG75" s="90">
        <f t="shared" ca="1" si="14"/>
        <v>46705415.010358945</v>
      </c>
      <c r="AH75" s="90">
        <f t="shared" ca="1" si="14"/>
        <v>47010026.38851735</v>
      </c>
      <c r="AI75" s="90">
        <f t="shared" ca="1" si="14"/>
        <v>47314637.766675755</v>
      </c>
      <c r="AJ75" s="90">
        <f t="shared" ca="1" si="14"/>
        <v>47619249.144834161</v>
      </c>
      <c r="AK75" s="90">
        <f t="shared" ca="1" si="14"/>
        <v>47923860.522992551</v>
      </c>
      <c r="AL75" s="90">
        <f t="shared" ca="1" si="14"/>
        <v>48228471.901150964</v>
      </c>
      <c r="AM75" s="90">
        <f t="shared" ca="1" si="11"/>
        <v>48533083.279309362</v>
      </c>
      <c r="AN75" s="90">
        <f t="shared" ca="1" si="11"/>
        <v>48837694.657467768</v>
      </c>
      <c r="AO75" s="90">
        <f t="shared" ca="1" si="11"/>
        <v>49142306.035626166</v>
      </c>
      <c r="AP75">
        <f ca="1">IF('NGPS 2050'!$A83="MR",INDIRECT("'NGPS 2050'!"&amp;'Country Selector'!$B$3&amp;ROW($A83))*10^12,0)</f>
        <v>49446917.413784571</v>
      </c>
    </row>
    <row r="76" spans="1:42">
      <c r="A76" s="74">
        <v>24</v>
      </c>
      <c r="B76">
        <f ca="1">IF('NGPS 2010'!$A84="MR",INDIRECT("'NGPS 2010'!"&amp;'Country Selector'!$B$3&amp;ROW($A84))*10^12,0)</f>
        <v>136427975.57444909</v>
      </c>
      <c r="C76" s="90">
        <f t="shared" ca="1" si="15"/>
        <v>138080798.54680246</v>
      </c>
      <c r="D76" s="90">
        <f t="shared" ca="1" si="12"/>
        <v>139733621.5191558</v>
      </c>
      <c r="E76" s="90">
        <f t="shared" ca="1" si="12"/>
        <v>141386444.49150917</v>
      </c>
      <c r="F76" s="90">
        <f t="shared" ca="1" si="12"/>
        <v>143039267.46386254</v>
      </c>
      <c r="G76" s="90">
        <f t="shared" ca="1" si="12"/>
        <v>144692090.43621588</v>
      </c>
      <c r="H76" s="90">
        <f t="shared" ca="1" si="12"/>
        <v>146344913.40856925</v>
      </c>
      <c r="I76" s="90">
        <f t="shared" ca="1" si="12"/>
        <v>147997736.38092262</v>
      </c>
      <c r="J76" s="90">
        <f t="shared" ca="1" si="12"/>
        <v>149650559.35327598</v>
      </c>
      <c r="K76" s="90">
        <f t="shared" ca="1" si="12"/>
        <v>151303382.32562932</v>
      </c>
      <c r="L76">
        <f ca="1">IF('NGPS 2020'!$A84="MR",INDIRECT("'NGPS 2020'!"&amp;'Country Selector'!$B$3&amp;ROW($A84))*10^12,0)</f>
        <v>152956205.29798269</v>
      </c>
      <c r="M76" s="90">
        <f t="shared" ca="1" si="16"/>
        <v>38765323756.073753</v>
      </c>
      <c r="N76" s="90">
        <f t="shared" ca="1" si="13"/>
        <v>77377691306.849533</v>
      </c>
      <c r="O76" s="90">
        <f t="shared" ca="1" si="13"/>
        <v>115990058857.62531</v>
      </c>
      <c r="P76" s="90">
        <f t="shared" ca="1" si="13"/>
        <v>154602426408.40109</v>
      </c>
      <c r="Q76" s="90">
        <f t="shared" ca="1" si="13"/>
        <v>193214793959.17685</v>
      </c>
      <c r="R76" s="90">
        <f t="shared" ca="1" si="13"/>
        <v>231827161509.95264</v>
      </c>
      <c r="S76" s="90">
        <f t="shared" ca="1" si="13"/>
        <v>270439529060.72839</v>
      </c>
      <c r="T76" s="90">
        <f t="shared" ca="1" si="13"/>
        <v>309051896611.50415</v>
      </c>
      <c r="U76" s="90">
        <f t="shared" ca="1" si="13"/>
        <v>347664264162.27991</v>
      </c>
      <c r="V76">
        <f ca="1">IF('NGPS 2030'!$A84="MR",INDIRECT("'NGPS 2030'!"&amp;'Country Selector'!$B$3&amp;ROW($A84))*10^12,0)</f>
        <v>386276631713.05573</v>
      </c>
      <c r="W76" s="90">
        <f t="shared" ca="1" si="14"/>
        <v>388990623153.01123</v>
      </c>
      <c r="X76" s="90">
        <f t="shared" ca="1" si="14"/>
        <v>391704614592.96674</v>
      </c>
      <c r="Y76" s="90">
        <f t="shared" ca="1" si="14"/>
        <v>394418606032.92224</v>
      </c>
      <c r="Z76" s="90">
        <f t="shared" ca="1" si="14"/>
        <v>397132597472.87781</v>
      </c>
      <c r="AA76" s="90">
        <f t="shared" ca="1" si="14"/>
        <v>399846588912.83325</v>
      </c>
      <c r="AB76" s="90">
        <f t="shared" ca="1" si="14"/>
        <v>402560580352.78882</v>
      </c>
      <c r="AC76" s="90">
        <f t="shared" ca="1" si="14"/>
        <v>405274571792.74432</v>
      </c>
      <c r="AD76" s="90">
        <f t="shared" ca="1" si="14"/>
        <v>407988563232.69983</v>
      </c>
      <c r="AE76" s="90">
        <f t="shared" ca="1" si="14"/>
        <v>410702554672.65527</v>
      </c>
      <c r="AF76" s="90">
        <f t="shared" ca="1" si="14"/>
        <v>413416546112.61084</v>
      </c>
      <c r="AG76" s="90">
        <f t="shared" ca="1" si="14"/>
        <v>416130537552.56628</v>
      </c>
      <c r="AH76" s="90">
        <f t="shared" ca="1" si="14"/>
        <v>418844528992.52185</v>
      </c>
      <c r="AI76" s="90">
        <f t="shared" ca="1" si="14"/>
        <v>421558520432.47736</v>
      </c>
      <c r="AJ76" s="90">
        <f t="shared" ca="1" si="14"/>
        <v>424272511872.43286</v>
      </c>
      <c r="AK76" s="90">
        <f t="shared" ca="1" si="14"/>
        <v>426986503312.38837</v>
      </c>
      <c r="AL76" s="90">
        <f t="shared" ca="1" si="14"/>
        <v>429700494752.34393</v>
      </c>
      <c r="AM76" s="90">
        <f t="shared" ca="1" si="11"/>
        <v>432414486192.29944</v>
      </c>
      <c r="AN76" s="90">
        <f t="shared" ca="1" si="11"/>
        <v>435128477632.25488</v>
      </c>
      <c r="AO76" s="90">
        <f t="shared" ca="1" si="11"/>
        <v>437842469072.21045</v>
      </c>
      <c r="AP76">
        <f ca="1">IF('NGPS 2050'!$A84="MR",INDIRECT("'NGPS 2050'!"&amp;'Country Selector'!$B$3&amp;ROW($A84))*10^12,0)</f>
        <v>440556460512.16595</v>
      </c>
    </row>
    <row r="77" spans="1:42">
      <c r="A77" s="74">
        <v>25</v>
      </c>
      <c r="B77">
        <f ca="1">IF('NGPS 2010'!$A85="MR",INDIRECT("'NGPS 2010'!"&amp;'Country Selector'!$B$3&amp;ROW($A85))*10^12,0)</f>
        <v>110051295136.61771</v>
      </c>
      <c r="C77" s="90">
        <f t="shared" ca="1" si="15"/>
        <v>99050196480.563095</v>
      </c>
      <c r="D77" s="90">
        <f t="shared" ca="1" si="12"/>
        <v>88049097824.508484</v>
      </c>
      <c r="E77" s="90">
        <f t="shared" ca="1" si="12"/>
        <v>77047999168.453888</v>
      </c>
      <c r="F77" s="90">
        <f t="shared" ca="1" si="12"/>
        <v>66046900512.399277</v>
      </c>
      <c r="G77" s="90">
        <f t="shared" ca="1" si="12"/>
        <v>55045801856.344666</v>
      </c>
      <c r="H77" s="90">
        <f t="shared" ca="1" si="12"/>
        <v>44044703200.290054</v>
      </c>
      <c r="I77" s="90">
        <f t="shared" ca="1" si="12"/>
        <v>33043604544.235451</v>
      </c>
      <c r="J77" s="90">
        <f t="shared" ca="1" si="12"/>
        <v>22042505888.18084</v>
      </c>
      <c r="K77" s="90">
        <f t="shared" ca="1" si="12"/>
        <v>11041407232.126232</v>
      </c>
      <c r="L77">
        <f ca="1">IF('NGPS 2020'!$A85="MR",INDIRECT("'NGPS 2020'!"&amp;'Country Selector'!$B$3&amp;ROW($A85))*10^12,0)</f>
        <v>40308576.07162375</v>
      </c>
      <c r="M77" s="90">
        <f t="shared" ca="1" si="16"/>
        <v>100226973.40090758</v>
      </c>
      <c r="N77" s="90">
        <f t="shared" ca="1" si="13"/>
        <v>160145370.73019141</v>
      </c>
      <c r="O77" s="90">
        <f t="shared" ca="1" si="13"/>
        <v>220063768.05947524</v>
      </c>
      <c r="P77" s="90">
        <f t="shared" ca="1" si="13"/>
        <v>279982165.38875908</v>
      </c>
      <c r="Q77" s="90">
        <f t="shared" ca="1" si="13"/>
        <v>339900562.71804297</v>
      </c>
      <c r="R77" s="90">
        <f t="shared" ca="1" si="13"/>
        <v>399818960.04732674</v>
      </c>
      <c r="S77" s="90">
        <f t="shared" ca="1" si="13"/>
        <v>459737357.37661064</v>
      </c>
      <c r="T77" s="90">
        <f t="shared" ca="1" si="13"/>
        <v>519655754.70589447</v>
      </c>
      <c r="U77" s="90">
        <f t="shared" ca="1" si="13"/>
        <v>579574152.0351783</v>
      </c>
      <c r="V77">
        <f ca="1">IF('NGPS 2030'!$A85="MR",INDIRECT("'NGPS 2030'!"&amp;'Country Selector'!$B$3&amp;ROW($A85))*10^12,0)</f>
        <v>639492549.36446214</v>
      </c>
      <c r="W77" s="90">
        <f t="shared" ca="1" si="14"/>
        <v>643985643.59383237</v>
      </c>
      <c r="X77" s="90">
        <f t="shared" ca="1" si="14"/>
        <v>648478737.82320249</v>
      </c>
      <c r="Y77" s="90">
        <f t="shared" ca="1" si="14"/>
        <v>652971832.05257273</v>
      </c>
      <c r="Z77" s="90">
        <f t="shared" ca="1" si="14"/>
        <v>657464926.28194284</v>
      </c>
      <c r="AA77" s="90">
        <f t="shared" ca="1" si="14"/>
        <v>661958020.51131296</v>
      </c>
      <c r="AB77" s="90">
        <f t="shared" ca="1" si="14"/>
        <v>666451114.7406832</v>
      </c>
      <c r="AC77" s="90">
        <f t="shared" ca="1" si="14"/>
        <v>670944208.97005332</v>
      </c>
      <c r="AD77" s="90">
        <f t="shared" ca="1" si="14"/>
        <v>675437303.19942355</v>
      </c>
      <c r="AE77" s="90">
        <f t="shared" ca="1" si="14"/>
        <v>679930397.42879367</v>
      </c>
      <c r="AF77" s="90">
        <f t="shared" ca="1" si="14"/>
        <v>684423491.65816391</v>
      </c>
      <c r="AG77" s="90">
        <f t="shared" ca="1" si="14"/>
        <v>688916585.88753414</v>
      </c>
      <c r="AH77" s="90">
        <f t="shared" ca="1" si="14"/>
        <v>693409680.11690426</v>
      </c>
      <c r="AI77" s="90">
        <f t="shared" ca="1" si="14"/>
        <v>697902774.3462745</v>
      </c>
      <c r="AJ77" s="90">
        <f t="shared" ca="1" si="14"/>
        <v>702395868.57564449</v>
      </c>
      <c r="AK77" s="90">
        <f t="shared" ca="1" si="14"/>
        <v>706888962.80501485</v>
      </c>
      <c r="AL77" s="90">
        <f t="shared" ca="1" si="14"/>
        <v>711382057.03438497</v>
      </c>
      <c r="AM77" s="90">
        <f t="shared" ca="1" si="11"/>
        <v>715875151.26375508</v>
      </c>
      <c r="AN77" s="90">
        <f t="shared" ca="1" si="11"/>
        <v>720368245.49312532</v>
      </c>
      <c r="AO77" s="90">
        <f t="shared" ca="1" si="11"/>
        <v>724861339.72249544</v>
      </c>
      <c r="AP77">
        <f ca="1">IF('NGPS 2050'!$A85="MR",INDIRECT("'NGPS 2050'!"&amp;'Country Selector'!$B$3&amp;ROW($A85))*10^12,0)</f>
        <v>729354433.95186567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IF('NGPS 2050'!$A86="MR",INDIRECT("'NGPS 2050'!"&amp;'Country Selector'!$B$3&amp;ROW($A86))*10^12,0)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115302985142.10991</v>
      </c>
      <c r="C79" s="90">
        <f t="shared" ca="1" si="15"/>
        <v>103832142788.60623</v>
      </c>
      <c r="D79" s="90">
        <f t="shared" ca="1" si="12"/>
        <v>92361300435.102585</v>
      </c>
      <c r="E79" s="90">
        <f t="shared" ca="1" si="12"/>
        <v>80890458081.598923</v>
      </c>
      <c r="F79" s="90">
        <f t="shared" ca="1" si="12"/>
        <v>69419615728.095261</v>
      </c>
      <c r="G79" s="90">
        <f t="shared" ca="1" si="12"/>
        <v>57948773374.591591</v>
      </c>
      <c r="H79" s="90">
        <f t="shared" ca="1" si="12"/>
        <v>46477931021.087929</v>
      </c>
      <c r="I79" s="90">
        <f t="shared" ca="1" si="12"/>
        <v>35007088667.584267</v>
      </c>
      <c r="J79" s="90">
        <f t="shared" ca="1" si="12"/>
        <v>23536246314.080601</v>
      </c>
      <c r="K79" s="90">
        <f t="shared" ca="1" si="12"/>
        <v>12065403960.576937</v>
      </c>
      <c r="L79">
        <f ca="1">IF('NGPS 2020'!$A87="MR",INDIRECT("'NGPS 2020'!"&amp;'Country Selector'!$B$3&amp;ROW($A87))*10^12,0)</f>
        <v>594561607.07327402</v>
      </c>
      <c r="M79" s="90">
        <f t="shared" ca="1" si="16"/>
        <v>535105446.36594659</v>
      </c>
      <c r="N79" s="90">
        <f t="shared" ca="1" si="13"/>
        <v>475649285.65861923</v>
      </c>
      <c r="O79" s="90">
        <f t="shared" ca="1" si="13"/>
        <v>416193124.9512918</v>
      </c>
      <c r="P79" s="90">
        <f t="shared" ca="1" si="13"/>
        <v>356736964.24396437</v>
      </c>
      <c r="Q79" s="90">
        <f t="shared" ca="1" si="13"/>
        <v>297280803.53663701</v>
      </c>
      <c r="R79" s="90">
        <f t="shared" ca="1" si="13"/>
        <v>237824642.82930961</v>
      </c>
      <c r="S79" s="90">
        <f t="shared" ca="1" si="13"/>
        <v>178368482.12198219</v>
      </c>
      <c r="T79" s="90">
        <f t="shared" ca="1" si="13"/>
        <v>118912321.41465481</v>
      </c>
      <c r="U79" s="90">
        <f t="shared" ca="1" si="13"/>
        <v>59456160.707327403</v>
      </c>
      <c r="V79">
        <f ca="1">IF('NGPS 2030'!$A87="MR",INDIRECT("'NGPS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IF('NGPS 2050'!$A87="MR",INDIRECT("'NGPS 2050'!"&amp;'Country Selector'!$B$3&amp;ROW($A87))*10^12,0)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IF('NGPS 2050'!$A88="MR",INDIRECT("'NGPS 2050'!"&amp;'Country Selector'!$B$3&amp;ROW($A88))*10^12,0)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320192487103.96832</v>
      </c>
      <c r="C81" s="90">
        <f t="shared" ca="1" si="15"/>
        <v>288173238393.57147</v>
      </c>
      <c r="D81" s="90">
        <f t="shared" ca="1" si="12"/>
        <v>256153989683.17465</v>
      </c>
      <c r="E81" s="90">
        <f t="shared" ca="1" si="12"/>
        <v>224134740972.77783</v>
      </c>
      <c r="F81" s="90">
        <f t="shared" ca="1" si="12"/>
        <v>192115492262.38101</v>
      </c>
      <c r="G81" s="90">
        <f t="shared" ca="1" si="12"/>
        <v>160096243551.98416</v>
      </c>
      <c r="H81" s="90">
        <f t="shared" ca="1" si="12"/>
        <v>128076994841.58733</v>
      </c>
      <c r="I81" s="90">
        <f t="shared" ca="1" si="12"/>
        <v>96057746131.190506</v>
      </c>
      <c r="J81" s="90">
        <f t="shared" ca="1" si="12"/>
        <v>64038497420.793663</v>
      </c>
      <c r="K81" s="90">
        <f t="shared" ca="1" si="12"/>
        <v>32019248710.396832</v>
      </c>
      <c r="L81">
        <f ca="1">IF('NGPS 2020'!$A89="MR",INDIRECT("'NGPS 2020'!"&amp;'Country Selector'!$B$3&amp;ROW($A89))*10^12,0)</f>
        <v>0</v>
      </c>
      <c r="M81" s="90">
        <f t="shared" ca="1" si="16"/>
        <v>794607468.68171835</v>
      </c>
      <c r="N81" s="90">
        <f t="shared" ca="1" si="13"/>
        <v>1589214937.3634367</v>
      </c>
      <c r="O81" s="90">
        <f t="shared" ca="1" si="13"/>
        <v>2383822406.045155</v>
      </c>
      <c r="P81" s="90">
        <f t="shared" ca="1" si="13"/>
        <v>3178429874.7268734</v>
      </c>
      <c r="Q81" s="90">
        <f t="shared" ca="1" si="13"/>
        <v>3973037343.4085913</v>
      </c>
      <c r="R81" s="90">
        <f t="shared" ca="1" si="13"/>
        <v>4767644812.0903101</v>
      </c>
      <c r="S81" s="90">
        <f t="shared" ca="1" si="13"/>
        <v>5562252280.772028</v>
      </c>
      <c r="T81" s="90">
        <f t="shared" ca="1" si="13"/>
        <v>6356859749.4537468</v>
      </c>
      <c r="U81" s="90">
        <f t="shared" ca="1" si="13"/>
        <v>7151467218.1354647</v>
      </c>
      <c r="V81">
        <f ca="1">IF('NGPS 2030'!$A89="MR",INDIRECT("'NGPS 2030'!"&amp;'Country Selector'!$B$3&amp;ROW($A89))*10^12,0)</f>
        <v>7946074686.8171835</v>
      </c>
      <c r="W81" s="90">
        <f t="shared" ca="1" si="18"/>
        <v>8001904050.8292646</v>
      </c>
      <c r="X81" s="90">
        <f t="shared" ca="1" si="18"/>
        <v>8057733414.8413467</v>
      </c>
      <c r="Y81" s="90">
        <f t="shared" ca="1" si="18"/>
        <v>8113562778.8534288</v>
      </c>
      <c r="Z81" s="90">
        <f t="shared" ca="1" si="18"/>
        <v>8169392142.8655109</v>
      </c>
      <c r="AA81" s="90">
        <f t="shared" ca="1" si="18"/>
        <v>8225221506.8775921</v>
      </c>
      <c r="AB81" s="90">
        <f t="shared" ca="1" si="18"/>
        <v>8281050870.8896732</v>
      </c>
      <c r="AC81" s="90">
        <f t="shared" ca="1" si="18"/>
        <v>8336880234.9017563</v>
      </c>
      <c r="AD81" s="90">
        <f t="shared" ca="1" si="18"/>
        <v>8392709598.9138374</v>
      </c>
      <c r="AE81" s="90">
        <f t="shared" ca="1" si="18"/>
        <v>8448538962.9259195</v>
      </c>
      <c r="AF81" s="90">
        <f t="shared" ca="1" si="18"/>
        <v>8504368326.9380007</v>
      </c>
      <c r="AG81" s="90">
        <f t="shared" ca="1" si="18"/>
        <v>8560197690.9500828</v>
      </c>
      <c r="AH81" s="90">
        <f t="shared" ca="1" si="18"/>
        <v>8616027054.9621658</v>
      </c>
      <c r="AI81" s="90">
        <f t="shared" ca="1" si="18"/>
        <v>8671856418.974247</v>
      </c>
      <c r="AJ81" s="90">
        <f t="shared" ca="1" si="18"/>
        <v>8727685782.9863281</v>
      </c>
      <c r="AK81" s="90">
        <f t="shared" ca="1" si="18"/>
        <v>8783515146.9984093</v>
      </c>
      <c r="AL81" s="90">
        <f t="shared" ca="1" si="18"/>
        <v>8839344511.0104904</v>
      </c>
      <c r="AM81" s="90">
        <f t="shared" ca="1" si="17"/>
        <v>8895173875.0225735</v>
      </c>
      <c r="AN81" s="90">
        <f t="shared" ca="1" si="17"/>
        <v>8951003239.0346565</v>
      </c>
      <c r="AO81" s="90">
        <f t="shared" ca="1" si="17"/>
        <v>9006832603.0467358</v>
      </c>
      <c r="AP81">
        <f ca="1">IF('NGPS 2050'!$A89="MR",INDIRECT("'NGPS 2050'!"&amp;'Country Selector'!$B$3&amp;ROW($A89))*10^12,0)</f>
        <v>9062661967.0588188</v>
      </c>
    </row>
    <row r="82" spans="1:42">
      <c r="A82" s="74">
        <v>30</v>
      </c>
      <c r="B82">
        <f ca="1">IF('NGPS 2010'!$A90="MR",INDIRECT("'NGPS 2010'!"&amp;'Country Selector'!$B$3&amp;ROW($A90))*10^12,0)</f>
        <v>513842959.21685916</v>
      </c>
      <c r="C82" s="90">
        <f t="shared" ca="1" si="15"/>
        <v>463896247.55764914</v>
      </c>
      <c r="D82" s="90">
        <f t="shared" ca="1" si="12"/>
        <v>413949535.89843911</v>
      </c>
      <c r="E82" s="90">
        <f t="shared" ca="1" si="12"/>
        <v>364002824.23922902</v>
      </c>
      <c r="F82" s="90">
        <f t="shared" ca="1" si="12"/>
        <v>314056112.58001894</v>
      </c>
      <c r="G82" s="90">
        <f t="shared" ca="1" si="12"/>
        <v>264109400.92080891</v>
      </c>
      <c r="H82" s="90">
        <f t="shared" ca="1" si="12"/>
        <v>214162689.26159889</v>
      </c>
      <c r="I82" s="90">
        <f t="shared" ca="1" si="12"/>
        <v>164215977.6023888</v>
      </c>
      <c r="J82" s="90">
        <f t="shared" ca="1" si="12"/>
        <v>114269265.94317877</v>
      </c>
      <c r="K82" s="90">
        <f t="shared" ca="1" si="12"/>
        <v>64322554.283968717</v>
      </c>
      <c r="L82">
        <f ca="1">IF('NGPS 2020'!$A90="MR",INDIRECT("'NGPS 2020'!"&amp;'Country Selector'!$B$3&amp;ROW($A90))*10^12,0)</f>
        <v>14375842.624758661</v>
      </c>
      <c r="M82" s="90">
        <f t="shared" ca="1" si="16"/>
        <v>12938258.362282794</v>
      </c>
      <c r="N82" s="90">
        <f t="shared" ca="1" si="13"/>
        <v>11500674.099806929</v>
      </c>
      <c r="O82" s="90">
        <f t="shared" ca="1" si="13"/>
        <v>10063089.837331062</v>
      </c>
      <c r="P82" s="90">
        <f t="shared" ca="1" si="13"/>
        <v>8625505.5748551972</v>
      </c>
      <c r="Q82" s="90">
        <f t="shared" ca="1" si="13"/>
        <v>7187921.3123793304</v>
      </c>
      <c r="R82" s="90">
        <f t="shared" ca="1" si="13"/>
        <v>5750337.0499034645</v>
      </c>
      <c r="S82" s="90">
        <f t="shared" ca="1" si="13"/>
        <v>4312752.7874275986</v>
      </c>
      <c r="T82" s="90">
        <f t="shared" ca="1" si="13"/>
        <v>2875168.5249517323</v>
      </c>
      <c r="U82" s="90">
        <f t="shared" ca="1" si="13"/>
        <v>1437584.2624758661</v>
      </c>
      <c r="V82">
        <f ca="1">IF('NGPS 2030'!$A90="MR",INDIRECT("'NGPS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IF('NGPS 2050'!$A90="MR",INDIRECT("'NGPS 2050'!"&amp;'Country Selector'!$B$3&amp;ROW($A90))*10^12,0)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IF('NGPS 2050'!$A91="MR",INDIRECT("'NGPS 2050'!"&amp;'Country Selector'!$B$3&amp;ROW($A91))*10^12,0)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IF('NGPS 2050'!$A92="MR",INDIRECT("'NGPS 2050'!"&amp;'Country Selector'!$B$3&amp;ROW($A92))*10^12,0)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12822409.543034041</v>
      </c>
      <c r="C85" s="90">
        <f t="shared" ca="1" si="15"/>
        <v>11540168.588730637</v>
      </c>
      <c r="D85" s="90">
        <f t="shared" ca="1" si="12"/>
        <v>10257927.634427233</v>
      </c>
      <c r="E85" s="90">
        <f t="shared" ca="1" si="12"/>
        <v>8975686.6801238284</v>
      </c>
      <c r="F85" s="90">
        <f t="shared" ca="1" si="12"/>
        <v>7693445.725820425</v>
      </c>
      <c r="G85" s="90">
        <f t="shared" ca="1" si="12"/>
        <v>6411204.7715170207</v>
      </c>
      <c r="H85" s="90">
        <f t="shared" ca="1" si="12"/>
        <v>5128963.8172136163</v>
      </c>
      <c r="I85" s="90">
        <f t="shared" ca="1" si="12"/>
        <v>3846722.8629102125</v>
      </c>
      <c r="J85" s="90">
        <f t="shared" ca="1" si="12"/>
        <v>2564481.9086068082</v>
      </c>
      <c r="K85" s="90">
        <f t="shared" ca="1" si="12"/>
        <v>1282240.9543034041</v>
      </c>
      <c r="L85">
        <f ca="1">IF('NGPS 2020'!$A93="MR",INDIRECT("'NGPS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IF('NGPS 2050'!$A93="MR",INDIRECT("'NGPS 2050'!"&amp;'Country Selector'!$B$3&amp;ROW($A93))*10^12,0)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6589467947.5704269</v>
      </c>
      <c r="C86" s="90">
        <f t="shared" ca="1" si="15"/>
        <v>5930521152.8133841</v>
      </c>
      <c r="D86" s="90">
        <f t="shared" ca="1" si="12"/>
        <v>5271574358.0563412</v>
      </c>
      <c r="E86" s="90">
        <f t="shared" ca="1" si="12"/>
        <v>4612627563.2992992</v>
      </c>
      <c r="F86" s="90">
        <f t="shared" ca="1" si="12"/>
        <v>3953680768.5422564</v>
      </c>
      <c r="G86" s="90">
        <f t="shared" ca="1" si="12"/>
        <v>3294733973.7852135</v>
      </c>
      <c r="H86" s="90">
        <f t="shared" ca="1" si="12"/>
        <v>2635787179.0281706</v>
      </c>
      <c r="I86" s="90">
        <f t="shared" ca="1" si="12"/>
        <v>1976840384.2711282</v>
      </c>
      <c r="J86" s="90">
        <f t="shared" ca="1" si="12"/>
        <v>1317893589.5140853</v>
      </c>
      <c r="K86" s="90">
        <f t="shared" ca="1" si="12"/>
        <v>658946794.75704265</v>
      </c>
      <c r="L86">
        <f ca="1">IF('NGPS 2020'!$A94="MR",INDIRECT("'NGPS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2030'!$A94="MR",INDIRECT("'NGPS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IF('NGPS 2050'!$A94="MR",INDIRECT("'NGPS 2050'!"&amp;'Country Selector'!$B$3&amp;ROW($A94))*10^12,0)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IF('NGPS 2050'!$A95="MR",INDIRECT("'NGPS 2050'!"&amp;'Country Selector'!$B$3&amp;ROW($A95))*10^12,0)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IF('NGPS 2050'!$A96="MR",INDIRECT("'NGPS 2050'!"&amp;'Country Selector'!$B$3&amp;ROW($A96))*10^12,0)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IF('NGPS 2050'!$A97="MR",INDIRECT("'NGPS 2050'!"&amp;'Country Selector'!$B$3&amp;ROW($A97))*10^12,0)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</f>
        <v>0</v>
      </c>
      <c r="M90" s="90">
        <f t="shared" ca="1" si="16"/>
        <v>5058372537.002142</v>
      </c>
      <c r="N90" s="90">
        <f t="shared" ca="1" si="13"/>
        <v>10116745074.004284</v>
      </c>
      <c r="O90" s="90">
        <f t="shared" ca="1" si="13"/>
        <v>15175117611.006428</v>
      </c>
      <c r="P90" s="90">
        <f t="shared" ca="1" si="13"/>
        <v>20233490148.008568</v>
      </c>
      <c r="Q90" s="90">
        <f t="shared" ca="1" si="13"/>
        <v>25291862685.010712</v>
      </c>
      <c r="R90" s="90">
        <f t="shared" ca="1" si="13"/>
        <v>30350235222.012856</v>
      </c>
      <c r="S90" s="90">
        <f t="shared" ca="1" si="13"/>
        <v>35408607759.014999</v>
      </c>
      <c r="T90" s="90">
        <f t="shared" ca="1" si="13"/>
        <v>40466980296.017136</v>
      </c>
      <c r="U90" s="90">
        <f t="shared" ca="1" si="13"/>
        <v>45525352833.019279</v>
      </c>
      <c r="V90">
        <f ca="1">IF('NGPS 2030'!$A98="MR",INDIRECT("'NGPS 2030'!"&amp;'Country Selector'!$B$3&amp;ROW($A98))*10^12,0)</f>
        <v>50583725370.021423</v>
      </c>
      <c r="W90" s="90">
        <f t="shared" ca="1" si="18"/>
        <v>50939128173.050102</v>
      </c>
      <c r="X90" s="90">
        <f t="shared" ca="1" si="18"/>
        <v>51294530976.078789</v>
      </c>
      <c r="Y90" s="90">
        <f t="shared" ca="1" si="18"/>
        <v>51649933779.107483</v>
      </c>
      <c r="Z90" s="90">
        <f t="shared" ca="1" si="18"/>
        <v>52005336582.136154</v>
      </c>
      <c r="AA90" s="90">
        <f t="shared" ca="1" si="18"/>
        <v>52360739385.164848</v>
      </c>
      <c r="AB90" s="90">
        <f t="shared" ca="1" si="18"/>
        <v>52716142188.193535</v>
      </c>
      <c r="AC90" s="90">
        <f t="shared" ca="1" si="18"/>
        <v>53071544991.222214</v>
      </c>
      <c r="AD90" s="90">
        <f t="shared" ca="1" si="18"/>
        <v>53426947794.2509</v>
      </c>
      <c r="AE90" s="90">
        <f t="shared" ca="1" si="18"/>
        <v>53782350597.279579</v>
      </c>
      <c r="AF90" s="90">
        <f t="shared" ca="1" si="18"/>
        <v>54137753400.308273</v>
      </c>
      <c r="AG90" s="90">
        <f t="shared" ca="1" si="18"/>
        <v>54493156203.336952</v>
      </c>
      <c r="AH90" s="90">
        <f t="shared" ca="1" si="18"/>
        <v>54848559006.365639</v>
      </c>
      <c r="AI90" s="90">
        <f t="shared" ca="1" si="18"/>
        <v>55203961809.394325</v>
      </c>
      <c r="AJ90" s="90">
        <f t="shared" ca="1" si="18"/>
        <v>55559364612.423004</v>
      </c>
      <c r="AK90" s="90">
        <f t="shared" ca="1" si="18"/>
        <v>55914767415.451691</v>
      </c>
      <c r="AL90" s="90">
        <f t="shared" ca="1" si="18"/>
        <v>56270170218.480377</v>
      </c>
      <c r="AM90" s="90">
        <f t="shared" ca="1" si="17"/>
        <v>56625573021.509056</v>
      </c>
      <c r="AN90" s="90">
        <f t="shared" ca="1" si="17"/>
        <v>56980975824.537743</v>
      </c>
      <c r="AO90" s="90">
        <f t="shared" ca="1" si="17"/>
        <v>57336378627.566429</v>
      </c>
      <c r="AP90">
        <f ca="1">IF('NGPS 2050'!$A98="MR",INDIRECT("'NGPS 2050'!"&amp;'Country Selector'!$B$3&amp;ROW($A98))*10^12,0)</f>
        <v>57691781430.595116</v>
      </c>
    </row>
    <row r="91" spans="1:42">
      <c r="A91" s="74">
        <v>39</v>
      </c>
      <c r="B91">
        <f ca="1">IF('NGPS 2010'!$A99="MR",INDIRECT("'NGPS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2020'!$A99="MR",INDIRECT("'NGPS 2020'!"&amp;'Country Selector'!$B$3&amp;ROW($A99))*10^12,0)</f>
        <v>0</v>
      </c>
      <c r="M91" s="90">
        <f t="shared" ca="1" si="16"/>
        <v>417623.88462984742</v>
      </c>
      <c r="N91" s="90">
        <f t="shared" ca="1" si="13"/>
        <v>835247.76925969485</v>
      </c>
      <c r="O91" s="90">
        <f t="shared" ca="1" si="13"/>
        <v>1252871.6538895422</v>
      </c>
      <c r="P91" s="90">
        <f t="shared" ca="1" si="13"/>
        <v>1670495.5385193897</v>
      </c>
      <c r="Q91" s="90">
        <f t="shared" ca="1" si="13"/>
        <v>2088119.4231492369</v>
      </c>
      <c r="R91" s="90">
        <f t="shared" ca="1" si="13"/>
        <v>2505743.3077790844</v>
      </c>
      <c r="S91" s="90">
        <f t="shared" ca="1" si="13"/>
        <v>2923367.1924089319</v>
      </c>
      <c r="T91" s="90">
        <f t="shared" ca="1" si="13"/>
        <v>3340991.0770387794</v>
      </c>
      <c r="U91" s="90">
        <f t="shared" ca="1" si="13"/>
        <v>3758614.9616686269</v>
      </c>
      <c r="V91">
        <f ca="1">IF('NGPS 2030'!$A99="MR",INDIRECT("'NGPS 2030'!"&amp;'Country Selector'!$B$3&amp;ROW($A99))*10^12,0)</f>
        <v>4176238.8462984744</v>
      </c>
      <c r="W91" s="90">
        <f t="shared" ca="1" si="18"/>
        <v>4205581.2282846654</v>
      </c>
      <c r="X91" s="90">
        <f t="shared" ca="1" si="18"/>
        <v>4234923.6102708569</v>
      </c>
      <c r="Y91" s="90">
        <f t="shared" ca="1" si="18"/>
        <v>4264265.9922570484</v>
      </c>
      <c r="Z91" s="90">
        <f t="shared" ca="1" si="18"/>
        <v>4293608.3742432389</v>
      </c>
      <c r="AA91" s="90">
        <f t="shared" ca="1" si="18"/>
        <v>4322950.7562294304</v>
      </c>
      <c r="AB91" s="90">
        <f t="shared" ca="1" si="18"/>
        <v>4352293.138215621</v>
      </c>
      <c r="AC91" s="90">
        <f t="shared" ca="1" si="18"/>
        <v>4381635.5202018125</v>
      </c>
      <c r="AD91" s="90">
        <f t="shared" ca="1" si="18"/>
        <v>4410977.9021880031</v>
      </c>
      <c r="AE91" s="90">
        <f t="shared" ca="1" si="18"/>
        <v>4440320.2841741946</v>
      </c>
      <c r="AF91" s="90">
        <f t="shared" ca="1" si="18"/>
        <v>4469662.6661603861</v>
      </c>
      <c r="AG91" s="90">
        <f t="shared" ca="1" si="18"/>
        <v>4499005.0481465776</v>
      </c>
      <c r="AH91" s="90">
        <f t="shared" ca="1" si="18"/>
        <v>4528347.4301327681</v>
      </c>
      <c r="AI91" s="90">
        <f t="shared" ca="1" si="18"/>
        <v>4557689.8121189587</v>
      </c>
      <c r="AJ91" s="90">
        <f t="shared" ca="1" si="18"/>
        <v>4587032.1941051502</v>
      </c>
      <c r="AK91" s="90">
        <f t="shared" ca="1" si="18"/>
        <v>4616374.5760913417</v>
      </c>
      <c r="AL91" s="90">
        <f t="shared" ca="1" si="18"/>
        <v>4645716.9580775322</v>
      </c>
      <c r="AM91" s="90">
        <f t="shared" ca="1" si="17"/>
        <v>4675059.3400637237</v>
      </c>
      <c r="AN91" s="90">
        <f t="shared" ca="1" si="17"/>
        <v>4704401.7220499143</v>
      </c>
      <c r="AO91" s="90">
        <f t="shared" ca="1" si="17"/>
        <v>4733744.1040361067</v>
      </c>
      <c r="AP91">
        <f ca="1">IF('NGPS 2050'!$A99="MR",INDIRECT("'NGPS 2050'!"&amp;'Country Selector'!$B$3&amp;ROW($A99))*10^12,0)</f>
        <v>4763086.4860222973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IF('NGPS 2050'!$A100="MR",INDIRECT("'NGPS 2050'!"&amp;'Country Selector'!$B$3&amp;ROW($A100))*10^12,0)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0</v>
      </c>
      <c r="C93" s="90">
        <f t="shared" ca="1" si="15"/>
        <v>4703358015.4760561</v>
      </c>
      <c r="D93" s="90">
        <f t="shared" ca="1" si="12"/>
        <v>9406716030.9521122</v>
      </c>
      <c r="E93" s="90">
        <f t="shared" ca="1" si="12"/>
        <v>14110074046.428167</v>
      </c>
      <c r="F93" s="90">
        <f t="shared" ca="1" si="12"/>
        <v>18813432061.904224</v>
      </c>
      <c r="G93" s="90">
        <f t="shared" ca="1" si="12"/>
        <v>23516790077.38028</v>
      </c>
      <c r="H93" s="90">
        <f t="shared" ca="1" si="12"/>
        <v>28220148092.856335</v>
      </c>
      <c r="I93" s="90">
        <f t="shared" ca="1" si="12"/>
        <v>32923506108.33239</v>
      </c>
      <c r="J93" s="90">
        <f t="shared" ca="1" si="12"/>
        <v>37626864123.808449</v>
      </c>
      <c r="K93" s="90">
        <f t="shared" ca="1" si="12"/>
        <v>42330222139.2845</v>
      </c>
      <c r="L93">
        <f ca="1">IF('NGPS 2020'!$A101="MR",INDIRECT("'NGPS 2020'!"&amp;'Country Selector'!$B$3&amp;ROW($A101))*10^12,0)</f>
        <v>47033580154.760559</v>
      </c>
      <c r="M93" s="90">
        <f t="shared" ca="1" si="16"/>
        <v>42330222139.2845</v>
      </c>
      <c r="N93" s="90">
        <f t="shared" ca="1" si="13"/>
        <v>37626864123.808449</v>
      </c>
      <c r="O93" s="90">
        <f t="shared" ca="1" si="13"/>
        <v>32923506108.33239</v>
      </c>
      <c r="P93" s="90">
        <f t="shared" ca="1" si="13"/>
        <v>28220148092.856335</v>
      </c>
      <c r="Q93" s="90">
        <f t="shared" ca="1" si="13"/>
        <v>23516790077.38028</v>
      </c>
      <c r="R93" s="90">
        <f t="shared" ca="1" si="13"/>
        <v>18813432061.904224</v>
      </c>
      <c r="S93" s="90">
        <f t="shared" ca="1" si="13"/>
        <v>14110074046.428167</v>
      </c>
      <c r="T93" s="90">
        <f t="shared" ca="1" si="13"/>
        <v>9406716030.9521122</v>
      </c>
      <c r="U93" s="90">
        <f t="shared" ca="1" si="13"/>
        <v>4703358015.4760561</v>
      </c>
      <c r="V93">
        <f ca="1">IF('NGPS 2030'!$A101="MR",INDIRECT("'NGPS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IF('NGPS 2050'!$A101="MR",INDIRECT("'NGPS 2050'!"&amp;'Country Selector'!$B$3&amp;ROW($A101))*10^12,0)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IF('NGPS 2050'!$A102="MR",INDIRECT("'NGPS 2050'!"&amp;'Country Selector'!$B$3&amp;ROW($A102))*10^12,0)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</f>
        <v>0</v>
      </c>
      <c r="M95" s="90">
        <f t="shared" ca="1" si="16"/>
        <v>975917.95800155983</v>
      </c>
      <c r="N95" s="90">
        <f t="shared" ca="1" si="13"/>
        <v>1951835.9160031197</v>
      </c>
      <c r="O95" s="90">
        <f t="shared" ref="N95:U126" ca="1" si="21">$L95*($V$1-O$1)/($V$1-$L$1)+$V95*(O$1-$L$1)/($V$1-$L$1)</f>
        <v>2927753.8740046793</v>
      </c>
      <c r="P95" s="90">
        <f t="shared" ca="1" si="21"/>
        <v>3903671.8320062393</v>
      </c>
      <c r="Q95" s="90">
        <f t="shared" ca="1" si="21"/>
        <v>4879589.7900077989</v>
      </c>
      <c r="R95" s="90">
        <f t="shared" ca="1" si="21"/>
        <v>5855507.7480093585</v>
      </c>
      <c r="S95" s="90">
        <f t="shared" ca="1" si="21"/>
        <v>6831425.7060109181</v>
      </c>
      <c r="T95" s="90">
        <f t="shared" ca="1" si="21"/>
        <v>7807343.6640124787</v>
      </c>
      <c r="U95" s="90">
        <f t="shared" ca="1" si="21"/>
        <v>8783261.6220140383</v>
      </c>
      <c r="V95">
        <f ca="1">IF('NGPS 2030'!$A103="MR",INDIRECT("'NGPS 2030'!"&amp;'Country Selector'!$B$3&amp;ROW($A103))*10^12,0)</f>
        <v>9759179.5800155979</v>
      </c>
      <c r="W95" s="90">
        <f t="shared" ref="W95:AL110" ca="1" si="22">$V95*($AP$1-W$1)/($AP$1-$V$1)+$AP95*(W$1-$V$1)/($AP$1-$V$1)</f>
        <v>9827747.8745139986</v>
      </c>
      <c r="X95" s="90">
        <f t="shared" ca="1" si="22"/>
        <v>9896316.1690123994</v>
      </c>
      <c r="Y95" s="90">
        <f t="shared" ca="1" si="22"/>
        <v>9964884.4635108002</v>
      </c>
      <c r="Z95" s="90">
        <f t="shared" ca="1" si="22"/>
        <v>10033452.758009199</v>
      </c>
      <c r="AA95" s="90">
        <f t="shared" ca="1" si="22"/>
        <v>10102021.0525076</v>
      </c>
      <c r="AB95" s="90">
        <f t="shared" ca="1" si="22"/>
        <v>10170589.347006001</v>
      </c>
      <c r="AC95" s="90">
        <f t="shared" ca="1" si="22"/>
        <v>10239157.641504401</v>
      </c>
      <c r="AD95" s="90">
        <f t="shared" ca="1" si="22"/>
        <v>10307725.936002802</v>
      </c>
      <c r="AE95" s="90">
        <f t="shared" ca="1" si="22"/>
        <v>10376294.230501201</v>
      </c>
      <c r="AF95" s="90">
        <f t="shared" ca="1" si="22"/>
        <v>10444862.524999604</v>
      </c>
      <c r="AG95" s="90">
        <f t="shared" ca="1" si="22"/>
        <v>10513430.819498003</v>
      </c>
      <c r="AH95" s="90">
        <f t="shared" ca="1" si="22"/>
        <v>10581999.113996405</v>
      </c>
      <c r="AI95" s="90">
        <f t="shared" ca="1" si="22"/>
        <v>10650567.408494804</v>
      </c>
      <c r="AJ95" s="90">
        <f t="shared" ca="1" si="22"/>
        <v>10719135.702993205</v>
      </c>
      <c r="AK95" s="90">
        <f t="shared" ca="1" si="22"/>
        <v>10787703.997491606</v>
      </c>
      <c r="AL95" s="90">
        <f t="shared" ca="1" si="22"/>
        <v>10856272.291990004</v>
      </c>
      <c r="AM95" s="90">
        <f t="shared" ca="1" si="19"/>
        <v>10924840.586488407</v>
      </c>
      <c r="AN95" s="90">
        <f t="shared" ca="1" si="19"/>
        <v>10993408.880986806</v>
      </c>
      <c r="AO95" s="90">
        <f t="shared" ca="1" si="19"/>
        <v>11061977.175485209</v>
      </c>
      <c r="AP95">
        <f ca="1">IF('NGPS 2050'!$A103="MR",INDIRECT("'NGPS 2050'!"&amp;'Country Selector'!$B$3&amp;ROW($A103))*10^12,0)</f>
        <v>11130545.469983608</v>
      </c>
    </row>
    <row r="96" spans="1:42">
      <c r="A96" s="74">
        <v>44</v>
      </c>
      <c r="B96">
        <f ca="1">IF('NGPS 2010'!$A104="MR",INDIRECT("'NGPS 2010'!"&amp;'Country Selector'!$B$3&amp;ROW($A104))*10^12,0)</f>
        <v>41947735219.192596</v>
      </c>
      <c r="C96" s="90">
        <f t="shared" ca="1" si="15"/>
        <v>37752961697.273338</v>
      </c>
      <c r="D96" s="90">
        <f t="shared" ca="1" si="20"/>
        <v>33558188175.354076</v>
      </c>
      <c r="E96" s="90">
        <f t="shared" ca="1" si="20"/>
        <v>29363414653.434814</v>
      </c>
      <c r="F96" s="90">
        <f t="shared" ca="1" si="20"/>
        <v>25168641131.515556</v>
      </c>
      <c r="G96" s="90">
        <f t="shared" ca="1" si="20"/>
        <v>20973867609.596298</v>
      </c>
      <c r="H96" s="90">
        <f t="shared" ca="1" si="20"/>
        <v>16779094087.677038</v>
      </c>
      <c r="I96" s="90">
        <f t="shared" ca="1" si="20"/>
        <v>12584320565.757778</v>
      </c>
      <c r="J96" s="90">
        <f t="shared" ca="1" si="20"/>
        <v>8389547043.8385191</v>
      </c>
      <c r="K96" s="90">
        <f t="shared" ca="1" si="20"/>
        <v>4194773521.9192595</v>
      </c>
      <c r="L96">
        <f ca="1">IF('NGPS 2020'!$A104="MR",INDIRECT("'NGPS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IF('NGPS 2050'!$A104="MR",INDIRECT("'NGPS 2050'!"&amp;'Country Selector'!$B$3&amp;ROW($A104))*10^12,0)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3463243.563928131</v>
      </c>
      <c r="C97" s="90">
        <f t="shared" ca="1" si="15"/>
        <v>4024268.8710279139</v>
      </c>
      <c r="D97" s="90">
        <f t="shared" ca="1" si="20"/>
        <v>4585294.1781276967</v>
      </c>
      <c r="E97" s="90">
        <f t="shared" ca="1" si="20"/>
        <v>5146319.4852274796</v>
      </c>
      <c r="F97" s="90">
        <f t="shared" ca="1" si="20"/>
        <v>5707344.7923272625</v>
      </c>
      <c r="G97" s="90">
        <f t="shared" ca="1" si="20"/>
        <v>6268370.0994270453</v>
      </c>
      <c r="H97" s="90">
        <f t="shared" ca="1" si="20"/>
        <v>6829395.4065268282</v>
      </c>
      <c r="I97" s="90">
        <f t="shared" ca="1" si="20"/>
        <v>7390420.713626611</v>
      </c>
      <c r="J97" s="90">
        <f t="shared" ca="1" si="20"/>
        <v>7951446.0207263939</v>
      </c>
      <c r="K97" s="90">
        <f t="shared" ca="1" si="20"/>
        <v>8512471.3278261777</v>
      </c>
      <c r="L97">
        <f ca="1">IF('NGPS 2020'!$A105="MR",INDIRECT("'NGPS 2020'!"&amp;'Country Selector'!$B$3&amp;ROW($A105))*10^12,0)</f>
        <v>9073496.6349259596</v>
      </c>
      <c r="M97" s="90">
        <f t="shared" ca="1" si="16"/>
        <v>8166146.9714333639</v>
      </c>
      <c r="N97" s="90">
        <f t="shared" ca="1" si="21"/>
        <v>7258797.3079407681</v>
      </c>
      <c r="O97" s="90">
        <f t="shared" ca="1" si="21"/>
        <v>6351447.6444481714</v>
      </c>
      <c r="P97" s="90">
        <f t="shared" ca="1" si="21"/>
        <v>5444097.9809555756</v>
      </c>
      <c r="Q97" s="90">
        <f t="shared" ca="1" si="21"/>
        <v>4536748.3174629798</v>
      </c>
      <c r="R97" s="90">
        <f t="shared" ca="1" si="21"/>
        <v>3629398.653970384</v>
      </c>
      <c r="S97" s="90">
        <f t="shared" ca="1" si="21"/>
        <v>2722048.9904777878</v>
      </c>
      <c r="T97" s="90">
        <f t="shared" ca="1" si="21"/>
        <v>1814699.326985192</v>
      </c>
      <c r="U97" s="90">
        <f t="shared" ca="1" si="21"/>
        <v>907349.66349259601</v>
      </c>
      <c r="V97">
        <f ca="1">IF('NGPS 2030'!$A105="MR",INDIRECT("'NGPS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IF('NGPS 2050'!$A105="MR",INDIRECT("'NGPS 2050'!"&amp;'Country Selector'!$B$3&amp;ROW($A105))*10^12,0)</f>
        <v>0</v>
      </c>
    </row>
    <row r="98" spans="1:42">
      <c r="A98" s="74">
        <v>46</v>
      </c>
      <c r="B98">
        <f ca="1">IF('NGPS 2010'!$A106="MR",INDIRECT("'NGPS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2020'!$A106="MR",INDIRECT("'NGPS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2030'!$A106="MR",INDIRECT("'NGPS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IF('NGPS 2050'!$A106="MR",INDIRECT("'NGPS 2050'!"&amp;'Country Selector'!$B$3&amp;ROW($A106))*10^12,0)</f>
        <v>0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2020'!$A107="MR",INDIRECT("'NGPS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2030'!$A107="MR",INDIRECT("'NGPS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IF('NGPS 2050'!$A107="MR",INDIRECT("'NGPS 2050'!"&amp;'Country Selector'!$B$3&amp;ROW($A107))*10^12,0)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8093027.5085933087</v>
      </c>
      <c r="C100" s="90">
        <f t="shared" ca="1" si="15"/>
        <v>7283724.7577339783</v>
      </c>
      <c r="D100" s="90">
        <f t="shared" ca="1" si="20"/>
        <v>6474422.006874647</v>
      </c>
      <c r="E100" s="90">
        <f t="shared" ca="1" si="20"/>
        <v>5665119.2560153166</v>
      </c>
      <c r="F100" s="90">
        <f t="shared" ca="1" si="20"/>
        <v>4855816.5051559852</v>
      </c>
      <c r="G100" s="90">
        <f t="shared" ca="1" si="20"/>
        <v>4046513.7542966544</v>
      </c>
      <c r="H100" s="90">
        <f t="shared" ca="1" si="20"/>
        <v>3237211.0034373235</v>
      </c>
      <c r="I100" s="90">
        <f t="shared" ca="1" si="20"/>
        <v>2427908.2525779926</v>
      </c>
      <c r="J100" s="90">
        <f t="shared" ca="1" si="20"/>
        <v>1618605.5017186617</v>
      </c>
      <c r="K100" s="90">
        <f t="shared" ca="1" si="20"/>
        <v>809302.75085933087</v>
      </c>
      <c r="L100">
        <f ca="1">IF('NGPS 2020'!$A108="MR",INDIRECT("'NGPS 2020'!"&amp;'Country Selector'!$B$3&amp;ROW($A108))*10^12,0)</f>
        <v>0</v>
      </c>
      <c r="M100" s="90">
        <f t="shared" ca="1" si="16"/>
        <v>356644.49136163516</v>
      </c>
      <c r="N100" s="90">
        <f t="shared" ca="1" si="21"/>
        <v>713288.98272327031</v>
      </c>
      <c r="O100" s="90">
        <f t="shared" ca="1" si="21"/>
        <v>1069933.4740849053</v>
      </c>
      <c r="P100" s="90">
        <f t="shared" ca="1" si="21"/>
        <v>1426577.9654465406</v>
      </c>
      <c r="Q100" s="90">
        <f t="shared" ca="1" si="21"/>
        <v>1783222.4568081754</v>
      </c>
      <c r="R100" s="90">
        <f t="shared" ca="1" si="21"/>
        <v>2139866.9481698107</v>
      </c>
      <c r="S100" s="90">
        <f t="shared" ca="1" si="21"/>
        <v>2496511.439531446</v>
      </c>
      <c r="T100" s="90">
        <f t="shared" ca="1" si="21"/>
        <v>2853155.9308930812</v>
      </c>
      <c r="U100" s="90">
        <f t="shared" ca="1" si="21"/>
        <v>3209800.422254716</v>
      </c>
      <c r="V100">
        <f ca="1">IF('NGPS 2030'!$A108="MR",INDIRECT("'NGPS 2030'!"&amp;'Country Selector'!$B$3&amp;ROW($A108))*10^12,0)</f>
        <v>3566444.9136163513</v>
      </c>
      <c r="W100" s="90">
        <f t="shared" ca="1" si="22"/>
        <v>3591502.8647631812</v>
      </c>
      <c r="X100" s="90">
        <f t="shared" ca="1" si="22"/>
        <v>3616560.8159100106</v>
      </c>
      <c r="Y100" s="90">
        <f t="shared" ca="1" si="22"/>
        <v>3641618.7670568405</v>
      </c>
      <c r="Z100" s="90">
        <f t="shared" ca="1" si="22"/>
        <v>3666676.7182036703</v>
      </c>
      <c r="AA100" s="90">
        <f t="shared" ca="1" si="22"/>
        <v>3691734.6693504993</v>
      </c>
      <c r="AB100" s="90">
        <f t="shared" ca="1" si="22"/>
        <v>3716792.6204973292</v>
      </c>
      <c r="AC100" s="90">
        <f t="shared" ca="1" si="22"/>
        <v>3741850.5716441586</v>
      </c>
      <c r="AD100" s="90">
        <f t="shared" ca="1" si="22"/>
        <v>3766908.5227909884</v>
      </c>
      <c r="AE100" s="90">
        <f t="shared" ca="1" si="22"/>
        <v>3791966.4739378178</v>
      </c>
      <c r="AF100" s="90">
        <f t="shared" ca="1" si="22"/>
        <v>3817024.4250846477</v>
      </c>
      <c r="AG100" s="90">
        <f t="shared" ca="1" si="22"/>
        <v>3842082.3762314776</v>
      </c>
      <c r="AH100" s="90">
        <f t="shared" ca="1" si="22"/>
        <v>3867140.327378307</v>
      </c>
      <c r="AI100" s="90">
        <f t="shared" ca="1" si="22"/>
        <v>3892198.2785251373</v>
      </c>
      <c r="AJ100" s="90">
        <f t="shared" ca="1" si="22"/>
        <v>3917256.2296719663</v>
      </c>
      <c r="AK100" s="90">
        <f t="shared" ca="1" si="22"/>
        <v>3942314.1808187962</v>
      </c>
      <c r="AL100" s="90">
        <f t="shared" ca="1" si="22"/>
        <v>3967372.131965626</v>
      </c>
      <c r="AM100" s="90">
        <f t="shared" ca="1" si="19"/>
        <v>3992430.0831124554</v>
      </c>
      <c r="AN100" s="90">
        <f t="shared" ca="1" si="19"/>
        <v>4017488.0342592853</v>
      </c>
      <c r="AO100" s="90">
        <f t="shared" ca="1" si="19"/>
        <v>4042545.9854061152</v>
      </c>
      <c r="AP100">
        <f ca="1">IF('NGPS 2050'!$A108="MR",INDIRECT("'NGPS 2050'!"&amp;'Country Selector'!$B$3&amp;ROW($A108))*10^12,0)</f>
        <v>4067603.9365529446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2020'!$A109="MR",INDIRECT("'NGPS 2020'!"&amp;'Country Selector'!$B$3&amp;ROW($A109))*10^12,0)</f>
        <v>0</v>
      </c>
      <c r="M101" s="90">
        <f t="shared" ca="1" si="16"/>
        <v>25113140140.817692</v>
      </c>
      <c r="N101" s="90">
        <f t="shared" ca="1" si="21"/>
        <v>50226280281.635384</v>
      </c>
      <c r="O101" s="90">
        <f t="shared" ca="1" si="21"/>
        <v>75339420422.453079</v>
      </c>
      <c r="P101" s="90">
        <f t="shared" ca="1" si="21"/>
        <v>100452560563.27077</v>
      </c>
      <c r="Q101" s="90">
        <f t="shared" ca="1" si="21"/>
        <v>125565700704.08846</v>
      </c>
      <c r="R101" s="90">
        <f t="shared" ca="1" si="21"/>
        <v>150678840844.90616</v>
      </c>
      <c r="S101" s="90">
        <f t="shared" ca="1" si="21"/>
        <v>175791980985.72382</v>
      </c>
      <c r="T101" s="90">
        <f t="shared" ca="1" si="21"/>
        <v>200905121126.54153</v>
      </c>
      <c r="U101" s="90">
        <f t="shared" ca="1" si="21"/>
        <v>226018261267.35922</v>
      </c>
      <c r="V101">
        <f ca="1">IF('NGPS 2030'!$A109="MR",INDIRECT("'NGPS 2030'!"&amp;'Country Selector'!$B$3&amp;ROW($A109))*10^12,0)</f>
        <v>251131401408.17691</v>
      </c>
      <c r="W101" s="90">
        <f t="shared" ca="1" si="22"/>
        <v>252895858322.65091</v>
      </c>
      <c r="X101" s="90">
        <f t="shared" ca="1" si="22"/>
        <v>254660315237.12491</v>
      </c>
      <c r="Y101" s="90">
        <f t="shared" ca="1" si="22"/>
        <v>256424772151.59888</v>
      </c>
      <c r="Z101" s="90">
        <f t="shared" ca="1" si="22"/>
        <v>258189229066.07288</v>
      </c>
      <c r="AA101" s="90">
        <f t="shared" ca="1" si="22"/>
        <v>259953685980.54688</v>
      </c>
      <c r="AB101" s="90">
        <f t="shared" ca="1" si="22"/>
        <v>261718142895.02084</v>
      </c>
      <c r="AC101" s="90">
        <f t="shared" ca="1" si="22"/>
        <v>263482599809.49487</v>
      </c>
      <c r="AD101" s="90">
        <f t="shared" ca="1" si="22"/>
        <v>265247056723.96887</v>
      </c>
      <c r="AE101" s="90">
        <f t="shared" ca="1" si="22"/>
        <v>267011513638.44281</v>
      </c>
      <c r="AF101" s="90">
        <f t="shared" ca="1" si="22"/>
        <v>268775970552.91681</v>
      </c>
      <c r="AG101" s="90">
        <f t="shared" ca="1" si="22"/>
        <v>270540427467.39081</v>
      </c>
      <c r="AH101" s="90">
        <f t="shared" ca="1" si="22"/>
        <v>272304884381.86481</v>
      </c>
      <c r="AI101" s="90">
        <f t="shared" ca="1" si="22"/>
        <v>274069341296.33878</v>
      </c>
      <c r="AJ101" s="90">
        <f t="shared" ca="1" si="22"/>
        <v>275833798210.81281</v>
      </c>
      <c r="AK101" s="90">
        <f t="shared" ca="1" si="22"/>
        <v>277598255125.2868</v>
      </c>
      <c r="AL101" s="90">
        <f t="shared" ca="1" si="22"/>
        <v>279362712039.7608</v>
      </c>
      <c r="AM101" s="90">
        <f t="shared" ca="1" si="19"/>
        <v>281127168954.23474</v>
      </c>
      <c r="AN101" s="90">
        <f t="shared" ca="1" si="19"/>
        <v>282891625868.70874</v>
      </c>
      <c r="AO101" s="90">
        <f t="shared" ca="1" si="19"/>
        <v>284656082783.1828</v>
      </c>
      <c r="AP101">
        <f ca="1">IF('NGPS 2050'!$A109="MR",INDIRECT("'NGPS 2050'!"&amp;'Country Selector'!$B$3&amp;ROW($A109))*10^12,0)</f>
        <v>286420539697.65674</v>
      </c>
    </row>
    <row r="102" spans="1:42">
      <c r="A102" s="74">
        <v>50</v>
      </c>
      <c r="B102">
        <f ca="1">IF('NGPS 2010'!$A110="MR",INDIRECT("'NGPS 2010'!"&amp;'Country Selector'!$B$3&amp;ROW($A110))*10^12,0)</f>
        <v>0</v>
      </c>
      <c r="C102" s="90">
        <f t="shared" ca="1" si="15"/>
        <v>331586.54026976821</v>
      </c>
      <c r="D102" s="90">
        <f t="shared" ca="1" si="20"/>
        <v>663173.08053953643</v>
      </c>
      <c r="E102" s="90">
        <f t="shared" ca="1" si="20"/>
        <v>994759.62080930453</v>
      </c>
      <c r="F102" s="90">
        <f t="shared" ca="1" si="20"/>
        <v>1326346.1610790729</v>
      </c>
      <c r="G102" s="90">
        <f t="shared" ca="1" si="20"/>
        <v>1657932.701348841</v>
      </c>
      <c r="H102" s="90">
        <f t="shared" ca="1" si="20"/>
        <v>1989519.2416186091</v>
      </c>
      <c r="I102" s="90">
        <f t="shared" ca="1" si="20"/>
        <v>2321105.7818883774</v>
      </c>
      <c r="J102" s="90">
        <f t="shared" ca="1" si="20"/>
        <v>2652692.3221581457</v>
      </c>
      <c r="K102" s="90">
        <f t="shared" ca="1" si="20"/>
        <v>2984278.8624279136</v>
      </c>
      <c r="L102">
        <f ca="1">IF('NGPS 2020'!$A110="MR",INDIRECT("'NGPS 2020'!"&amp;'Country Selector'!$B$3&amp;ROW($A110))*10^12,0)</f>
        <v>3315865.4026976819</v>
      </c>
      <c r="M102" s="90">
        <f t="shared" ca="1" si="16"/>
        <v>2984278.8624279136</v>
      </c>
      <c r="N102" s="90">
        <f t="shared" ca="1" si="21"/>
        <v>2652692.3221581457</v>
      </c>
      <c r="O102" s="90">
        <f t="shared" ca="1" si="21"/>
        <v>2321105.7818883774</v>
      </c>
      <c r="P102" s="90">
        <f t="shared" ca="1" si="21"/>
        <v>1989519.2416186091</v>
      </c>
      <c r="Q102" s="90">
        <f t="shared" ca="1" si="21"/>
        <v>1657932.701348841</v>
      </c>
      <c r="R102" s="90">
        <f t="shared" ca="1" si="21"/>
        <v>1326346.1610790729</v>
      </c>
      <c r="S102" s="90">
        <f t="shared" ca="1" si="21"/>
        <v>994759.62080930453</v>
      </c>
      <c r="T102" s="90">
        <f t="shared" ca="1" si="21"/>
        <v>663173.08053953643</v>
      </c>
      <c r="U102" s="90">
        <f t="shared" ca="1" si="21"/>
        <v>331586.54026976821</v>
      </c>
      <c r="V102">
        <f ca="1">IF('NGPS 2030'!$A110="MR",INDIRECT("'NGPS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IF('NGPS 2050'!$A110="MR",INDIRECT("'NGPS 2050'!"&amp;'Country Selector'!$B$3&amp;ROW($A110))*10^12,0)</f>
        <v>0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23348683226.343781</v>
      </c>
      <c r="D103" s="90">
        <f t="shared" ca="1" si="20"/>
        <v>46697366452.687561</v>
      </c>
      <c r="E103" s="90">
        <f t="shared" ca="1" si="20"/>
        <v>70046049679.031342</v>
      </c>
      <c r="F103" s="90">
        <f t="shared" ca="1" si="20"/>
        <v>93394732905.375122</v>
      </c>
      <c r="G103" s="90">
        <f t="shared" ca="1" si="20"/>
        <v>116743416131.7189</v>
      </c>
      <c r="H103" s="90">
        <f t="shared" ca="1" si="20"/>
        <v>140092099358.06268</v>
      </c>
      <c r="I103" s="90">
        <f t="shared" ca="1" si="20"/>
        <v>163440782584.40646</v>
      </c>
      <c r="J103" s="90">
        <f t="shared" ca="1" si="20"/>
        <v>186789465810.75024</v>
      </c>
      <c r="K103" s="90">
        <f t="shared" ca="1" si="20"/>
        <v>210138149037.09402</v>
      </c>
      <c r="L103">
        <f ca="1">IF('NGPS 2020'!$A111="MR",INDIRECT("'NGPS 2020'!"&amp;'Country Selector'!$B$3&amp;ROW($A111))*10^12,0)</f>
        <v>233486832263.43781</v>
      </c>
      <c r="M103" s="90">
        <f t="shared" ca="1" si="16"/>
        <v>210138636996.07285</v>
      </c>
      <c r="N103" s="90">
        <f t="shared" ca="1" si="21"/>
        <v>186790441728.70789</v>
      </c>
      <c r="O103" s="90">
        <f t="shared" ca="1" si="21"/>
        <v>163442246461.34293</v>
      </c>
      <c r="P103" s="90">
        <f t="shared" ca="1" si="21"/>
        <v>140094051193.97797</v>
      </c>
      <c r="Q103" s="90">
        <f t="shared" ca="1" si="21"/>
        <v>116745855926.61302</v>
      </c>
      <c r="R103" s="90">
        <f t="shared" ca="1" si="21"/>
        <v>93397660659.248062</v>
      </c>
      <c r="S103" s="90">
        <f t="shared" ca="1" si="21"/>
        <v>70049465391.883102</v>
      </c>
      <c r="T103" s="90">
        <f t="shared" ca="1" si="21"/>
        <v>46701270124.518143</v>
      </c>
      <c r="U103" s="90">
        <f t="shared" ca="1" si="21"/>
        <v>23353074857.153191</v>
      </c>
      <c r="V103">
        <f ca="1">IF('NGPS 2030'!$A111="MR",INDIRECT("'NGPS 2030'!"&amp;'Country Selector'!$B$3&amp;ROW($A111))*10^12,0)</f>
        <v>4879589.7882314418</v>
      </c>
      <c r="W103" s="90">
        <f t="shared" ca="1" si="22"/>
        <v>4913873.9354681615</v>
      </c>
      <c r="X103" s="90">
        <f t="shared" ca="1" si="22"/>
        <v>4948158.0827048812</v>
      </c>
      <c r="Y103" s="90">
        <f t="shared" ca="1" si="22"/>
        <v>4982442.2299416009</v>
      </c>
      <c r="Z103" s="90">
        <f t="shared" ca="1" si="22"/>
        <v>5016726.3771783197</v>
      </c>
      <c r="AA103" s="90">
        <f t="shared" ca="1" si="22"/>
        <v>5051010.5244150385</v>
      </c>
      <c r="AB103" s="90">
        <f t="shared" ca="1" si="22"/>
        <v>5085294.6716517592</v>
      </c>
      <c r="AC103" s="90">
        <f t="shared" ca="1" si="22"/>
        <v>5119578.818888478</v>
      </c>
      <c r="AD103" s="90">
        <f t="shared" ca="1" si="22"/>
        <v>5153862.9661251977</v>
      </c>
      <c r="AE103" s="90">
        <f t="shared" ca="1" si="22"/>
        <v>5188147.1133619174</v>
      </c>
      <c r="AF103" s="90">
        <f t="shared" ca="1" si="22"/>
        <v>5222431.2605986372</v>
      </c>
      <c r="AG103" s="90">
        <f t="shared" ca="1" si="22"/>
        <v>5256715.4078353569</v>
      </c>
      <c r="AH103" s="90">
        <f t="shared" ca="1" si="22"/>
        <v>5290999.5550720766</v>
      </c>
      <c r="AI103" s="90">
        <f t="shared" ca="1" si="22"/>
        <v>5325283.7023087963</v>
      </c>
      <c r="AJ103" s="90">
        <f t="shared" ca="1" si="22"/>
        <v>5359567.8495455151</v>
      </c>
      <c r="AK103" s="90">
        <f t="shared" ca="1" si="22"/>
        <v>5393851.9967822358</v>
      </c>
      <c r="AL103" s="90">
        <f t="shared" ca="1" si="22"/>
        <v>5428136.1440189537</v>
      </c>
      <c r="AM103" s="90">
        <f t="shared" ca="1" si="19"/>
        <v>5462420.2912556734</v>
      </c>
      <c r="AN103" s="90">
        <f t="shared" ca="1" si="19"/>
        <v>5496704.4384923931</v>
      </c>
      <c r="AO103" s="90">
        <f t="shared" ca="1" si="19"/>
        <v>5530988.5857291128</v>
      </c>
      <c r="AP103">
        <f ca="1">IF('NGPS 2050'!$A111="MR",INDIRECT("'NGPS 2050'!"&amp;'Country Selector'!$B$3&amp;ROW($A111))*10^12,0)</f>
        <v>5565272.7329658326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IF('NGPS 2050'!$A112="MR",INDIRECT("'NGPS 2050'!"&amp;'Country Selector'!$B$3&amp;ROW($A112))*10^12,0)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IF('NGPS 2050'!$A113="MR",INDIRECT("'NGPS 2050'!"&amp;'Country Selector'!$B$3&amp;ROW($A113))*10^12,0)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2020'!$A114="MR",INDIRECT("'NGPS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2030'!$A114="MR",INDIRECT("'NGPS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IF('NGPS 2050'!$A114="MR",INDIRECT("'NGPS 2050'!"&amp;'Country Selector'!$B$3&amp;ROW($A114))*10^12,0)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208256577672.66925</v>
      </c>
      <c r="C107" s="90">
        <f t="shared" ca="1" si="15"/>
        <v>187430919905.40231</v>
      </c>
      <c r="D107" s="90">
        <f t="shared" ca="1" si="20"/>
        <v>166605262138.13541</v>
      </c>
      <c r="E107" s="90">
        <f t="shared" ca="1" si="20"/>
        <v>145779604370.86847</v>
      </c>
      <c r="F107" s="90">
        <f t="shared" ca="1" si="20"/>
        <v>124953946603.60156</v>
      </c>
      <c r="G107" s="90">
        <f t="shared" ca="1" si="20"/>
        <v>104128288836.33463</v>
      </c>
      <c r="H107" s="90">
        <f t="shared" ca="1" si="20"/>
        <v>83302631069.067703</v>
      </c>
      <c r="I107" s="90">
        <f t="shared" ca="1" si="20"/>
        <v>62476973301.800781</v>
      </c>
      <c r="J107" s="90">
        <f t="shared" ca="1" si="20"/>
        <v>41651315534.533852</v>
      </c>
      <c r="K107" s="90">
        <f t="shared" ca="1" si="20"/>
        <v>20825657767.266926</v>
      </c>
      <c r="L107">
        <f ca="1">IF('NGPS 2020'!$A115="MR",INDIRECT("'NGPS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IF('NGPS 2050'!$A115="MR",INDIRECT("'NGPS 2050'!"&amp;'Country Selector'!$B$3&amp;ROW($A115))*10^12,0)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4046513.755184833</v>
      </c>
      <c r="C108" s="90">
        <f t="shared" ca="1" si="15"/>
        <v>3641862.3796663494</v>
      </c>
      <c r="D108" s="90">
        <f t="shared" ca="1" si="20"/>
        <v>3237211.0041478663</v>
      </c>
      <c r="E108" s="90">
        <f t="shared" ca="1" si="20"/>
        <v>2832559.6286293832</v>
      </c>
      <c r="F108" s="90">
        <f t="shared" ca="1" si="20"/>
        <v>2427908.2531108996</v>
      </c>
      <c r="G108" s="90">
        <f t="shared" ca="1" si="20"/>
        <v>2023256.8775924165</v>
      </c>
      <c r="H108" s="90">
        <f t="shared" ca="1" si="20"/>
        <v>1618605.5020739331</v>
      </c>
      <c r="I108" s="90">
        <f t="shared" ca="1" si="20"/>
        <v>1213954.1265554498</v>
      </c>
      <c r="J108" s="90">
        <f t="shared" ca="1" si="20"/>
        <v>809302.75103696657</v>
      </c>
      <c r="K108" s="90">
        <f t="shared" ca="1" si="20"/>
        <v>404651.37551848328</v>
      </c>
      <c r="L108">
        <f ca="1">IF('NGPS 2020'!$A116="MR",INDIRECT("'NGPS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2030'!$A116="MR",INDIRECT("'NGPS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IF('NGPS 2050'!$A116="MR",INDIRECT("'NGPS 2050'!"&amp;'Country Selector'!$B$3&amp;ROW($A116))*10^12,0)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IF('NGPS 2050'!$A117="MR",INDIRECT("'NGPS 2050'!"&amp;'Country Selector'!$B$3&amp;ROW($A117))*10^12,0)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2020'!$A118="MR",INDIRECT("'NGPS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IF('NGPS 2050'!$A118="MR",INDIRECT("'NGPS 2050'!"&amp;'Country Selector'!$B$3&amp;ROW($A118))*10^12,0)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2020'!$A119="MR",INDIRECT("'NGPS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2030'!$A119="MR",INDIRECT("'NGPS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IF('NGPS 2050'!$A119="MR",INDIRECT("'NGPS 2050'!"&amp;'Country Selector'!$B$3&amp;ROW($A119))*10^12,0)</f>
        <v>0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</f>
        <v>0</v>
      </c>
      <c r="M112" s="90">
        <f t="shared" ca="1" si="16"/>
        <v>295284.23048930109</v>
      </c>
      <c r="N112" s="90">
        <f t="shared" ca="1" si="21"/>
        <v>590568.46097860218</v>
      </c>
      <c r="O112" s="90">
        <f t="shared" ca="1" si="21"/>
        <v>885852.69146790321</v>
      </c>
      <c r="P112" s="90">
        <f t="shared" ca="1" si="21"/>
        <v>1181136.9219572044</v>
      </c>
      <c r="Q112" s="90">
        <f t="shared" ca="1" si="21"/>
        <v>1476421.1524465054</v>
      </c>
      <c r="R112" s="90">
        <f t="shared" ca="1" si="21"/>
        <v>1771705.3829358064</v>
      </c>
      <c r="S112" s="90">
        <f t="shared" ca="1" si="21"/>
        <v>2066989.6134251077</v>
      </c>
      <c r="T112" s="90">
        <f t="shared" ca="1" si="21"/>
        <v>2362273.8439144087</v>
      </c>
      <c r="U112" s="90">
        <f t="shared" ca="1" si="21"/>
        <v>2657558.0744037097</v>
      </c>
      <c r="V112">
        <f ca="1">IF('NGPS 2030'!$A120="MR",INDIRECT("'NGPS 2030'!"&amp;'Country Selector'!$B$3&amp;ROW($A120))*10^12,0)</f>
        <v>2952842.3048930108</v>
      </c>
      <c r="W112" s="90">
        <f t="shared" ca="1" si="24"/>
        <v>2973589.0653260141</v>
      </c>
      <c r="X112" s="90">
        <f t="shared" ca="1" si="24"/>
        <v>2994335.8257590169</v>
      </c>
      <c r="Y112" s="90">
        <f t="shared" ca="1" si="24"/>
        <v>3015082.5861920197</v>
      </c>
      <c r="Z112" s="90">
        <f t="shared" ca="1" si="24"/>
        <v>3035829.3466250235</v>
      </c>
      <c r="AA112" s="90">
        <f t="shared" ca="1" si="24"/>
        <v>3056576.1070580264</v>
      </c>
      <c r="AB112" s="90">
        <f t="shared" ca="1" si="24"/>
        <v>3077322.8674910297</v>
      </c>
      <c r="AC112" s="90">
        <f t="shared" ca="1" si="24"/>
        <v>3098069.6279240325</v>
      </c>
      <c r="AD112" s="90">
        <f t="shared" ca="1" si="24"/>
        <v>3118816.3883570358</v>
      </c>
      <c r="AE112" s="90">
        <f t="shared" ca="1" si="24"/>
        <v>3139563.1487900387</v>
      </c>
      <c r="AF112" s="90">
        <f t="shared" ca="1" si="24"/>
        <v>3160309.909223042</v>
      </c>
      <c r="AG112" s="90">
        <f t="shared" ca="1" si="24"/>
        <v>3181056.6696560453</v>
      </c>
      <c r="AH112" s="90">
        <f t="shared" ca="1" si="24"/>
        <v>3201803.4300890481</v>
      </c>
      <c r="AI112" s="90">
        <f t="shared" ca="1" si="24"/>
        <v>3222550.1905220514</v>
      </c>
      <c r="AJ112" s="90">
        <f t="shared" ca="1" si="24"/>
        <v>3243296.9509550543</v>
      </c>
      <c r="AK112" s="90">
        <f t="shared" ca="1" si="24"/>
        <v>3264043.7113880576</v>
      </c>
      <c r="AL112" s="90">
        <f t="shared" ca="1" si="24"/>
        <v>3284790.4718210604</v>
      </c>
      <c r="AM112" s="90">
        <f t="shared" ca="1" si="23"/>
        <v>3305537.2322540642</v>
      </c>
      <c r="AN112" s="90">
        <f t="shared" ca="1" si="23"/>
        <v>3326283.9926870666</v>
      </c>
      <c r="AO112" s="90">
        <f t="shared" ca="1" si="23"/>
        <v>3347030.7531200703</v>
      </c>
      <c r="AP112">
        <f ca="1">IF('NGPS 2050'!$A120="MR",INDIRECT("'NGPS 2050'!"&amp;'Country Selector'!$B$3&amp;ROW($A120))*10^12,0)</f>
        <v>3367777.5135530732</v>
      </c>
    </row>
    <row r="113" spans="1:42">
      <c r="A113" s="74">
        <v>61</v>
      </c>
      <c r="B113">
        <f ca="1">IF('NGPS 2010'!$A121="MR",INDIRECT("'NGPS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2020'!$A121="MR",INDIRECT("'NGPS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2030'!$A121="MR",INDIRECT("'NGPS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IF('NGPS 2050'!$A121="MR",INDIRECT("'NGPS 2050'!"&amp;'Country Selector'!$B$3&amp;ROW($A121))*10^12,0)</f>
        <v>0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IF('NGPS 2050'!$A122="MR",INDIRECT("'NGPS 2050'!"&amp;'Country Selector'!$B$3&amp;ROW($A122))*10^12,0)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0</v>
      </c>
      <c r="C115" s="90">
        <f t="shared" ca="1" si="15"/>
        <v>274537.47009076324</v>
      </c>
      <c r="D115" s="90">
        <f t="shared" ca="1" si="20"/>
        <v>549074.94018152647</v>
      </c>
      <c r="E115" s="90">
        <f t="shared" ca="1" si="20"/>
        <v>823612.41027228965</v>
      </c>
      <c r="F115" s="90">
        <f t="shared" ca="1" si="20"/>
        <v>1098149.8803630529</v>
      </c>
      <c r="G115" s="90">
        <f t="shared" ca="1" si="20"/>
        <v>1372687.3504538161</v>
      </c>
      <c r="H115" s="90">
        <f t="shared" ca="1" si="20"/>
        <v>1647224.8205445793</v>
      </c>
      <c r="I115" s="90">
        <f t="shared" ca="1" si="20"/>
        <v>1921762.2906353425</v>
      </c>
      <c r="J115" s="90">
        <f t="shared" ca="1" si="20"/>
        <v>2196299.7607261059</v>
      </c>
      <c r="K115" s="90">
        <f t="shared" ca="1" si="20"/>
        <v>2470837.2308168691</v>
      </c>
      <c r="L115">
        <f ca="1">IF('NGPS 2020'!$A123="MR",INDIRECT("'NGPS 2020'!"&amp;'Country Selector'!$B$3&amp;ROW($A123))*10^12,0)</f>
        <v>2745374.7009076322</v>
      </c>
      <c r="M115" s="90">
        <f t="shared" ca="1" si="16"/>
        <v>2470837.2308168691</v>
      </c>
      <c r="N115" s="90">
        <f t="shared" ca="1" si="21"/>
        <v>2196299.7607261059</v>
      </c>
      <c r="O115" s="90">
        <f t="shared" ca="1" si="21"/>
        <v>1921762.2906353425</v>
      </c>
      <c r="P115" s="90">
        <f t="shared" ca="1" si="21"/>
        <v>1647224.8205445793</v>
      </c>
      <c r="Q115" s="90">
        <f t="shared" ca="1" si="21"/>
        <v>1372687.3504538161</v>
      </c>
      <c r="R115" s="90">
        <f t="shared" ca="1" si="21"/>
        <v>1098149.8803630529</v>
      </c>
      <c r="S115" s="90">
        <f t="shared" ca="1" si="21"/>
        <v>823612.41027228965</v>
      </c>
      <c r="T115" s="90">
        <f t="shared" ca="1" si="21"/>
        <v>549074.94018152647</v>
      </c>
      <c r="U115" s="90">
        <f t="shared" ca="1" si="21"/>
        <v>274537.47009076324</v>
      </c>
      <c r="V115">
        <f ca="1">IF('NGPS 2030'!$A123="MR",INDIRECT("'NGPS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IF('NGPS 2050'!$A123="MR",INDIRECT("'NGPS 2050'!"&amp;'Country Selector'!$B$3&amp;ROW($A123))*10^12,0)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2020'!$A124="MR",INDIRECT("'NGPS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2030'!$A124="MR",INDIRECT("'NGPS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IF('NGPS 2050'!$A124="MR",INDIRECT("'NGPS 2050'!"&amp;'Country Selector'!$B$3&amp;ROW($A124))*10^12,0)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IF('NGPS 2050'!$A125="MR",INDIRECT("'NGPS 2050'!"&amp;'Country Selector'!$B$3&amp;ROW($A125))*10^12,0)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2448713.4204775887</v>
      </c>
      <c r="C118" s="90">
        <f t="shared" ca="1" si="15"/>
        <v>2203842.0784298298</v>
      </c>
      <c r="D118" s="90">
        <f t="shared" ca="1" si="20"/>
        <v>1958970.7363820709</v>
      </c>
      <c r="E118" s="90">
        <f t="shared" ca="1" si="20"/>
        <v>1714099.3943343121</v>
      </c>
      <c r="F118" s="90">
        <f t="shared" ca="1" si="20"/>
        <v>1469228.0522865532</v>
      </c>
      <c r="G118" s="90">
        <f t="shared" ca="1" si="20"/>
        <v>1224356.7102387943</v>
      </c>
      <c r="H118" s="90">
        <f t="shared" ca="1" si="20"/>
        <v>979485.36819103546</v>
      </c>
      <c r="I118" s="90">
        <f t="shared" ca="1" si="20"/>
        <v>734614.0261432766</v>
      </c>
      <c r="J118" s="90">
        <f t="shared" ca="1" si="20"/>
        <v>489742.68409551773</v>
      </c>
      <c r="K118" s="90">
        <f t="shared" ca="1" si="20"/>
        <v>244871.34204775887</v>
      </c>
      <c r="L118">
        <f ca="1">IF('NGPS 2020'!$A126="MR",INDIRECT("'NGPS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IF('NGPS 2050'!$A126="MR",INDIRECT("'NGPS 2050'!"&amp;'Country Selector'!$B$3&amp;ROW($A126))*10^12,0)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IF('NGPS 2050'!$A127="MR",INDIRECT("'NGPS 2050'!"&amp;'Country Selector'!$B$3&amp;ROW($A127))*10^12,0)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</f>
        <v>0</v>
      </c>
      <c r="M120" s="90">
        <f t="shared" ca="1" si="16"/>
        <v>13785969427.54129</v>
      </c>
      <c r="N120" s="90">
        <f t="shared" ca="1" si="21"/>
        <v>27571938855.082581</v>
      </c>
      <c r="O120" s="90">
        <f t="shared" ca="1" si="21"/>
        <v>41357908282.623871</v>
      </c>
      <c r="P120" s="90">
        <f t="shared" ca="1" si="21"/>
        <v>55143877710.165161</v>
      </c>
      <c r="Q120" s="90">
        <f t="shared" ca="1" si="21"/>
        <v>68929847137.706451</v>
      </c>
      <c r="R120" s="90">
        <f t="shared" ca="1" si="21"/>
        <v>82715816565.247742</v>
      </c>
      <c r="S120" s="90">
        <f t="shared" ca="1" si="21"/>
        <v>96501785992.789032</v>
      </c>
      <c r="T120" s="90">
        <f t="shared" ca="1" si="21"/>
        <v>110287755420.33032</v>
      </c>
      <c r="U120" s="90">
        <f t="shared" ca="1" si="21"/>
        <v>124073724847.87161</v>
      </c>
      <c r="V120">
        <f ca="1">IF('NGPS 2030'!$A128="MR",INDIRECT("'NGPS 2030'!"&amp;'Country Selector'!$B$3&amp;ROW($A128))*10^12,0)</f>
        <v>137859694275.4129</v>
      </c>
      <c r="W120" s="90">
        <f t="shared" ca="1" si="24"/>
        <v>138828300707.85248</v>
      </c>
      <c r="X120" s="90">
        <f t="shared" ca="1" si="24"/>
        <v>139796907140.29202</v>
      </c>
      <c r="Y120" s="90">
        <f t="shared" ca="1" si="24"/>
        <v>140765513572.7316</v>
      </c>
      <c r="Z120" s="90">
        <f t="shared" ca="1" si="24"/>
        <v>141734120005.17117</v>
      </c>
      <c r="AA120" s="90">
        <f t="shared" ca="1" si="24"/>
        <v>142702726437.61072</v>
      </c>
      <c r="AB120" s="90">
        <f t="shared" ca="1" si="24"/>
        <v>143671332870.05029</v>
      </c>
      <c r="AC120" s="90">
        <f t="shared" ca="1" si="24"/>
        <v>144639939302.48987</v>
      </c>
      <c r="AD120" s="90">
        <f t="shared" ca="1" si="24"/>
        <v>145608545734.92941</v>
      </c>
      <c r="AE120" s="90">
        <f t="shared" ca="1" si="24"/>
        <v>146577152167.36896</v>
      </c>
      <c r="AF120" s="90">
        <f t="shared" ca="1" si="24"/>
        <v>147545758599.80853</v>
      </c>
      <c r="AG120" s="90">
        <f t="shared" ca="1" si="24"/>
        <v>148514365032.24811</v>
      </c>
      <c r="AH120" s="90">
        <f t="shared" ca="1" si="24"/>
        <v>149482971464.68768</v>
      </c>
      <c r="AI120" s="90">
        <f t="shared" ca="1" si="24"/>
        <v>150451577897.12726</v>
      </c>
      <c r="AJ120" s="90">
        <f t="shared" ca="1" si="24"/>
        <v>151420184329.56683</v>
      </c>
      <c r="AK120" s="90">
        <f t="shared" ca="1" si="24"/>
        <v>152388790762.00638</v>
      </c>
      <c r="AL120" s="90">
        <f t="shared" ca="1" si="24"/>
        <v>153357397194.44592</v>
      </c>
      <c r="AM120" s="90">
        <f t="shared" ca="1" si="23"/>
        <v>154326003626.8855</v>
      </c>
      <c r="AN120" s="90">
        <f t="shared" ca="1" si="23"/>
        <v>155294610059.32504</v>
      </c>
      <c r="AO120" s="90">
        <f t="shared" ca="1" si="23"/>
        <v>156263216491.76465</v>
      </c>
      <c r="AP120">
        <f ca="1">IF('NGPS 2050'!$A128="MR",INDIRECT("'NGPS 2050'!"&amp;'Country Selector'!$B$3&amp;ROW($A128))*10^12,0)</f>
        <v>157231822924.20419</v>
      </c>
    </row>
    <row r="121" spans="1:42">
      <c r="A121" s="74">
        <v>69</v>
      </c>
      <c r="B121">
        <f ca="1">IF('NGPS 2010'!$A129="MR",INDIRECT("'NGPS 2010'!"&amp;'Country Selector'!$B$3&amp;ROW($A129))*10^12,0)</f>
        <v>8784251.4187030923</v>
      </c>
      <c r="C121" s="90">
        <f t="shared" ca="1" si="15"/>
        <v>8890672.4988291338</v>
      </c>
      <c r="D121" s="90">
        <f t="shared" ca="1" si="20"/>
        <v>8997093.5789551735</v>
      </c>
      <c r="E121" s="90">
        <f t="shared" ca="1" si="20"/>
        <v>9103514.6590812132</v>
      </c>
      <c r="F121" s="90">
        <f t="shared" ca="1" si="20"/>
        <v>9209935.7392072529</v>
      </c>
      <c r="G121" s="90">
        <f t="shared" ca="1" si="20"/>
        <v>9316356.8193332925</v>
      </c>
      <c r="H121" s="90">
        <f t="shared" ca="1" si="20"/>
        <v>9422777.8994593341</v>
      </c>
      <c r="I121" s="90">
        <f t="shared" ca="1" si="20"/>
        <v>9529198.9795853738</v>
      </c>
      <c r="J121" s="90">
        <f t="shared" ca="1" si="20"/>
        <v>9635620.0597114153</v>
      </c>
      <c r="K121" s="90">
        <f t="shared" ca="1" si="20"/>
        <v>9742041.1398374531</v>
      </c>
      <c r="L121">
        <f ca="1">IF('NGPS 2020'!$A129="MR",INDIRECT("'NGPS 2020'!"&amp;'Country Selector'!$B$3&amp;ROW($A129))*10^12,0)</f>
        <v>9848462.2199634947</v>
      </c>
      <c r="M121" s="90">
        <f t="shared" ca="1" si="16"/>
        <v>9922886.9192558024</v>
      </c>
      <c r="N121" s="90">
        <f t="shared" ca="1" si="21"/>
        <v>9997311.6185481101</v>
      </c>
      <c r="O121" s="90">
        <f t="shared" ca="1" si="21"/>
        <v>10071736.31784042</v>
      </c>
      <c r="P121" s="90">
        <f t="shared" ca="1" si="21"/>
        <v>10146161.017132726</v>
      </c>
      <c r="Q121" s="90">
        <f t="shared" ca="1" si="21"/>
        <v>10220585.716425035</v>
      </c>
      <c r="R121" s="90">
        <f t="shared" ca="1" si="21"/>
        <v>10295010.415717345</v>
      </c>
      <c r="S121" s="90">
        <f t="shared" ca="1" si="21"/>
        <v>10369435.115009652</v>
      </c>
      <c r="T121" s="90">
        <f t="shared" ca="1" si="21"/>
        <v>10443859.814301958</v>
      </c>
      <c r="U121" s="90">
        <f t="shared" ca="1" si="21"/>
        <v>10518284.513594268</v>
      </c>
      <c r="V121">
        <f ca="1">IF('NGPS 2030'!$A129="MR",INDIRECT("'NGPS 2030'!"&amp;'Country Selector'!$B$3&amp;ROW($A129))*10^12,0)</f>
        <v>10592709.212886576</v>
      </c>
      <c r="W121" s="90">
        <f t="shared" ca="1" si="24"/>
        <v>10667133.912103347</v>
      </c>
      <c r="X121" s="90">
        <f t="shared" ca="1" si="24"/>
        <v>10741558.611320119</v>
      </c>
      <c r="Y121" s="90">
        <f t="shared" ca="1" si="24"/>
        <v>10815983.310536891</v>
      </c>
      <c r="Z121" s="90">
        <f t="shared" ca="1" si="24"/>
        <v>10890408.009753663</v>
      </c>
      <c r="AA121" s="90">
        <f t="shared" ca="1" si="24"/>
        <v>10964832.708970437</v>
      </c>
      <c r="AB121" s="90">
        <f t="shared" ca="1" si="24"/>
        <v>11039257.408187211</v>
      </c>
      <c r="AC121" s="90">
        <f t="shared" ca="1" si="24"/>
        <v>11113682.107403982</v>
      </c>
      <c r="AD121" s="90">
        <f t="shared" ca="1" si="24"/>
        <v>11188106.806620754</v>
      </c>
      <c r="AE121" s="90">
        <f t="shared" ca="1" si="24"/>
        <v>11262531.505837526</v>
      </c>
      <c r="AF121" s="90">
        <f t="shared" ca="1" si="24"/>
        <v>11336956.205054298</v>
      </c>
      <c r="AG121" s="90">
        <f t="shared" ca="1" si="24"/>
        <v>11411380.90427107</v>
      </c>
      <c r="AH121" s="90">
        <f t="shared" ca="1" si="24"/>
        <v>11485805.603487842</v>
      </c>
      <c r="AI121" s="90">
        <f t="shared" ca="1" si="24"/>
        <v>11560230.302704614</v>
      </c>
      <c r="AJ121" s="90">
        <f t="shared" ca="1" si="24"/>
        <v>11634655.001921386</v>
      </c>
      <c r="AK121" s="90">
        <f t="shared" ca="1" si="24"/>
        <v>11709079.701138157</v>
      </c>
      <c r="AL121" s="90">
        <f t="shared" ca="1" si="24"/>
        <v>11783504.400354933</v>
      </c>
      <c r="AM121" s="90">
        <f t="shared" ca="1" si="23"/>
        <v>11857929.099571705</v>
      </c>
      <c r="AN121" s="90">
        <f t="shared" ca="1" si="23"/>
        <v>11932353.798788477</v>
      </c>
      <c r="AO121" s="90">
        <f t="shared" ca="1" si="23"/>
        <v>12006778.498005249</v>
      </c>
      <c r="AP121">
        <f ca="1">IF('NGPS 2050'!$A129="MR",INDIRECT("'NGPS 2050'!"&amp;'Country Selector'!$B$3&amp;ROW($A129))*10^12,0)</f>
        <v>12081203.19722202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12817362995.101788</v>
      </c>
      <c r="D122" s="90">
        <f t="shared" ca="1" si="20"/>
        <v>25634725990.203575</v>
      </c>
      <c r="E122" s="90">
        <f t="shared" ca="1" si="20"/>
        <v>38452088985.305367</v>
      </c>
      <c r="F122" s="90">
        <f t="shared" ca="1" si="20"/>
        <v>51269451980.40715</v>
      </c>
      <c r="G122" s="90">
        <f t="shared" ca="1" si="20"/>
        <v>64086814975.508934</v>
      </c>
      <c r="H122" s="90">
        <f t="shared" ca="1" si="20"/>
        <v>76904177970.610733</v>
      </c>
      <c r="I122" s="90">
        <f t="shared" ca="1" si="20"/>
        <v>89721540965.712524</v>
      </c>
      <c r="J122" s="90">
        <f t="shared" ca="1" si="20"/>
        <v>102538903960.8143</v>
      </c>
      <c r="K122" s="90">
        <f t="shared" ca="1" si="20"/>
        <v>115356266955.91609</v>
      </c>
      <c r="L122">
        <f ca="1">IF('NGPS 2020'!$A130="MR",INDIRECT("'NGPS 2020'!"&amp;'Country Selector'!$B$3&amp;ROW($A130))*10^12,0)</f>
        <v>128173629951.01788</v>
      </c>
      <c r="M122" s="90">
        <f t="shared" ca="1" si="16"/>
        <v>115356266955.91609</v>
      </c>
      <c r="N122" s="90">
        <f t="shared" ca="1" si="21"/>
        <v>102538903960.8143</v>
      </c>
      <c r="O122" s="90">
        <f t="shared" ca="1" si="21"/>
        <v>89721540965.712524</v>
      </c>
      <c r="P122" s="90">
        <f t="shared" ca="1" si="21"/>
        <v>76904177970.610733</v>
      </c>
      <c r="Q122" s="90">
        <f t="shared" ca="1" si="21"/>
        <v>64086814975.508934</v>
      </c>
      <c r="R122" s="90">
        <f t="shared" ca="1" si="21"/>
        <v>51269451980.40715</v>
      </c>
      <c r="S122" s="90">
        <f t="shared" ca="1" si="21"/>
        <v>38452088985.305367</v>
      </c>
      <c r="T122" s="90">
        <f t="shared" ca="1" si="21"/>
        <v>25634725990.203575</v>
      </c>
      <c r="U122" s="90">
        <f t="shared" ca="1" si="21"/>
        <v>12817362995.101788</v>
      </c>
      <c r="V122">
        <f ca="1">IF('NGPS 2030'!$A130="MR",INDIRECT("'NGPS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IF('NGPS 2050'!$A130="MR",INDIRECT("'NGPS 2050'!"&amp;'Country Selector'!$B$3&amp;ROW($A130))*10^12,0)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IF('NGPS 2050'!$A131="MR",INDIRECT("'NGPS 2050'!"&amp;'Country Selector'!$B$3&amp;ROW($A131))*10^12,0)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IF('NGPS 2050'!$A132="MR",INDIRECT("'NGPS 2050'!"&amp;'Country Selector'!$B$3&amp;ROW($A132))*10^12,0)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114323370027.84187</v>
      </c>
      <c r="C125" s="90">
        <f t="shared" ca="1" si="15"/>
        <v>102891033025.05769</v>
      </c>
      <c r="D125" s="90">
        <f t="shared" ca="1" si="20"/>
        <v>91458696022.273499</v>
      </c>
      <c r="E125" s="90">
        <f t="shared" ca="1" si="20"/>
        <v>80026359019.489304</v>
      </c>
      <c r="F125" s="90">
        <f t="shared" ca="1" si="20"/>
        <v>68594022016.705124</v>
      </c>
      <c r="G125" s="90">
        <f t="shared" ca="1" si="20"/>
        <v>57161685013.920937</v>
      </c>
      <c r="H125" s="90">
        <f t="shared" ca="1" si="20"/>
        <v>45729348011.136749</v>
      </c>
      <c r="I125" s="90">
        <f t="shared" ca="1" si="20"/>
        <v>34297011008.352562</v>
      </c>
      <c r="J125" s="90">
        <f t="shared" ca="1" si="20"/>
        <v>22864674005.568375</v>
      </c>
      <c r="K125" s="90">
        <f t="shared" ca="1" si="20"/>
        <v>11432337002.784187</v>
      </c>
      <c r="L125">
        <f ca="1">IF('NGPS 2020'!$A133="MR",INDIRECT("'NGPS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IF('NGPS 2050'!$A133="MR",INDIRECT("'NGPS 2050'!"&amp;'Country Selector'!$B$3&amp;ROW($A133))*10^12,0)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IF('NGPS 2050'!$A134="MR",INDIRECT("'NGPS 2050'!"&amp;'Country Selector'!$B$3&amp;ROW($A134))*10^12,0)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IF('NGPS 2050'!$A135="MR",INDIRECT("'NGPS 2050'!"&amp;'Country Selector'!$B$3&amp;ROW($A135))*10^12,0)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IF('NGPS 2050'!$A136="MR",INDIRECT("'NGPS 2050'!"&amp;'Country Selector'!$B$3&amp;ROW($A136))*10^12,0)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IF('NGPS 2050'!$A137="MR",INDIRECT("'NGPS 2050'!"&amp;'Country Selector'!$B$3&amp;ROW($A137))*10^12,0)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IF('NGPS 2050'!$A138="MR",INDIRECT("'NGPS 2050'!"&amp;'Country Selector'!$B$3&amp;ROW($A138))*10^12,0)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2030'!$A139="MR",INDIRECT("'NGPS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IF('NGPS 2050'!$A139="MR",INDIRECT("'NGPS 2050'!"&amp;'Country Selector'!$B$3&amp;ROW($A139))*10^12,0)</f>
        <v>0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IF('NGPS 2050'!$A140="MR",INDIRECT("'NGPS 2050'!"&amp;'Country Selector'!$B$3&amp;ROW($A140))*10^12,0)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IF('NGPS 2050'!$A141="MR",INDIRECT("'NGPS 2050'!"&amp;'Country Selector'!$B$3&amp;ROW($A141))*10^12,0)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2020'!$A142="MR",INDIRECT("'NGPS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2030'!$A142="MR",INDIRECT("'NGPS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IF('NGPS 2050'!$A142="MR",INDIRECT("'NGPS 2050'!"&amp;'Country Selector'!$B$3&amp;ROW($A142))*10^12,0)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IF('NGPS 2050'!$A143="MR",INDIRECT("'NGPS 2050'!"&amp;'Country Selector'!$B$3&amp;ROW($A143))*10^12,0)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</f>
        <v>0</v>
      </c>
      <c r="M136" s="90">
        <f t="shared" ca="1" si="28"/>
        <v>556831.84605470614</v>
      </c>
      <c r="N136" s="90">
        <f t="shared" ca="1" si="28"/>
        <v>1113663.6921094123</v>
      </c>
      <c r="O136" s="90">
        <f t="shared" ca="1" si="28"/>
        <v>1670495.5381641185</v>
      </c>
      <c r="P136" s="90">
        <f t="shared" ca="1" si="28"/>
        <v>2227327.3842188246</v>
      </c>
      <c r="Q136" s="90">
        <f t="shared" ca="1" si="28"/>
        <v>2784159.2302735308</v>
      </c>
      <c r="R136" s="90">
        <f t="shared" ca="1" si="28"/>
        <v>3340991.0763282371</v>
      </c>
      <c r="S136" s="90">
        <f t="shared" ca="1" si="28"/>
        <v>3897822.9223829433</v>
      </c>
      <c r="T136" s="90">
        <f t="shared" ca="1" si="28"/>
        <v>4454654.7684376491</v>
      </c>
      <c r="U136" s="90">
        <f t="shared" ca="1" si="28"/>
        <v>5011486.6144923549</v>
      </c>
      <c r="V136">
        <f ca="1">IF('NGPS 2030'!$A144="MR",INDIRECT("'NGPS 2030'!"&amp;'Country Selector'!$B$3&amp;ROW($A144))*10^12,0)</f>
        <v>5568318.4605470616</v>
      </c>
      <c r="W136" s="90">
        <f t="shared" ca="1" si="26"/>
        <v>5607441.6365203289</v>
      </c>
      <c r="X136" s="90">
        <f t="shared" ca="1" si="26"/>
        <v>5646564.8124935962</v>
      </c>
      <c r="Y136" s="90">
        <f t="shared" ca="1" si="26"/>
        <v>5685687.9884668645</v>
      </c>
      <c r="Z136" s="90">
        <f t="shared" ca="1" si="26"/>
        <v>5724811.1644401327</v>
      </c>
      <c r="AA136" s="90">
        <f t="shared" ca="1" si="26"/>
        <v>5763934.3404134</v>
      </c>
      <c r="AB136" s="90">
        <f t="shared" ca="1" si="26"/>
        <v>5803057.5163866682</v>
      </c>
      <c r="AC136" s="90">
        <f t="shared" ca="1" si="26"/>
        <v>5842180.6923599355</v>
      </c>
      <c r="AD136" s="90">
        <f t="shared" ca="1" si="26"/>
        <v>5881303.8683332037</v>
      </c>
      <c r="AE136" s="90">
        <f t="shared" ca="1" si="26"/>
        <v>5920427.0443064719</v>
      </c>
      <c r="AF136" s="90">
        <f t="shared" ca="1" si="26"/>
        <v>5959550.2202797383</v>
      </c>
      <c r="AG136" s="90">
        <f t="shared" ca="1" si="26"/>
        <v>5998673.3962530065</v>
      </c>
      <c r="AH136" s="90">
        <f t="shared" ca="1" si="26"/>
        <v>6037796.5722262738</v>
      </c>
      <c r="AI136" s="90">
        <f t="shared" ca="1" si="26"/>
        <v>6076919.7481995421</v>
      </c>
      <c r="AJ136" s="90">
        <f t="shared" ca="1" si="26"/>
        <v>6116042.9241728093</v>
      </c>
      <c r="AK136" s="90">
        <f t="shared" ca="1" si="26"/>
        <v>6155166.1001460776</v>
      </c>
      <c r="AL136" s="90">
        <f t="shared" ca="1" si="26"/>
        <v>6194289.2761193449</v>
      </c>
      <c r="AM136" s="90">
        <f t="shared" ca="1" si="25"/>
        <v>6233412.4520926131</v>
      </c>
      <c r="AN136" s="90">
        <f t="shared" ca="1" si="25"/>
        <v>6272535.6280658804</v>
      </c>
      <c r="AO136" s="90">
        <f t="shared" ca="1" si="25"/>
        <v>6311658.8040391486</v>
      </c>
      <c r="AP136">
        <f ca="1">IF('NGPS 2050'!$A144="MR",INDIRECT("'NGPS 2050'!"&amp;'Country Selector'!$B$3&amp;ROW($A144))*10^12,0)</f>
        <v>6350781.9800124159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</f>
        <v>0</v>
      </c>
      <c r="M137" s="90">
        <f t="shared" ca="1" si="28"/>
        <v>9190646285.0271721</v>
      </c>
      <c r="N137" s="90">
        <f t="shared" ca="1" si="28"/>
        <v>18381292570.054344</v>
      </c>
      <c r="O137" s="90">
        <f t="shared" ca="1" si="28"/>
        <v>27571938855.081512</v>
      </c>
      <c r="P137" s="90">
        <f t="shared" ca="1" si="28"/>
        <v>36762585140.108688</v>
      </c>
      <c r="Q137" s="90">
        <f t="shared" ca="1" si="28"/>
        <v>45953231425.135857</v>
      </c>
      <c r="R137" s="90">
        <f t="shared" ca="1" si="28"/>
        <v>55143877710.163025</v>
      </c>
      <c r="S137" s="90">
        <f t="shared" ca="1" si="28"/>
        <v>64334523995.190201</v>
      </c>
      <c r="T137" s="90">
        <f t="shared" ca="1" si="28"/>
        <v>73525170280.217377</v>
      </c>
      <c r="U137" s="90">
        <f t="shared" ca="1" si="28"/>
        <v>82715816565.244537</v>
      </c>
      <c r="V137">
        <f ca="1">IF('NGPS 2030'!$A145="MR",INDIRECT("'NGPS 2030'!"&amp;'Country Selector'!$B$3&amp;ROW($A145))*10^12,0)</f>
        <v>91906462850.271713</v>
      </c>
      <c r="W137" s="90">
        <f t="shared" ca="1" si="26"/>
        <v>92552200471.898071</v>
      </c>
      <c r="X137" s="90">
        <f t="shared" ca="1" si="26"/>
        <v>93197938093.524414</v>
      </c>
      <c r="Y137" s="90">
        <f t="shared" ca="1" si="26"/>
        <v>93843675715.150772</v>
      </c>
      <c r="Z137" s="90">
        <f t="shared" ca="1" si="26"/>
        <v>94489413336.77713</v>
      </c>
      <c r="AA137" s="90">
        <f t="shared" ca="1" si="26"/>
        <v>95135150958.403473</v>
      </c>
      <c r="AB137" s="90">
        <f t="shared" ca="1" si="26"/>
        <v>95780888580.029816</v>
      </c>
      <c r="AC137" s="90">
        <f t="shared" ca="1" si="26"/>
        <v>96426626201.656189</v>
      </c>
      <c r="AD137" s="90">
        <f t="shared" ca="1" si="26"/>
        <v>97072363823.282532</v>
      </c>
      <c r="AE137" s="90">
        <f t="shared" ca="1" si="26"/>
        <v>97718101444.908875</v>
      </c>
      <c r="AF137" s="90">
        <f t="shared" ca="1" si="26"/>
        <v>98363839066.535233</v>
      </c>
      <c r="AG137" s="90">
        <f t="shared" ca="1" si="26"/>
        <v>99009576688.161591</v>
      </c>
      <c r="AH137" s="90">
        <f t="shared" ca="1" si="26"/>
        <v>99655314309.787933</v>
      </c>
      <c r="AI137" s="90">
        <f t="shared" ca="1" si="26"/>
        <v>100301051931.41429</v>
      </c>
      <c r="AJ137" s="90">
        <f t="shared" ca="1" si="26"/>
        <v>100946789553.04065</v>
      </c>
      <c r="AK137" s="90">
        <f t="shared" ca="1" si="26"/>
        <v>101592527174.66699</v>
      </c>
      <c r="AL137" s="90">
        <f t="shared" ca="1" si="26"/>
        <v>102238264796.29333</v>
      </c>
      <c r="AM137" s="90">
        <f t="shared" ca="1" si="25"/>
        <v>102884002417.91969</v>
      </c>
      <c r="AN137" s="90">
        <f t="shared" ca="1" si="25"/>
        <v>103529740039.54605</v>
      </c>
      <c r="AO137" s="90">
        <f t="shared" ca="1" si="25"/>
        <v>104175477661.17239</v>
      </c>
      <c r="AP137">
        <f ca="1">IF('NGPS 2050'!$A145="MR",INDIRECT("'NGPS 2050'!"&amp;'Country Selector'!$B$3&amp;ROW($A145))*10^12,0)</f>
        <v>104821215282.79875</v>
      </c>
    </row>
    <row r="138" spans="1:42">
      <c r="A138" s="74">
        <v>86</v>
      </c>
      <c r="B138">
        <f ca="1">IF('NGPS 2010'!$A146="MR",INDIRECT("'NGPS 2010'!"&amp;'Country Selector'!$B$3&amp;ROW($A146))*10^12,0)</f>
        <v>0</v>
      </c>
      <c r="C138" s="90">
        <f t="shared" ca="1" si="27"/>
        <v>517708.6702445877</v>
      </c>
      <c r="D138" s="90">
        <f t="shared" ca="1" si="27"/>
        <v>1035417.3404891754</v>
      </c>
      <c r="E138" s="90">
        <f t="shared" ca="1" si="27"/>
        <v>1553126.0107337632</v>
      </c>
      <c r="F138" s="90">
        <f t="shared" ca="1" si="27"/>
        <v>2070834.6809783508</v>
      </c>
      <c r="G138" s="90">
        <f t="shared" ca="1" si="27"/>
        <v>2588543.3512229384</v>
      </c>
      <c r="H138" s="90">
        <f t="shared" ca="1" si="27"/>
        <v>3106252.0214675264</v>
      </c>
      <c r="I138" s="90">
        <f t="shared" ca="1" si="27"/>
        <v>3623960.6917121136</v>
      </c>
      <c r="J138" s="90">
        <f t="shared" ca="1" si="27"/>
        <v>4141669.3619567016</v>
      </c>
      <c r="K138" s="90">
        <f t="shared" ca="1" si="27"/>
        <v>4659378.0322012892</v>
      </c>
      <c r="L138">
        <f ca="1">IF('NGPS 2020'!$A146="MR",INDIRECT("'NGPS 2020'!"&amp;'Country Selector'!$B$3&amp;ROW($A146))*10^12,0)</f>
        <v>5177086.7024458768</v>
      </c>
      <c r="M138" s="90">
        <f t="shared" ca="1" si="28"/>
        <v>4659378.0322012892</v>
      </c>
      <c r="N138" s="90">
        <f t="shared" ca="1" si="28"/>
        <v>4141669.3619567016</v>
      </c>
      <c r="O138" s="90">
        <f t="shared" ca="1" si="28"/>
        <v>3623960.6917121136</v>
      </c>
      <c r="P138" s="90">
        <f t="shared" ca="1" si="28"/>
        <v>3106252.0214675264</v>
      </c>
      <c r="Q138" s="90">
        <f t="shared" ca="1" si="28"/>
        <v>2588543.3512229384</v>
      </c>
      <c r="R138" s="90">
        <f t="shared" ca="1" si="28"/>
        <v>2070834.6809783508</v>
      </c>
      <c r="S138" s="90">
        <f t="shared" ca="1" si="28"/>
        <v>1553126.0107337632</v>
      </c>
      <c r="T138" s="90">
        <f t="shared" ca="1" si="28"/>
        <v>1035417.3404891754</v>
      </c>
      <c r="U138" s="90">
        <f t="shared" ca="1" si="28"/>
        <v>517708.6702445877</v>
      </c>
      <c r="V138">
        <f ca="1">IF('NGPS 2030'!$A146="MR",INDIRECT("'NGPS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IF('NGPS 2050'!$A146="MR",INDIRECT("'NGPS 2050'!"&amp;'Country Selector'!$B$3&amp;ROW($A146))*10^12,0)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0</v>
      </c>
      <c r="C139" s="90">
        <f t="shared" ca="1" si="27"/>
        <v>8544908663.4007187</v>
      </c>
      <c r="D139" s="90">
        <f t="shared" ca="1" si="27"/>
        <v>17089817326.801437</v>
      </c>
      <c r="E139" s="90">
        <f t="shared" ca="1" si="27"/>
        <v>25634725990.202156</v>
      </c>
      <c r="F139" s="90">
        <f t="shared" ca="1" si="27"/>
        <v>34179634653.602875</v>
      </c>
      <c r="G139" s="90">
        <f t="shared" ca="1" si="27"/>
        <v>42724543317.003593</v>
      </c>
      <c r="H139" s="90">
        <f t="shared" ca="1" si="27"/>
        <v>51269451980.404312</v>
      </c>
      <c r="I139" s="90">
        <f t="shared" ca="1" si="27"/>
        <v>59814360643.805031</v>
      </c>
      <c r="J139" s="90">
        <f t="shared" ca="1" si="27"/>
        <v>68359269307.20575</v>
      </c>
      <c r="K139" s="90">
        <f t="shared" ca="1" si="27"/>
        <v>76904177970.606476</v>
      </c>
      <c r="L139">
        <f ca="1">IF('NGPS 2020'!$A147="MR",INDIRECT("'NGPS 2020'!"&amp;'Country Selector'!$B$3&amp;ROW($A147))*10^12,0)</f>
        <v>85449086634.007187</v>
      </c>
      <c r="M139" s="90">
        <f t="shared" ca="1" si="28"/>
        <v>76904177970.606476</v>
      </c>
      <c r="N139" s="90">
        <f t="shared" ca="1" si="28"/>
        <v>68359269307.20575</v>
      </c>
      <c r="O139" s="90">
        <f t="shared" ca="1" si="28"/>
        <v>59814360643.805031</v>
      </c>
      <c r="P139" s="90">
        <f t="shared" ca="1" si="28"/>
        <v>51269451980.404312</v>
      </c>
      <c r="Q139" s="90">
        <f t="shared" ca="1" si="28"/>
        <v>42724543317.003593</v>
      </c>
      <c r="R139" s="90">
        <f t="shared" ca="1" si="28"/>
        <v>34179634653.602875</v>
      </c>
      <c r="S139" s="90">
        <f t="shared" ca="1" si="28"/>
        <v>25634725990.202156</v>
      </c>
      <c r="T139" s="90">
        <f t="shared" ca="1" si="28"/>
        <v>17089817326.801437</v>
      </c>
      <c r="U139" s="90">
        <f t="shared" ca="1" si="28"/>
        <v>8544908663.4007187</v>
      </c>
      <c r="V139">
        <f ca="1">IF('NGPS 2030'!$A147="MR",INDIRECT("'NGPS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IF('NGPS 2050'!$A147="MR",INDIRECT("'NGPS 2050'!"&amp;'Country Selector'!$B$3&amp;ROW($A147))*10^12,0)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IF('NGPS 2050'!$A148="MR",INDIRECT("'NGPS 2050'!"&amp;'Country Selector'!$B$3&amp;ROW($A148))*10^12,0)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4617658.0852375086</v>
      </c>
      <c r="C141" s="90">
        <f t="shared" ca="1" si="27"/>
        <v>4155892.2767137578</v>
      </c>
      <c r="D141" s="90">
        <f t="shared" ca="1" si="27"/>
        <v>3694126.4681900069</v>
      </c>
      <c r="E141" s="90">
        <f t="shared" ca="1" si="27"/>
        <v>3232360.659666256</v>
      </c>
      <c r="F141" s="90">
        <f t="shared" ca="1" si="27"/>
        <v>2770594.8511425052</v>
      </c>
      <c r="G141" s="90">
        <f t="shared" ca="1" si="27"/>
        <v>2308829.0426187543</v>
      </c>
      <c r="H141" s="90">
        <f t="shared" ca="1" si="27"/>
        <v>1847063.2340950035</v>
      </c>
      <c r="I141" s="90">
        <f t="shared" ca="1" si="27"/>
        <v>1385297.4255712526</v>
      </c>
      <c r="J141" s="90">
        <f t="shared" ca="1" si="27"/>
        <v>923531.61704750173</v>
      </c>
      <c r="K141" s="90">
        <f t="shared" ca="1" si="27"/>
        <v>461765.80852375086</v>
      </c>
      <c r="L141">
        <f ca="1">IF('NGPS 2020'!$A149="MR",INDIRECT("'NGPS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IF('NGPS 2050'!$A149="MR",INDIRECT("'NGPS 2050'!"&amp;'Country Selector'!$B$3&amp;ROW($A149))*10^12,0)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IF('NGPS 2050'!$A150="MR",INDIRECT("'NGPS 2050'!"&amp;'Country Selector'!$B$3&amp;ROW($A150))*10^12,0)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76215580018.560654</v>
      </c>
      <c r="C143" s="90">
        <f t="shared" ca="1" si="27"/>
        <v>68594022016.70459</v>
      </c>
      <c r="D143" s="90">
        <f t="shared" ca="1" si="27"/>
        <v>60972464014.848526</v>
      </c>
      <c r="E143" s="90">
        <f t="shared" ca="1" si="27"/>
        <v>53350906012.992455</v>
      </c>
      <c r="F143" s="90">
        <f t="shared" ca="1" si="27"/>
        <v>45729348011.136391</v>
      </c>
      <c r="G143" s="90">
        <f t="shared" ca="1" si="27"/>
        <v>38107790009.280327</v>
      </c>
      <c r="H143" s="90">
        <f t="shared" ca="1" si="27"/>
        <v>30486232007.424263</v>
      </c>
      <c r="I143" s="90">
        <f t="shared" ca="1" si="27"/>
        <v>22864674005.568195</v>
      </c>
      <c r="J143" s="90">
        <f t="shared" ca="1" si="27"/>
        <v>15243116003.712132</v>
      </c>
      <c r="K143" s="90">
        <f t="shared" ca="1" si="27"/>
        <v>7621558001.8560658</v>
      </c>
      <c r="L143">
        <f ca="1">IF('NGPS 2020'!$A151="MR",INDIRECT("'NGPS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IF('NGPS 2050'!$A151="MR",INDIRECT("'NGPS 2050'!"&amp;'Country Selector'!$B$3&amp;ROW($A151))*10^12,0)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IF('NGPS 2050'!$A152="MR",INDIRECT("'NGPS 2050'!"&amp;'Country Selector'!$B$3&amp;ROW($A152))*10^12,0)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IF('NGPS 2050'!$A153="MR",INDIRECT("'NGPS 2050'!"&amp;'Country Selector'!$B$3&amp;ROW($A153))*10^12,0)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IF('NGPS 2050'!$A154="MR",INDIRECT("'NGPS 2050'!"&amp;'Country Selector'!$B$3&amp;ROW($A154))*10^12,0)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IF('NGPS 2050'!$A155="MR",INDIRECT("'NGPS 2050'!"&amp;'Country Selector'!$B$3&amp;ROW($A155))*10^12,0)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IF('NGPS 2050'!$A156="MR",INDIRECT("'NGPS 2050'!"&amp;'Country Selector'!$B$3&amp;ROW($A156))*10^12,0)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IF('NGPS 2050'!$A157="MR",INDIRECT("'NGPS 2050'!"&amp;'Country Selector'!$B$3&amp;ROW($A157))*10^12,0)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</f>
        <v>0</v>
      </c>
      <c r="M150" s="90">
        <f t="shared" ca="1" si="28"/>
        <v>278415.92320498877</v>
      </c>
      <c r="N150" s="90">
        <f t="shared" ca="1" si="28"/>
        <v>556831.84640997753</v>
      </c>
      <c r="O150" s="90">
        <f t="shared" ca="1" si="28"/>
        <v>835247.76961496624</v>
      </c>
      <c r="P150" s="90">
        <f t="shared" ca="1" si="28"/>
        <v>1113663.6928199551</v>
      </c>
      <c r="Q150" s="90">
        <f t="shared" ca="1" si="28"/>
        <v>1392079.6160249438</v>
      </c>
      <c r="R150" s="90">
        <f t="shared" ca="1" si="28"/>
        <v>1670495.5392299325</v>
      </c>
      <c r="S150" s="90">
        <f t="shared" ca="1" si="28"/>
        <v>1948911.4624349214</v>
      </c>
      <c r="T150" s="90">
        <f t="shared" ca="1" si="28"/>
        <v>2227327.3856399101</v>
      </c>
      <c r="U150" s="90">
        <f t="shared" ca="1" si="28"/>
        <v>2505743.3088448988</v>
      </c>
      <c r="V150">
        <f ca="1">IF('NGPS 2030'!$A158="MR",INDIRECT("'NGPS 2030'!"&amp;'Country Selector'!$B$3&amp;ROW($A158))*10^12,0)</f>
        <v>2784159.2320498875</v>
      </c>
      <c r="W150" s="90">
        <f t="shared" ca="1" si="30"/>
        <v>2803720.8200490018</v>
      </c>
      <c r="X150" s="90">
        <f t="shared" ca="1" si="30"/>
        <v>2823282.4080481166</v>
      </c>
      <c r="Y150" s="90">
        <f t="shared" ca="1" si="30"/>
        <v>2842843.9960472314</v>
      </c>
      <c r="Z150" s="90">
        <f t="shared" ca="1" si="30"/>
        <v>2862405.5840463461</v>
      </c>
      <c r="AA150" s="90">
        <f t="shared" ca="1" si="30"/>
        <v>2881967.1720454604</v>
      </c>
      <c r="AB150" s="90">
        <f t="shared" ca="1" si="30"/>
        <v>2901528.7600445752</v>
      </c>
      <c r="AC150" s="90">
        <f t="shared" ca="1" si="30"/>
        <v>2921090.3480436895</v>
      </c>
      <c r="AD150" s="90">
        <f t="shared" ca="1" si="30"/>
        <v>2940651.9360428043</v>
      </c>
      <c r="AE150" s="90">
        <f t="shared" ca="1" si="30"/>
        <v>2960213.5240419186</v>
      </c>
      <c r="AF150" s="90">
        <f t="shared" ca="1" si="30"/>
        <v>2979775.1120410333</v>
      </c>
      <c r="AG150" s="90">
        <f t="shared" ca="1" si="30"/>
        <v>2999336.7000401476</v>
      </c>
      <c r="AH150" s="90">
        <f t="shared" ca="1" si="30"/>
        <v>3018898.2880392624</v>
      </c>
      <c r="AI150" s="90">
        <f t="shared" ca="1" si="30"/>
        <v>3038459.8760383772</v>
      </c>
      <c r="AJ150" s="90">
        <f t="shared" ca="1" si="30"/>
        <v>3058021.4640374915</v>
      </c>
      <c r="AK150" s="90">
        <f t="shared" ca="1" si="30"/>
        <v>3077583.0520366062</v>
      </c>
      <c r="AL150" s="90">
        <f t="shared" ca="1" si="30"/>
        <v>3097144.6400357205</v>
      </c>
      <c r="AM150" s="90">
        <f t="shared" ca="1" si="29"/>
        <v>3116706.2280348353</v>
      </c>
      <c r="AN150" s="90">
        <f t="shared" ca="1" si="29"/>
        <v>3136267.8160339496</v>
      </c>
      <c r="AO150" s="90">
        <f t="shared" ca="1" si="29"/>
        <v>3155829.4040330648</v>
      </c>
      <c r="AP150">
        <f ca="1">IF('NGPS 2050'!$A158="MR",INDIRECT("'NGPS 2050'!"&amp;'Country Selector'!$B$3&amp;ROW($A158))*10^12,0)</f>
        <v>3175390.9920321791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IF('NGPS 2050'!$A159="MR",INDIRECT("'NGPS 2050'!"&amp;'Country Selector'!$B$3&amp;ROW($A159))*10^12,0)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0</v>
      </c>
      <c r="C152" s="90">
        <f t="shared" ca="1" si="27"/>
        <v>258854.33494465816</v>
      </c>
      <c r="D152" s="90">
        <f t="shared" ca="1" si="27"/>
        <v>517708.66988931631</v>
      </c>
      <c r="E152" s="90">
        <f t="shared" ca="1" si="27"/>
        <v>776563.00483397453</v>
      </c>
      <c r="F152" s="90">
        <f t="shared" ca="1" si="27"/>
        <v>1035417.3397786326</v>
      </c>
      <c r="G152" s="90">
        <f t="shared" ca="1" si="27"/>
        <v>1294271.6747232908</v>
      </c>
      <c r="H152" s="90">
        <f t="shared" ca="1" si="27"/>
        <v>1553126.0096679491</v>
      </c>
      <c r="I152" s="90">
        <f t="shared" ca="1" si="27"/>
        <v>1811980.3446126073</v>
      </c>
      <c r="J152" s="90">
        <f t="shared" ca="1" si="27"/>
        <v>2070834.6795572652</v>
      </c>
      <c r="K152" s="90">
        <f t="shared" ca="1" si="27"/>
        <v>2329689.0145019232</v>
      </c>
      <c r="L152">
        <f ca="1">IF('NGPS 2020'!$A160="MR",INDIRECT("'NGPS 2020'!"&amp;'Country Selector'!$B$3&amp;ROW($A160))*10^12,0)</f>
        <v>2588543.3494465817</v>
      </c>
      <c r="M152" s="90">
        <f t="shared" ca="1" si="28"/>
        <v>2805215.0032209512</v>
      </c>
      <c r="N152" s="90">
        <f t="shared" ca="1" si="28"/>
        <v>3021886.6569953207</v>
      </c>
      <c r="O152" s="90">
        <f t="shared" ca="1" si="28"/>
        <v>3238558.3107696902</v>
      </c>
      <c r="P152" s="90">
        <f t="shared" ca="1" si="28"/>
        <v>3455229.9645440602</v>
      </c>
      <c r="Q152" s="90">
        <f t="shared" ca="1" si="28"/>
        <v>3671901.6183184297</v>
      </c>
      <c r="R152" s="90">
        <f t="shared" ca="1" si="28"/>
        <v>3888573.2720927987</v>
      </c>
      <c r="S152" s="90">
        <f t="shared" ca="1" si="28"/>
        <v>4105244.9258671687</v>
      </c>
      <c r="T152" s="90">
        <f t="shared" ca="1" si="28"/>
        <v>4321916.5796415387</v>
      </c>
      <c r="U152" s="90">
        <f t="shared" ca="1" si="28"/>
        <v>4538588.2334159072</v>
      </c>
      <c r="V152">
        <f ca="1">IF('NGPS 2030'!$A160="MR",INDIRECT("'NGPS 2030'!"&amp;'Country Selector'!$B$3&amp;ROW($A160))*10^12,0)</f>
        <v>4755259.8871902777</v>
      </c>
      <c r="W152" s="90">
        <f t="shared" ca="1" si="30"/>
        <v>4788670.4887360251</v>
      </c>
      <c r="X152" s="90">
        <f t="shared" ca="1" si="30"/>
        <v>4822081.0902817715</v>
      </c>
      <c r="Y152" s="90">
        <f t="shared" ca="1" si="30"/>
        <v>4855491.6918275198</v>
      </c>
      <c r="Z152" s="90">
        <f t="shared" ca="1" si="30"/>
        <v>4888902.2933732662</v>
      </c>
      <c r="AA152" s="90">
        <f t="shared" ca="1" si="30"/>
        <v>4922312.8949190136</v>
      </c>
      <c r="AB152" s="90">
        <f t="shared" ca="1" si="30"/>
        <v>4955723.496464761</v>
      </c>
      <c r="AC152" s="90">
        <f t="shared" ca="1" si="30"/>
        <v>4989134.0980105074</v>
      </c>
      <c r="AD152" s="90">
        <f t="shared" ca="1" si="30"/>
        <v>5022544.6995562539</v>
      </c>
      <c r="AE152" s="90">
        <f t="shared" ca="1" si="30"/>
        <v>5055955.3011020012</v>
      </c>
      <c r="AF152" s="90">
        <f t="shared" ca="1" si="30"/>
        <v>5089365.9026477486</v>
      </c>
      <c r="AG152" s="90">
        <f t="shared" ca="1" si="30"/>
        <v>5122776.504193496</v>
      </c>
      <c r="AH152" s="90">
        <f t="shared" ca="1" si="30"/>
        <v>5156187.1057392433</v>
      </c>
      <c r="AI152" s="90">
        <f t="shared" ca="1" si="30"/>
        <v>5189597.7072849907</v>
      </c>
      <c r="AJ152" s="90">
        <f t="shared" ca="1" si="30"/>
        <v>5223008.3088307371</v>
      </c>
      <c r="AK152" s="90">
        <f t="shared" ca="1" si="30"/>
        <v>5256418.9103764854</v>
      </c>
      <c r="AL152" s="90">
        <f t="shared" ca="1" si="30"/>
        <v>5289829.5119222319</v>
      </c>
      <c r="AM152" s="90">
        <f t="shared" ca="1" si="29"/>
        <v>5323240.1134679783</v>
      </c>
      <c r="AN152" s="90">
        <f t="shared" ca="1" si="29"/>
        <v>5356650.7150137257</v>
      </c>
      <c r="AO152" s="90">
        <f t="shared" ca="1" si="29"/>
        <v>5390061.3165594731</v>
      </c>
      <c r="AP152">
        <f ca="1">IF('NGPS 2050'!$A160="MR",INDIRECT("'NGPS 2050'!"&amp;'Country Selector'!$B$3&amp;ROW($A160))*10^12,0)</f>
        <v>5423471.9181052204</v>
      </c>
    </row>
    <row r="153" spans="1:42">
      <c r="A153" s="74">
        <v>150</v>
      </c>
      <c r="B153">
        <f ca="1">IF('NGPS 2010'!$A161="MR",INDIRECT("'NGPS 2010'!"&amp;'Country Selector'!$B$3&amp;ROW($A161))*10^12,0)</f>
        <v>116426116181.57872</v>
      </c>
      <c r="C153" s="90">
        <f t="shared" ca="1" si="27"/>
        <v>118134998293.07333</v>
      </c>
      <c r="D153" s="90">
        <f t="shared" ca="1" si="27"/>
        <v>119843880404.56792</v>
      </c>
      <c r="E153" s="90">
        <f t="shared" ca="1" si="27"/>
        <v>121552762516.06253</v>
      </c>
      <c r="F153" s="90">
        <f t="shared" ca="1" si="27"/>
        <v>123261644627.55713</v>
      </c>
      <c r="G153" s="90">
        <f t="shared" ca="1" si="27"/>
        <v>124970526739.05173</v>
      </c>
      <c r="H153" s="90">
        <f t="shared" ca="1" si="27"/>
        <v>126679408850.54633</v>
      </c>
      <c r="I153" s="90">
        <f t="shared" ca="1" si="27"/>
        <v>128388290962.04094</v>
      </c>
      <c r="J153" s="90">
        <f t="shared" ca="1" si="27"/>
        <v>130097173073.53555</v>
      </c>
      <c r="K153" s="90">
        <f t="shared" ca="1" si="27"/>
        <v>131806055185.03014</v>
      </c>
      <c r="L153">
        <f ca="1">IF('NGPS 2020'!$A161="MR",INDIRECT("'NGPS 2020'!"&amp;'Country Selector'!$B$3&amp;ROW($A161))*10^12,0)</f>
        <v>133514937296.52475</v>
      </c>
      <c r="M153" s="90">
        <f t="shared" ca="1" si="28"/>
        <v>134523432392.19644</v>
      </c>
      <c r="N153" s="90">
        <f t="shared" ca="1" si="28"/>
        <v>135531927487.86813</v>
      </c>
      <c r="O153" s="90">
        <f t="shared" ca="1" si="28"/>
        <v>136540422583.53983</v>
      </c>
      <c r="P153" s="90">
        <f t="shared" ca="1" si="28"/>
        <v>137548917679.21152</v>
      </c>
      <c r="Q153" s="90">
        <f t="shared" ca="1" si="28"/>
        <v>138557412774.88321</v>
      </c>
      <c r="R153" s="90">
        <f t="shared" ca="1" si="28"/>
        <v>139565907870.5549</v>
      </c>
      <c r="S153" s="90">
        <f t="shared" ca="1" si="28"/>
        <v>140574402966.22659</v>
      </c>
      <c r="T153" s="90">
        <f t="shared" ca="1" si="28"/>
        <v>141582898061.89828</v>
      </c>
      <c r="U153" s="90">
        <f t="shared" ca="1" si="28"/>
        <v>142591393157.56998</v>
      </c>
      <c r="V153">
        <f ca="1">IF('NGPS 2030'!$A161="MR",INDIRECT("'NGPS 2030'!"&amp;'Country Selector'!$B$3&amp;ROW($A161))*10^12,0)</f>
        <v>143599888253.24167</v>
      </c>
      <c r="W153" s="90">
        <f t="shared" ca="1" si="30"/>
        <v>144608825464.30075</v>
      </c>
      <c r="X153" s="90">
        <f t="shared" ca="1" si="30"/>
        <v>145617762675.35983</v>
      </c>
      <c r="Y153" s="90">
        <f t="shared" ca="1" si="30"/>
        <v>146626699886.41891</v>
      </c>
      <c r="Z153" s="90">
        <f t="shared" ca="1" si="30"/>
        <v>147635637097.478</v>
      </c>
      <c r="AA153" s="90">
        <f t="shared" ca="1" si="30"/>
        <v>148644574308.53705</v>
      </c>
      <c r="AB153" s="90">
        <f t="shared" ca="1" si="30"/>
        <v>149653511519.59613</v>
      </c>
      <c r="AC153" s="90">
        <f t="shared" ca="1" si="30"/>
        <v>150662448730.65521</v>
      </c>
      <c r="AD153" s="90">
        <f t="shared" ca="1" si="30"/>
        <v>151671385941.71429</v>
      </c>
      <c r="AE153" s="90">
        <f t="shared" ca="1" si="30"/>
        <v>152680323152.77341</v>
      </c>
      <c r="AF153" s="90">
        <f t="shared" ca="1" si="30"/>
        <v>153689260363.83246</v>
      </c>
      <c r="AG153" s="90">
        <f t="shared" ca="1" si="30"/>
        <v>154698197574.89154</v>
      </c>
      <c r="AH153" s="90">
        <f t="shared" ca="1" si="30"/>
        <v>155707134785.95062</v>
      </c>
      <c r="AI153" s="90">
        <f t="shared" ca="1" si="30"/>
        <v>156716071997.0097</v>
      </c>
      <c r="AJ153" s="90">
        <f t="shared" ca="1" si="30"/>
        <v>157725009208.06879</v>
      </c>
      <c r="AK153" s="90">
        <f t="shared" ca="1" si="30"/>
        <v>158733946419.12787</v>
      </c>
      <c r="AL153" s="90">
        <f t="shared" ca="1" si="30"/>
        <v>159742883630.18695</v>
      </c>
      <c r="AM153" s="90">
        <f t="shared" ca="1" si="29"/>
        <v>160751820841.24603</v>
      </c>
      <c r="AN153" s="90">
        <f t="shared" ca="1" si="29"/>
        <v>161760758052.30511</v>
      </c>
      <c r="AO153" s="90">
        <f t="shared" ca="1" si="29"/>
        <v>162769695263.3642</v>
      </c>
      <c r="AP153">
        <f ca="1">IF('NGPS 2050'!$A161="MR",INDIRECT("'NGPS 2050'!"&amp;'Country Selector'!$B$3&amp;ROW($A161))*10^12,0)</f>
        <v>163778632474.42328</v>
      </c>
    </row>
    <row r="154" spans="1:42">
      <c r="A154" s="74">
        <v>200</v>
      </c>
      <c r="B154">
        <f ca="1">IF('NGPS 2010'!$A162="MR",INDIRECT("'NGPS 2010'!"&amp;'Country Selector'!$B$3&amp;ROW($A162))*10^12,0)</f>
        <v>471689418133.44568</v>
      </c>
      <c r="C154" s="90">
        <f t="shared" ca="1" si="27"/>
        <v>477105288451.95575</v>
      </c>
      <c r="D154" s="90">
        <f t="shared" ca="1" si="27"/>
        <v>482521158770.46576</v>
      </c>
      <c r="E154" s="90">
        <f t="shared" ca="1" si="27"/>
        <v>487937029088.97583</v>
      </c>
      <c r="F154" s="90">
        <f t="shared" ca="1" si="27"/>
        <v>493352899407.48584</v>
      </c>
      <c r="G154" s="90">
        <f t="shared" ca="1" si="27"/>
        <v>498768769725.99597</v>
      </c>
      <c r="H154" s="90">
        <f t="shared" ca="1" si="27"/>
        <v>504184640044.50598</v>
      </c>
      <c r="I154" s="90">
        <f t="shared" ca="1" si="27"/>
        <v>509600510363.01599</v>
      </c>
      <c r="J154" s="90">
        <f t="shared" ca="1" si="27"/>
        <v>515016380681.52612</v>
      </c>
      <c r="K154" s="90">
        <f t="shared" ca="1" si="27"/>
        <v>520432251000.03613</v>
      </c>
      <c r="L154">
        <f ca="1">IF('NGPS 2020'!$A162="MR",INDIRECT("'NGPS 2020'!"&amp;'Country Selector'!$B$3&amp;ROW($A162))*10^12,0)</f>
        <v>525848121318.5462</v>
      </c>
      <c r="M154" s="90">
        <f t="shared" ca="1" si="28"/>
        <v>529821948641.60913</v>
      </c>
      <c r="N154" s="90">
        <f t="shared" ca="1" si="28"/>
        <v>533795775964.672</v>
      </c>
      <c r="O154" s="90">
        <f t="shared" ca="1" si="28"/>
        <v>537769603287.73486</v>
      </c>
      <c r="P154" s="90">
        <f t="shared" ca="1" si="28"/>
        <v>541743430610.79785</v>
      </c>
      <c r="Q154" s="90">
        <f t="shared" ca="1" si="28"/>
        <v>545717257933.86072</v>
      </c>
      <c r="R154" s="90">
        <f t="shared" ca="1" si="28"/>
        <v>549691085256.92371</v>
      </c>
      <c r="S154" s="90">
        <f t="shared" ca="1" si="28"/>
        <v>553664912579.98657</v>
      </c>
      <c r="T154" s="90">
        <f t="shared" ca="1" si="28"/>
        <v>557638739903.04944</v>
      </c>
      <c r="U154" s="90">
        <f t="shared" ca="1" si="28"/>
        <v>561612567226.11243</v>
      </c>
      <c r="V154">
        <f ca="1">IF('NGPS 2030'!$A162="MR",INDIRECT("'NGPS 2030'!"&amp;'Country Selector'!$B$3&amp;ROW($A162))*10^12,0)</f>
        <v>565586394549.17529</v>
      </c>
      <c r="W154" s="90">
        <f t="shared" ca="1" si="30"/>
        <v>569560221872.23743</v>
      </c>
      <c r="X154" s="90">
        <f t="shared" ca="1" si="30"/>
        <v>573534049195.29968</v>
      </c>
      <c r="Y154" s="90">
        <f t="shared" ca="1" si="30"/>
        <v>577507876518.36182</v>
      </c>
      <c r="Z154" s="90">
        <f t="shared" ca="1" si="30"/>
        <v>581481703841.42395</v>
      </c>
      <c r="AA154" s="90">
        <f t="shared" ca="1" si="30"/>
        <v>585455531164.48608</v>
      </c>
      <c r="AB154" s="90">
        <f t="shared" ca="1" si="30"/>
        <v>589429358487.54834</v>
      </c>
      <c r="AC154" s="90">
        <f t="shared" ca="1" si="30"/>
        <v>593403185810.61047</v>
      </c>
      <c r="AD154" s="90">
        <f t="shared" ca="1" si="30"/>
        <v>597377013133.67261</v>
      </c>
      <c r="AE154" s="90">
        <f t="shared" ca="1" si="30"/>
        <v>601350840456.73474</v>
      </c>
      <c r="AF154" s="90">
        <f t="shared" ca="1" si="30"/>
        <v>605324667779.79688</v>
      </c>
      <c r="AG154" s="90">
        <f t="shared" ca="1" si="30"/>
        <v>609298495102.85913</v>
      </c>
      <c r="AH154" s="90">
        <f t="shared" ca="1" si="30"/>
        <v>613272322425.92126</v>
      </c>
      <c r="AI154" s="90">
        <f t="shared" ca="1" si="30"/>
        <v>617246149748.9834</v>
      </c>
      <c r="AJ154" s="90">
        <f t="shared" ca="1" si="30"/>
        <v>621219977072.04553</v>
      </c>
      <c r="AK154" s="90">
        <f t="shared" ca="1" si="30"/>
        <v>625193804395.10779</v>
      </c>
      <c r="AL154" s="90">
        <f t="shared" ca="1" si="30"/>
        <v>629167631718.16992</v>
      </c>
      <c r="AM154" s="90">
        <f t="shared" ca="1" si="29"/>
        <v>633141459041.23206</v>
      </c>
      <c r="AN154" s="90">
        <f t="shared" ca="1" si="29"/>
        <v>637115286364.29419</v>
      </c>
      <c r="AO154" s="90">
        <f t="shared" ca="1" si="29"/>
        <v>641089113687.35645</v>
      </c>
      <c r="AP154">
        <f ca="1">IF('NGPS 2050'!$A162="MR",INDIRECT("'NGPS 2050'!"&amp;'Country Selector'!$B$3&amp;ROW($A162))*10^12,0)</f>
        <v>645062941010.41858</v>
      </c>
    </row>
    <row r="155" spans="1:42">
      <c r="A155" s="74">
        <v>250</v>
      </c>
      <c r="B155">
        <f ca="1">IF('NGPS 2010'!$A163="MR",INDIRECT("'NGPS 2010'!"&amp;'Country Selector'!$B$3&amp;ROW($A163))*10^12,0)</f>
        <v>353186015886.56049</v>
      </c>
      <c r="C155" s="90">
        <f t="shared" ca="1" si="27"/>
        <v>357595304321.05066</v>
      </c>
      <c r="D155" s="90">
        <f t="shared" ca="1" si="27"/>
        <v>362004592755.54095</v>
      </c>
      <c r="E155" s="90">
        <f t="shared" ca="1" si="27"/>
        <v>366413881190.03113</v>
      </c>
      <c r="F155" s="90">
        <f t="shared" ca="1" si="27"/>
        <v>370823169624.52136</v>
      </c>
      <c r="G155" s="90">
        <f t="shared" ca="1" si="27"/>
        <v>375232458059.0116</v>
      </c>
      <c r="H155" s="90">
        <f t="shared" ca="1" si="27"/>
        <v>379641746493.50183</v>
      </c>
      <c r="I155" s="90">
        <f t="shared" ca="1" si="27"/>
        <v>384051034927.992</v>
      </c>
      <c r="J155" s="90">
        <f t="shared" ca="1" si="27"/>
        <v>388460323362.4823</v>
      </c>
      <c r="K155" s="90">
        <f t="shared" ca="1" si="27"/>
        <v>392869611796.97253</v>
      </c>
      <c r="L155">
        <f ca="1">IF('NGPS 2020'!$A163="MR",INDIRECT("'NGPS 2020'!"&amp;'Country Selector'!$B$3&amp;ROW($A163))*10^12,0)</f>
        <v>397278900231.46271</v>
      </c>
      <c r="M155" s="90">
        <f t="shared" ca="1" si="28"/>
        <v>400281131645.08209</v>
      </c>
      <c r="N155" s="90">
        <f t="shared" ca="1" si="28"/>
        <v>403283363058.70135</v>
      </c>
      <c r="O155" s="90">
        <f t="shared" ca="1" si="28"/>
        <v>406285594472.32068</v>
      </c>
      <c r="P155" s="90">
        <f t="shared" ca="1" si="28"/>
        <v>409287825885.94006</v>
      </c>
      <c r="Q155" s="90">
        <f t="shared" ca="1" si="28"/>
        <v>412290057299.55933</v>
      </c>
      <c r="R155" s="90">
        <f t="shared" ca="1" si="28"/>
        <v>415292288713.17871</v>
      </c>
      <c r="S155" s="90">
        <f t="shared" ca="1" si="28"/>
        <v>418294520126.79797</v>
      </c>
      <c r="T155" s="90">
        <f t="shared" ca="1" si="28"/>
        <v>421296751540.41736</v>
      </c>
      <c r="U155" s="90">
        <f t="shared" ca="1" si="28"/>
        <v>424298982954.03674</v>
      </c>
      <c r="V155">
        <f ca="1">IF('NGPS 2030'!$A163="MR",INDIRECT("'NGPS 2030'!"&amp;'Country Selector'!$B$3&amp;ROW($A163))*10^12,0)</f>
        <v>427301214367.65601</v>
      </c>
      <c r="W155" s="90">
        <f t="shared" ca="1" si="30"/>
        <v>430303445781.27637</v>
      </c>
      <c r="X155" s="90">
        <f t="shared" ca="1" si="30"/>
        <v>433305677194.89685</v>
      </c>
      <c r="Y155" s="90">
        <f t="shared" ca="1" si="30"/>
        <v>436307908608.51721</v>
      </c>
      <c r="Z155" s="90">
        <f t="shared" ca="1" si="30"/>
        <v>439310140022.13763</v>
      </c>
      <c r="AA155" s="90">
        <f t="shared" ca="1" si="30"/>
        <v>442312371435.75806</v>
      </c>
      <c r="AB155" s="90">
        <f t="shared" ca="1" si="30"/>
        <v>445314602849.37842</v>
      </c>
      <c r="AC155" s="90">
        <f t="shared" ca="1" si="30"/>
        <v>448316834262.99884</v>
      </c>
      <c r="AD155" s="90">
        <f t="shared" ca="1" si="30"/>
        <v>451319065676.6192</v>
      </c>
      <c r="AE155" s="90">
        <f t="shared" ca="1" si="30"/>
        <v>454321297090.23962</v>
      </c>
      <c r="AF155" s="90">
        <f t="shared" ca="1" si="30"/>
        <v>457323528503.86005</v>
      </c>
      <c r="AG155" s="90">
        <f t="shared" ca="1" si="30"/>
        <v>460325759917.48047</v>
      </c>
      <c r="AH155" s="90">
        <f t="shared" ca="1" si="30"/>
        <v>463327991331.10083</v>
      </c>
      <c r="AI155" s="90">
        <f t="shared" ca="1" si="30"/>
        <v>466330222744.72119</v>
      </c>
      <c r="AJ155" s="90">
        <f t="shared" ca="1" si="30"/>
        <v>469332454158.34161</v>
      </c>
      <c r="AK155" s="90">
        <f t="shared" ca="1" si="30"/>
        <v>472334685571.96198</v>
      </c>
      <c r="AL155" s="90">
        <f t="shared" ca="1" si="30"/>
        <v>475336916985.5824</v>
      </c>
      <c r="AM155" s="90">
        <f t="shared" ca="1" si="29"/>
        <v>478339148399.20282</v>
      </c>
      <c r="AN155" s="90">
        <f t="shared" ca="1" si="29"/>
        <v>481341379812.82324</v>
      </c>
      <c r="AO155" s="90">
        <f t="shared" ca="1" si="29"/>
        <v>484343611226.44366</v>
      </c>
      <c r="AP155">
        <f ca="1">IF('NGPS 2050'!$A163="MR",INDIRECT("'NGPS 2050'!"&amp;'Country Selector'!$B$3&amp;ROW($A163))*10^12,0)</f>
        <v>487345842640.06403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IF('NGPS 2050'!$A164="MR",INDIRECT("'NGPS 2050'!"&amp;'Country Selector'!$B$3&amp;ROW($A164))*10^12,0)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502428729.73882413</v>
      </c>
      <c r="C157" s="90">
        <f t="shared" ref="C157:C177" ca="1" si="33">$B157*($L$1-C$1)/($L$1-$B$1)+$L157*(C$1-$B$1)/($L$1-$B$1)</f>
        <v>508515646.61158472</v>
      </c>
      <c r="D157" s="90">
        <f t="shared" ca="1" si="31"/>
        <v>514602563.48434544</v>
      </c>
      <c r="E157" s="90">
        <f t="shared" ca="1" si="31"/>
        <v>520689480.35710609</v>
      </c>
      <c r="F157" s="90">
        <f t="shared" ca="1" si="31"/>
        <v>526776397.22986674</v>
      </c>
      <c r="G157" s="90">
        <f t="shared" ca="1" si="31"/>
        <v>532863314.10262728</v>
      </c>
      <c r="H157" s="90">
        <f t="shared" ca="1" si="31"/>
        <v>538950230.97538793</v>
      </c>
      <c r="I157" s="90">
        <f t="shared" ca="1" si="31"/>
        <v>545037147.84814858</v>
      </c>
      <c r="J157" s="90">
        <f t="shared" ca="1" si="31"/>
        <v>551124064.72090924</v>
      </c>
      <c r="K157" s="90">
        <f t="shared" ca="1" si="31"/>
        <v>557210981.59366989</v>
      </c>
      <c r="L157">
        <f ca="1">IF('NGPS 2020'!$A165="MR",INDIRECT("'NGPS 2020'!"&amp;'Country Selector'!$B$3&amp;ROW($A165))*10^12,0)</f>
        <v>563297898.46643054</v>
      </c>
      <c r="M157" s="90">
        <f t="shared" ref="M157:M177" ca="1" si="34">$L157*($V$1-M$1)/($V$1-$L$1)+$V157*(M$1-$L$1)/($V$1-$L$1)</f>
        <v>567554733.26184368</v>
      </c>
      <c r="N157" s="90">
        <f t="shared" ca="1" si="32"/>
        <v>571811568.0572567</v>
      </c>
      <c r="O157" s="90">
        <f t="shared" ca="1" si="32"/>
        <v>576068402.85266972</v>
      </c>
      <c r="P157" s="90">
        <f t="shared" ca="1" si="32"/>
        <v>580325237.64808273</v>
      </c>
      <c r="Q157" s="90">
        <f t="shared" ca="1" si="32"/>
        <v>584582072.44349575</v>
      </c>
      <c r="R157" s="90">
        <f t="shared" ca="1" si="32"/>
        <v>588838907.23890889</v>
      </c>
      <c r="S157" s="90">
        <f t="shared" ca="1" si="32"/>
        <v>593095742.0343219</v>
      </c>
      <c r="T157" s="90">
        <f t="shared" ca="1" si="32"/>
        <v>597352576.82973492</v>
      </c>
      <c r="U157" s="90">
        <f t="shared" ca="1" si="32"/>
        <v>601609411.62514806</v>
      </c>
      <c r="V157">
        <f ca="1">IF('NGPS 2030'!$A165="MR",INDIRECT("'NGPS 2030'!"&amp;'Country Selector'!$B$3&amp;ROW($A165))*10^12,0)</f>
        <v>605866246.42056108</v>
      </c>
      <c r="W157" s="90">
        <f t="shared" ca="1" si="30"/>
        <v>610123081.21600592</v>
      </c>
      <c r="X157" s="90">
        <f t="shared" ca="1" si="30"/>
        <v>614379916.01145077</v>
      </c>
      <c r="Y157" s="90">
        <f t="shared" ca="1" si="30"/>
        <v>618636750.80689573</v>
      </c>
      <c r="Z157" s="90">
        <f t="shared" ca="1" si="30"/>
        <v>622893585.60234058</v>
      </c>
      <c r="AA157" s="90">
        <f t="shared" ca="1" si="30"/>
        <v>627150420.39778543</v>
      </c>
      <c r="AB157" s="90">
        <f t="shared" ca="1" si="30"/>
        <v>631407255.19323039</v>
      </c>
      <c r="AC157" s="90">
        <f t="shared" ca="1" si="30"/>
        <v>635664089.98867524</v>
      </c>
      <c r="AD157" s="90">
        <f t="shared" ca="1" si="30"/>
        <v>639920924.78412008</v>
      </c>
      <c r="AE157" s="90">
        <f t="shared" ca="1" si="30"/>
        <v>644177759.57956493</v>
      </c>
      <c r="AF157" s="90">
        <f t="shared" ca="1" si="30"/>
        <v>648434594.37500978</v>
      </c>
      <c r="AG157" s="90">
        <f t="shared" ca="1" si="30"/>
        <v>652691429.17045474</v>
      </c>
      <c r="AH157" s="90">
        <f t="shared" ca="1" si="30"/>
        <v>656948263.96589959</v>
      </c>
      <c r="AI157" s="90">
        <f t="shared" ca="1" si="30"/>
        <v>661205098.76134443</v>
      </c>
      <c r="AJ157" s="90">
        <f t="shared" ca="1" si="30"/>
        <v>665461933.5567894</v>
      </c>
      <c r="AK157" s="90">
        <f t="shared" ca="1" si="30"/>
        <v>669718768.35223424</v>
      </c>
      <c r="AL157" s="90">
        <f t="shared" ca="1" si="30"/>
        <v>673975603.14767909</v>
      </c>
      <c r="AM157" s="90">
        <f t="shared" ca="1" si="29"/>
        <v>678232437.94312406</v>
      </c>
      <c r="AN157" s="90">
        <f t="shared" ca="1" si="29"/>
        <v>682489272.73856878</v>
      </c>
      <c r="AO157" s="90">
        <f t="shared" ca="1" si="29"/>
        <v>686746107.53401375</v>
      </c>
      <c r="AP157">
        <f ca="1">IF('NGPS 2050'!$A165="MR",INDIRECT("'NGPS 2050'!"&amp;'Country Selector'!$B$3&amp;ROW($A165))*10^12,0)</f>
        <v>691002942.32945859</v>
      </c>
    </row>
    <row r="158" spans="1:42">
      <c r="A158" s="74">
        <v>400</v>
      </c>
      <c r="B158">
        <f ca="1">IF('NGPS 2010'!$A166="MR",INDIRECT("'NGPS 2010'!"&amp;'Country Selector'!$B$3&amp;ROW($A166))*10^12,0)</f>
        <v>423564696899.82037</v>
      </c>
      <c r="C158" s="90">
        <f t="shared" ca="1" si="33"/>
        <v>428696177143.02313</v>
      </c>
      <c r="D158" s="90">
        <f t="shared" ca="1" si="31"/>
        <v>433827657386.22601</v>
      </c>
      <c r="E158" s="90">
        <f t="shared" ca="1" si="31"/>
        <v>438959137629.42877</v>
      </c>
      <c r="F158" s="90">
        <f t="shared" ca="1" si="31"/>
        <v>444090617872.63159</v>
      </c>
      <c r="G158" s="90">
        <f t="shared" ca="1" si="31"/>
        <v>449222098115.83441</v>
      </c>
      <c r="H158" s="90">
        <f t="shared" ca="1" si="31"/>
        <v>454353578359.03717</v>
      </c>
      <c r="I158" s="90">
        <f t="shared" ca="1" si="31"/>
        <v>459485058602.23993</v>
      </c>
      <c r="J158" s="90">
        <f t="shared" ca="1" si="31"/>
        <v>464616538845.44275</v>
      </c>
      <c r="K158" s="90">
        <f t="shared" ca="1" si="31"/>
        <v>469748019088.64563</v>
      </c>
      <c r="L158">
        <f ca="1">IF('NGPS 2020'!$A166="MR",INDIRECT("'NGPS 2020'!"&amp;'Country Selector'!$B$3&amp;ROW($A166))*10^12,0)</f>
        <v>474879499331.84839</v>
      </c>
      <c r="M158" s="90">
        <f t="shared" ca="1" si="34"/>
        <v>478468157450.23334</v>
      </c>
      <c r="N158" s="90">
        <f t="shared" ca="1" si="32"/>
        <v>482056815568.61816</v>
      </c>
      <c r="O158" s="90">
        <f t="shared" ca="1" si="32"/>
        <v>485645473687.00305</v>
      </c>
      <c r="P158" s="90">
        <f t="shared" ca="1" si="32"/>
        <v>489234131805.388</v>
      </c>
      <c r="Q158" s="90">
        <f t="shared" ca="1" si="32"/>
        <v>492822789923.77295</v>
      </c>
      <c r="R158" s="90">
        <f t="shared" ca="1" si="32"/>
        <v>496411448042.15784</v>
      </c>
      <c r="S158" s="90">
        <f t="shared" ca="1" si="32"/>
        <v>500000106160.54279</v>
      </c>
      <c r="T158" s="90">
        <f t="shared" ca="1" si="32"/>
        <v>503588764278.92767</v>
      </c>
      <c r="U158" s="90">
        <f t="shared" ca="1" si="32"/>
        <v>507177422397.31256</v>
      </c>
      <c r="V158">
        <f ca="1">IF('NGPS 2030'!$A166="MR",INDIRECT("'NGPS 2030'!"&amp;'Country Selector'!$B$3&amp;ROW($A166))*10^12,0)</f>
        <v>510766080515.69751</v>
      </c>
      <c r="W158" s="90">
        <f t="shared" ca="1" si="30"/>
        <v>514354738634.08185</v>
      </c>
      <c r="X158" s="90">
        <f t="shared" ca="1" si="30"/>
        <v>517943396752.46625</v>
      </c>
      <c r="Y158" s="90">
        <f t="shared" ca="1" si="30"/>
        <v>521532054870.85071</v>
      </c>
      <c r="Z158" s="90">
        <f t="shared" ca="1" si="30"/>
        <v>525120712989.23505</v>
      </c>
      <c r="AA158" s="90">
        <f t="shared" ca="1" si="30"/>
        <v>528709371107.61945</v>
      </c>
      <c r="AB158" s="90">
        <f t="shared" ca="1" si="30"/>
        <v>532298029226.00385</v>
      </c>
      <c r="AC158" s="90">
        <f t="shared" ca="1" si="30"/>
        <v>535886687344.38818</v>
      </c>
      <c r="AD158" s="90">
        <f t="shared" ca="1" si="30"/>
        <v>539475345462.77258</v>
      </c>
      <c r="AE158" s="90">
        <f t="shared" ca="1" si="30"/>
        <v>543064003581.15698</v>
      </c>
      <c r="AF158" s="90">
        <f t="shared" ca="1" si="30"/>
        <v>546652661699.54138</v>
      </c>
      <c r="AG158" s="90">
        <f t="shared" ca="1" si="30"/>
        <v>550241319817.92578</v>
      </c>
      <c r="AH158" s="90">
        <f t="shared" ca="1" si="30"/>
        <v>553829977936.31006</v>
      </c>
      <c r="AI158" s="90">
        <f t="shared" ca="1" si="30"/>
        <v>557418636054.69458</v>
      </c>
      <c r="AJ158" s="90">
        <f t="shared" ca="1" si="30"/>
        <v>561007294173.07898</v>
      </c>
      <c r="AK158" s="90">
        <f t="shared" ca="1" si="30"/>
        <v>564595952291.46326</v>
      </c>
      <c r="AL158" s="90">
        <f t="shared" ref="AL158:AO173" ca="1" si="35">$V158*($AP$1-AL$1)/($AP$1-$V$1)+$AP158*(AL$1-$V$1)/($AP$1-$V$1)</f>
        <v>568184610409.84766</v>
      </c>
      <c r="AM158" s="90">
        <f t="shared" ca="1" si="35"/>
        <v>571773268528.23206</v>
      </c>
      <c r="AN158" s="90">
        <f t="shared" ca="1" si="35"/>
        <v>575361926646.61646</v>
      </c>
      <c r="AO158" s="90">
        <f t="shared" ca="1" si="35"/>
        <v>578950584765.00098</v>
      </c>
      <c r="AP158">
        <f ca="1">IF('NGPS 2050'!$A166="MR",INDIRECT("'NGPS 2050'!"&amp;'Country Selector'!$B$3&amp;ROW($A166))*10^12,0)</f>
        <v>582539242883.38525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IF('NGPS 2050'!$A167="MR",INDIRECT("'NGPS 2050'!"&amp;'Country Selector'!$B$3&amp;ROW($A167))*10^12,0)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282376978850.41156</v>
      </c>
      <c r="C160" s="90">
        <f t="shared" ca="1" si="33"/>
        <v>285797971909.35175</v>
      </c>
      <c r="D160" s="90">
        <f t="shared" ca="1" si="31"/>
        <v>289218964968.29193</v>
      </c>
      <c r="E160" s="90">
        <f t="shared" ca="1" si="31"/>
        <v>292639958027.23206</v>
      </c>
      <c r="F160" s="90">
        <f t="shared" ca="1" si="31"/>
        <v>296060951086.17224</v>
      </c>
      <c r="G160" s="90">
        <f t="shared" ca="1" si="31"/>
        <v>299481944145.11243</v>
      </c>
      <c r="H160" s="90">
        <f t="shared" ca="1" si="31"/>
        <v>302902937204.05261</v>
      </c>
      <c r="I160" s="90">
        <f t="shared" ca="1" si="31"/>
        <v>306323930262.99274</v>
      </c>
      <c r="J160" s="90">
        <f t="shared" ca="1" si="31"/>
        <v>309744923321.93298</v>
      </c>
      <c r="K160" s="90">
        <f t="shared" ca="1" si="31"/>
        <v>313165916380.87311</v>
      </c>
      <c r="L160">
        <f ca="1">IF('NGPS 2020'!$A168="MR",INDIRECT("'NGPS 2020'!"&amp;'Country Selector'!$B$3&amp;ROW($A168))*10^12,0)</f>
        <v>316586909439.81329</v>
      </c>
      <c r="M160" s="90">
        <f t="shared" ca="1" si="34"/>
        <v>318979352542.39764</v>
      </c>
      <c r="N160" s="90">
        <f t="shared" ca="1" si="32"/>
        <v>321371795644.98199</v>
      </c>
      <c r="O160" s="90">
        <f t="shared" ca="1" si="32"/>
        <v>323764238747.56635</v>
      </c>
      <c r="P160" s="90">
        <f t="shared" ca="1" si="32"/>
        <v>326156681850.15076</v>
      </c>
      <c r="Q160" s="90">
        <f t="shared" ca="1" si="32"/>
        <v>328549124952.73505</v>
      </c>
      <c r="R160" s="90">
        <f t="shared" ca="1" si="32"/>
        <v>330941568055.31946</v>
      </c>
      <c r="S160" s="90">
        <f t="shared" ca="1" si="32"/>
        <v>333334011157.90381</v>
      </c>
      <c r="T160" s="90">
        <f t="shared" ca="1" si="32"/>
        <v>335726454260.4881</v>
      </c>
      <c r="U160" s="90">
        <f t="shared" ca="1" si="32"/>
        <v>338118897363.07245</v>
      </c>
      <c r="V160">
        <f ca="1">IF('NGPS 2030'!$A168="MR",INDIRECT("'NGPS 2030'!"&amp;'Country Selector'!$B$3&amp;ROW($A168))*10^12,0)</f>
        <v>340511340465.6568</v>
      </c>
      <c r="W160" s="90">
        <f t="shared" ca="1" si="36"/>
        <v>342903783568.24158</v>
      </c>
      <c r="X160" s="90">
        <f t="shared" ca="1" si="36"/>
        <v>345296226670.82629</v>
      </c>
      <c r="Y160" s="90">
        <f t="shared" ca="1" si="36"/>
        <v>347688669773.41107</v>
      </c>
      <c r="Z160" s="90">
        <f t="shared" ca="1" si="36"/>
        <v>350081112875.99585</v>
      </c>
      <c r="AA160" s="90">
        <f t="shared" ca="1" si="36"/>
        <v>352473555978.58057</v>
      </c>
      <c r="AB160" s="90">
        <f t="shared" ca="1" si="36"/>
        <v>354865999081.16528</v>
      </c>
      <c r="AC160" s="90">
        <f t="shared" ca="1" si="36"/>
        <v>357258442183.75006</v>
      </c>
      <c r="AD160" s="90">
        <f t="shared" ca="1" si="36"/>
        <v>359650885286.33484</v>
      </c>
      <c r="AE160" s="90">
        <f t="shared" ca="1" si="36"/>
        <v>362043328388.91956</v>
      </c>
      <c r="AF160" s="90">
        <f t="shared" ca="1" si="36"/>
        <v>364435771491.50427</v>
      </c>
      <c r="AG160" s="90">
        <f t="shared" ca="1" si="36"/>
        <v>366828214594.08911</v>
      </c>
      <c r="AH160" s="90">
        <f t="shared" ca="1" si="36"/>
        <v>369220657696.67383</v>
      </c>
      <c r="AI160" s="90">
        <f t="shared" ca="1" si="36"/>
        <v>371613100799.25854</v>
      </c>
      <c r="AJ160" s="90">
        <f t="shared" ca="1" si="36"/>
        <v>374005543901.84338</v>
      </c>
      <c r="AK160" s="90">
        <f t="shared" ca="1" si="36"/>
        <v>376397987004.42804</v>
      </c>
      <c r="AL160" s="90">
        <f t="shared" ca="1" si="36"/>
        <v>378790430107.01282</v>
      </c>
      <c r="AM160" s="90">
        <f t="shared" ca="1" si="35"/>
        <v>381182873209.59753</v>
      </c>
      <c r="AN160" s="90">
        <f t="shared" ca="1" si="35"/>
        <v>383575316312.18225</v>
      </c>
      <c r="AO160" s="90">
        <f t="shared" ca="1" si="35"/>
        <v>385967759414.76709</v>
      </c>
      <c r="AP160">
        <f ca="1">IF('NGPS 2050'!$A168="MR",INDIRECT("'NGPS 2050'!"&amp;'Country Selector'!$B$3&amp;ROW($A168))*10^12,0)</f>
        <v>388360202517.35181</v>
      </c>
    </row>
    <row r="161" spans="1:42">
      <c r="A161" s="74">
        <v>550</v>
      </c>
      <c r="B161">
        <f ca="1">IF('NGPS 2010'!$A169="MR",INDIRECT("'NGPS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2020'!$A169="MR",INDIRECT("'NGPS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IF('NGPS 2050'!$A169="MR",INDIRECT("'NGPS 2050'!"&amp;'Country Selector'!$B$3&amp;ROW($A169))*10^12,0)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54828413304.086609</v>
      </c>
      <c r="C162" s="90">
        <f t="shared" ca="1" si="33"/>
        <v>55492658746.86142</v>
      </c>
      <c r="D162" s="90">
        <f t="shared" ca="1" si="31"/>
        <v>56156904189.636238</v>
      </c>
      <c r="E162" s="90">
        <f t="shared" ca="1" si="31"/>
        <v>56821149632.411049</v>
      </c>
      <c r="F162" s="90">
        <f t="shared" ca="1" si="31"/>
        <v>57485395075.185867</v>
      </c>
      <c r="G162" s="90">
        <f t="shared" ca="1" si="31"/>
        <v>58149640517.960678</v>
      </c>
      <c r="H162" s="90">
        <f t="shared" ca="1" si="31"/>
        <v>58813885960.735489</v>
      </c>
      <c r="I162" s="90">
        <f t="shared" ca="1" si="31"/>
        <v>59478131403.510307</v>
      </c>
      <c r="J162" s="90">
        <f t="shared" ca="1" si="31"/>
        <v>60142376846.285118</v>
      </c>
      <c r="K162" s="90">
        <f t="shared" ca="1" si="31"/>
        <v>60806622289.059929</v>
      </c>
      <c r="L162">
        <f ca="1">IF('NGPS 2020'!$A170="MR",INDIRECT("'NGPS 2020'!"&amp;'Country Selector'!$B$3&amp;ROW($A170))*10^12,0)</f>
        <v>61470867731.834747</v>
      </c>
      <c r="M162" s="90">
        <f t="shared" ca="1" si="34"/>
        <v>61935402269.207527</v>
      </c>
      <c r="N162" s="90">
        <f t="shared" ca="1" si="32"/>
        <v>62399936806.580315</v>
      </c>
      <c r="O162" s="90">
        <f t="shared" ca="1" si="32"/>
        <v>62864471343.953102</v>
      </c>
      <c r="P162" s="90">
        <f t="shared" ca="1" si="32"/>
        <v>63329005881.325882</v>
      </c>
      <c r="Q162" s="90">
        <f t="shared" ca="1" si="32"/>
        <v>63793540418.698669</v>
      </c>
      <c r="R162" s="90">
        <f t="shared" ca="1" si="32"/>
        <v>64258074956.071457</v>
      </c>
      <c r="S162" s="90">
        <f t="shared" ca="1" si="32"/>
        <v>64722609493.444237</v>
      </c>
      <c r="T162" s="90">
        <f t="shared" ca="1" si="32"/>
        <v>65187144030.817024</v>
      </c>
      <c r="U162" s="90">
        <f t="shared" ca="1" si="32"/>
        <v>65651678568.189804</v>
      </c>
      <c r="V162">
        <f ca="1">IF('NGPS 2030'!$A170="MR",INDIRECT("'NGPS 2030'!"&amp;'Country Selector'!$B$3&amp;ROW($A170))*10^12,0)</f>
        <v>66116213105.562592</v>
      </c>
      <c r="W162" s="90">
        <f t="shared" ca="1" si="36"/>
        <v>66580747642.935455</v>
      </c>
      <c r="X162" s="90">
        <f t="shared" ca="1" si="36"/>
        <v>67045282180.308311</v>
      </c>
      <c r="Y162" s="90">
        <f t="shared" ca="1" si="36"/>
        <v>67509816717.681168</v>
      </c>
      <c r="Z162" s="90">
        <f t="shared" ca="1" si="36"/>
        <v>67974351255.054039</v>
      </c>
      <c r="AA162" s="90">
        <f t="shared" ca="1" si="36"/>
        <v>68438885792.426895</v>
      </c>
      <c r="AB162" s="90">
        <f t="shared" ca="1" si="36"/>
        <v>68903420329.799759</v>
      </c>
      <c r="AC162" s="90">
        <f t="shared" ca="1" si="36"/>
        <v>69367954867.172623</v>
      </c>
      <c r="AD162" s="90">
        <f t="shared" ca="1" si="36"/>
        <v>69832489404.545486</v>
      </c>
      <c r="AE162" s="90">
        <f t="shared" ca="1" si="36"/>
        <v>70297023941.918335</v>
      </c>
      <c r="AF162" s="90">
        <f t="shared" ca="1" si="36"/>
        <v>70761558479.291214</v>
      </c>
      <c r="AG162" s="90">
        <f t="shared" ca="1" si="36"/>
        <v>71226093016.664063</v>
      </c>
      <c r="AH162" s="90">
        <f t="shared" ca="1" si="36"/>
        <v>71690627554.036926</v>
      </c>
      <c r="AI162" s="90">
        <f t="shared" ca="1" si="36"/>
        <v>72155162091.40979</v>
      </c>
      <c r="AJ162" s="90">
        <f t="shared" ca="1" si="36"/>
        <v>72619696628.782654</v>
      </c>
      <c r="AK162" s="90">
        <f t="shared" ca="1" si="36"/>
        <v>73084231166.155518</v>
      </c>
      <c r="AL162" s="90">
        <f t="shared" ca="1" si="36"/>
        <v>73548765703.528381</v>
      </c>
      <c r="AM162" s="90">
        <f t="shared" ca="1" si="35"/>
        <v>74013300240.901245</v>
      </c>
      <c r="AN162" s="90">
        <f t="shared" ca="1" si="35"/>
        <v>74477834778.274094</v>
      </c>
      <c r="AO162" s="90">
        <f t="shared" ca="1" si="35"/>
        <v>74942369315.646973</v>
      </c>
      <c r="AP162">
        <f ca="1">IF('NGPS 2050'!$A170="MR",INDIRECT("'NGPS 2050'!"&amp;'Country Selector'!$B$3&amp;ROW($A170))*10^12,0)</f>
        <v>75406903853.019821</v>
      </c>
    </row>
    <row r="163" spans="1:42">
      <c r="A163" s="74">
        <v>650</v>
      </c>
      <c r="B163">
        <f ca="1">IF('NGPS 2010'!$A171="MR",INDIRECT("'NGPS 2010'!"&amp;'Country Selector'!$B$3&amp;ROW($A171))*10^12,0)</f>
        <v>248770664765.88895</v>
      </c>
      <c r="C163" s="90">
        <f t="shared" ca="1" si="33"/>
        <v>251784517810.48422</v>
      </c>
      <c r="D163" s="90">
        <f t="shared" ca="1" si="31"/>
        <v>254798370855.07953</v>
      </c>
      <c r="E163" s="90">
        <f t="shared" ca="1" si="31"/>
        <v>257812223899.6748</v>
      </c>
      <c r="F163" s="90">
        <f t="shared" ca="1" si="31"/>
        <v>260826076944.27014</v>
      </c>
      <c r="G163" s="90">
        <f t="shared" ca="1" si="31"/>
        <v>263839929988.86542</v>
      </c>
      <c r="H163" s="90">
        <f t="shared" ca="1" si="31"/>
        <v>266853783033.46069</v>
      </c>
      <c r="I163" s="90">
        <f t="shared" ca="1" si="31"/>
        <v>269867636078.056</v>
      </c>
      <c r="J163" s="90">
        <f t="shared" ca="1" si="31"/>
        <v>272881489122.65128</v>
      </c>
      <c r="K163" s="90">
        <f t="shared" ca="1" si="31"/>
        <v>275895342167.24652</v>
      </c>
      <c r="L163">
        <f ca="1">IF('NGPS 2020'!$A171="MR",INDIRECT("'NGPS 2020'!"&amp;'Country Selector'!$B$3&amp;ROW($A171))*10^12,0)</f>
        <v>278909195211.84186</v>
      </c>
      <c r="M163" s="90">
        <f t="shared" ca="1" si="34"/>
        <v>281016908324.53125</v>
      </c>
      <c r="N163" s="90">
        <f t="shared" ca="1" si="32"/>
        <v>283124621437.2207</v>
      </c>
      <c r="O163" s="90">
        <f t="shared" ca="1" si="32"/>
        <v>285232334549.91016</v>
      </c>
      <c r="P163" s="90">
        <f t="shared" ca="1" si="32"/>
        <v>287340047662.59961</v>
      </c>
      <c r="Q163" s="90">
        <f t="shared" ca="1" si="32"/>
        <v>289447760775.289</v>
      </c>
      <c r="R163" s="90">
        <f t="shared" ca="1" si="32"/>
        <v>291555473887.97845</v>
      </c>
      <c r="S163" s="90">
        <f t="shared" ca="1" si="32"/>
        <v>293663187000.66785</v>
      </c>
      <c r="T163" s="90">
        <f t="shared" ca="1" si="32"/>
        <v>295770900113.3573</v>
      </c>
      <c r="U163" s="90">
        <f t="shared" ca="1" si="32"/>
        <v>297878613226.04675</v>
      </c>
      <c r="V163">
        <f ca="1">IF('NGPS 2030'!$A171="MR",INDIRECT("'NGPS 2030'!"&amp;'Country Selector'!$B$3&amp;ROW($A171))*10^12,0)</f>
        <v>299986326338.73615</v>
      </c>
      <c r="W163" s="90">
        <f t="shared" ca="1" si="36"/>
        <v>302094039451.42535</v>
      </c>
      <c r="X163" s="90">
        <f t="shared" ca="1" si="36"/>
        <v>304201752564.11462</v>
      </c>
      <c r="Y163" s="90">
        <f t="shared" ca="1" si="36"/>
        <v>306309465676.80377</v>
      </c>
      <c r="Z163" s="90">
        <f t="shared" ca="1" si="36"/>
        <v>308417178789.49304</v>
      </c>
      <c r="AA163" s="90">
        <f t="shared" ca="1" si="36"/>
        <v>310524891902.18219</v>
      </c>
      <c r="AB163" s="90">
        <f t="shared" ca="1" si="36"/>
        <v>312632605014.87146</v>
      </c>
      <c r="AC163" s="90">
        <f t="shared" ca="1" si="36"/>
        <v>314740318127.56067</v>
      </c>
      <c r="AD163" s="90">
        <f t="shared" ca="1" si="36"/>
        <v>316848031240.24988</v>
      </c>
      <c r="AE163" s="90">
        <f t="shared" ca="1" si="36"/>
        <v>318955744352.93909</v>
      </c>
      <c r="AF163" s="90">
        <f t="shared" ca="1" si="36"/>
        <v>321063457465.6283</v>
      </c>
      <c r="AG163" s="90">
        <f t="shared" ca="1" si="36"/>
        <v>323171170578.3175</v>
      </c>
      <c r="AH163" s="90">
        <f t="shared" ca="1" si="36"/>
        <v>325278883691.00671</v>
      </c>
      <c r="AI163" s="90">
        <f t="shared" ca="1" si="36"/>
        <v>327386596803.69592</v>
      </c>
      <c r="AJ163" s="90">
        <f t="shared" ca="1" si="36"/>
        <v>329494309916.38513</v>
      </c>
      <c r="AK163" s="90">
        <f t="shared" ca="1" si="36"/>
        <v>331602023029.07434</v>
      </c>
      <c r="AL163" s="90">
        <f t="shared" ca="1" si="36"/>
        <v>333709736141.76361</v>
      </c>
      <c r="AM163" s="90">
        <f t="shared" ca="1" si="35"/>
        <v>335817449254.45282</v>
      </c>
      <c r="AN163" s="90">
        <f t="shared" ca="1" si="35"/>
        <v>337925162367.14203</v>
      </c>
      <c r="AO163" s="90">
        <f t="shared" ca="1" si="35"/>
        <v>340032875479.83124</v>
      </c>
      <c r="AP163">
        <f ca="1">IF('NGPS 2050'!$A171="MR",INDIRECT("'NGPS 2050'!"&amp;'Country Selector'!$B$3&amp;ROW($A171))*10^12,0)</f>
        <v>342140588592.52045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IF('NGPS 2050'!$A172="MR",INDIRECT("'NGPS 2050'!"&amp;'Country Selector'!$B$3&amp;ROW($A172))*10^12,0)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5177112802.7375822</v>
      </c>
      <c r="C165" s="90">
        <f t="shared" ca="1" si="33"/>
        <v>5239833450.2765198</v>
      </c>
      <c r="D165" s="90">
        <f t="shared" ca="1" si="31"/>
        <v>5302554097.8154593</v>
      </c>
      <c r="E165" s="90">
        <f t="shared" ca="1" si="31"/>
        <v>5365274745.3543987</v>
      </c>
      <c r="F165" s="90">
        <f t="shared" ca="1" si="31"/>
        <v>5427995392.8933363</v>
      </c>
      <c r="G165" s="90">
        <f t="shared" ca="1" si="31"/>
        <v>5490716040.4322758</v>
      </c>
      <c r="H165" s="90">
        <f t="shared" ca="1" si="31"/>
        <v>5553436687.9712143</v>
      </c>
      <c r="I165" s="90">
        <f t="shared" ca="1" si="31"/>
        <v>5616157335.5101528</v>
      </c>
      <c r="J165" s="90">
        <f t="shared" ca="1" si="31"/>
        <v>5678877983.0490913</v>
      </c>
      <c r="K165" s="90">
        <f t="shared" ca="1" si="31"/>
        <v>5741598630.5880299</v>
      </c>
      <c r="L165">
        <f ca="1">IF('NGPS 2020'!$A173="MR",INDIRECT("'NGPS 2020'!"&amp;'Country Selector'!$B$3&amp;ROW($A173))*10^12,0)</f>
        <v>5804319278.1269684</v>
      </c>
      <c r="M165" s="90">
        <f t="shared" ca="1" si="34"/>
        <v>5848182442.4209356</v>
      </c>
      <c r="N165" s="90">
        <f t="shared" ca="1" si="32"/>
        <v>5892045606.7149019</v>
      </c>
      <c r="O165" s="90">
        <f t="shared" ca="1" si="32"/>
        <v>5935908771.0088692</v>
      </c>
      <c r="P165" s="90">
        <f t="shared" ca="1" si="32"/>
        <v>5979771935.3028355</v>
      </c>
      <c r="Q165" s="90">
        <f t="shared" ca="1" si="32"/>
        <v>6023635099.5968027</v>
      </c>
      <c r="R165" s="90">
        <f t="shared" ca="1" si="32"/>
        <v>6067498263.89077</v>
      </c>
      <c r="S165" s="90">
        <f t="shared" ca="1" si="32"/>
        <v>6111361428.1847363</v>
      </c>
      <c r="T165" s="90">
        <f t="shared" ca="1" si="32"/>
        <v>6155224592.4787035</v>
      </c>
      <c r="U165" s="90">
        <f t="shared" ca="1" si="32"/>
        <v>6199087756.7726698</v>
      </c>
      <c r="V165">
        <f ca="1">IF('NGPS 2030'!$A173="MR",INDIRECT("'NGPS 2030'!"&amp;'Country Selector'!$B$3&amp;ROW($A173))*10^12,0)</f>
        <v>6242950921.066637</v>
      </c>
      <c r="W165" s="90">
        <f t="shared" ca="1" si="36"/>
        <v>6286814085.3608294</v>
      </c>
      <c r="X165" s="90">
        <f t="shared" ca="1" si="36"/>
        <v>6330677249.6550226</v>
      </c>
      <c r="Y165" s="90">
        <f t="shared" ca="1" si="36"/>
        <v>6374540413.9492159</v>
      </c>
      <c r="Z165" s="90">
        <f t="shared" ca="1" si="36"/>
        <v>6418403578.2434092</v>
      </c>
      <c r="AA165" s="90">
        <f t="shared" ca="1" si="36"/>
        <v>6462266742.5376024</v>
      </c>
      <c r="AB165" s="90">
        <f t="shared" ca="1" si="36"/>
        <v>6506129906.8317947</v>
      </c>
      <c r="AC165" s="90">
        <f t="shared" ca="1" si="36"/>
        <v>6549993071.125988</v>
      </c>
      <c r="AD165" s="90">
        <f t="shared" ca="1" si="36"/>
        <v>6593856235.4201813</v>
      </c>
      <c r="AE165" s="90">
        <f t="shared" ca="1" si="36"/>
        <v>6637719399.7143745</v>
      </c>
      <c r="AF165" s="90">
        <f t="shared" ca="1" si="36"/>
        <v>6681582564.0085678</v>
      </c>
      <c r="AG165" s="90">
        <f t="shared" ca="1" si="36"/>
        <v>6725445728.3027592</v>
      </c>
      <c r="AH165" s="90">
        <f t="shared" ca="1" si="36"/>
        <v>6769308892.5969524</v>
      </c>
      <c r="AI165" s="90">
        <f t="shared" ca="1" si="36"/>
        <v>6813172056.8911457</v>
      </c>
      <c r="AJ165" s="90">
        <f t="shared" ca="1" si="36"/>
        <v>6857035221.185338</v>
      </c>
      <c r="AK165" s="90">
        <f t="shared" ca="1" si="36"/>
        <v>6900898385.4795322</v>
      </c>
      <c r="AL165" s="90">
        <f t="shared" ca="1" si="36"/>
        <v>6944761549.7737246</v>
      </c>
      <c r="AM165" s="90">
        <f t="shared" ca="1" si="35"/>
        <v>6988624714.0679188</v>
      </c>
      <c r="AN165" s="90">
        <f t="shared" ca="1" si="35"/>
        <v>7032487878.3621111</v>
      </c>
      <c r="AO165" s="90">
        <f t="shared" ca="1" si="35"/>
        <v>7076351042.6563034</v>
      </c>
      <c r="AP165">
        <f ca="1">IF('NGPS 2050'!$A173="MR",INDIRECT("'NGPS 2050'!"&amp;'Country Selector'!$B$3&amp;ROW($A173))*10^12,0)</f>
        <v>7120214206.9504967</v>
      </c>
    </row>
    <row r="166" spans="1:42">
      <c r="A166" s="74">
        <v>800</v>
      </c>
      <c r="B166">
        <f ca="1">IF('NGPS 2010'!$A174="MR",INDIRECT("'NGPS 2010'!"&amp;'Country Selector'!$B$3&amp;ROW($A174))*10^12,0)</f>
        <v>563354.28766374208</v>
      </c>
      <c r="C166" s="90">
        <f t="shared" ca="1" si="33"/>
        <v>570179.31673897232</v>
      </c>
      <c r="D166" s="90">
        <f t="shared" ca="1" si="31"/>
        <v>577004.34581420268</v>
      </c>
      <c r="E166" s="90">
        <f t="shared" ca="1" si="31"/>
        <v>583829.37488943292</v>
      </c>
      <c r="F166" s="90">
        <f t="shared" ca="1" si="31"/>
        <v>590654.40396466327</v>
      </c>
      <c r="G166" s="90">
        <f t="shared" ca="1" si="31"/>
        <v>597479.43303989363</v>
      </c>
      <c r="H166" s="90">
        <f t="shared" ca="1" si="31"/>
        <v>604304.46211512387</v>
      </c>
      <c r="I166" s="90">
        <f t="shared" ca="1" si="31"/>
        <v>611129.49119035422</v>
      </c>
      <c r="J166" s="90">
        <f t="shared" ca="1" si="31"/>
        <v>617954.52026558446</v>
      </c>
      <c r="K166" s="90">
        <f t="shared" ca="1" si="31"/>
        <v>624779.54934081482</v>
      </c>
      <c r="L166">
        <f ca="1">IF('NGPS 2020'!$A174="MR",INDIRECT("'NGPS 2020'!"&amp;'Country Selector'!$B$3&amp;ROW($A174))*10^12,0)</f>
        <v>631604.57841604506</v>
      </c>
      <c r="M166" s="90">
        <f t="shared" ca="1" si="34"/>
        <v>636377.60590040672</v>
      </c>
      <c r="N166" s="90">
        <f t="shared" ca="1" si="32"/>
        <v>641150.63338476827</v>
      </c>
      <c r="O166" s="90">
        <f t="shared" ca="1" si="32"/>
        <v>645923.66086912982</v>
      </c>
      <c r="P166" s="90">
        <f t="shared" ca="1" si="32"/>
        <v>650696.68835349148</v>
      </c>
      <c r="Q166" s="90">
        <f t="shared" ca="1" si="32"/>
        <v>655469.71583785303</v>
      </c>
      <c r="R166" s="90">
        <f t="shared" ca="1" si="32"/>
        <v>660242.74332221458</v>
      </c>
      <c r="S166" s="90">
        <f t="shared" ca="1" si="32"/>
        <v>665015.77080657613</v>
      </c>
      <c r="T166" s="90">
        <f t="shared" ca="1" si="32"/>
        <v>669788.79829093779</v>
      </c>
      <c r="U166" s="90">
        <f t="shared" ca="1" si="32"/>
        <v>674561.82577529945</v>
      </c>
      <c r="V166">
        <f ca="1">IF('NGPS 2030'!$A174="MR",INDIRECT("'NGPS 2030'!"&amp;'Country Selector'!$B$3&amp;ROW($A174))*10^12,0)</f>
        <v>679334.853259661</v>
      </c>
      <c r="W166" s="90">
        <f t="shared" ca="1" si="36"/>
        <v>684107.88073593809</v>
      </c>
      <c r="X166" s="90">
        <f t="shared" ca="1" si="36"/>
        <v>688880.90821221517</v>
      </c>
      <c r="Y166" s="90">
        <f t="shared" ca="1" si="36"/>
        <v>693653.93568849203</v>
      </c>
      <c r="Z166" s="90">
        <f t="shared" ca="1" si="36"/>
        <v>698426.96316476911</v>
      </c>
      <c r="AA166" s="90">
        <f t="shared" ca="1" si="36"/>
        <v>703199.9906410462</v>
      </c>
      <c r="AB166" s="90">
        <f t="shared" ca="1" si="36"/>
        <v>707973.01811732305</v>
      </c>
      <c r="AC166" s="90">
        <f t="shared" ca="1" si="36"/>
        <v>712746.04559360014</v>
      </c>
      <c r="AD166" s="90">
        <f t="shared" ca="1" si="36"/>
        <v>717519.07306987722</v>
      </c>
      <c r="AE166" s="90">
        <f t="shared" ca="1" si="36"/>
        <v>722292.10054615419</v>
      </c>
      <c r="AF166" s="90">
        <f t="shared" ca="1" si="36"/>
        <v>727065.12802243116</v>
      </c>
      <c r="AG166" s="90">
        <f t="shared" ca="1" si="36"/>
        <v>731838.15549870837</v>
      </c>
      <c r="AH166" s="90">
        <f t="shared" ca="1" si="36"/>
        <v>736611.18297498534</v>
      </c>
      <c r="AI166" s="90">
        <f t="shared" ca="1" si="36"/>
        <v>741384.2104512623</v>
      </c>
      <c r="AJ166" s="90">
        <f t="shared" ca="1" si="36"/>
        <v>746157.23792753927</v>
      </c>
      <c r="AK166" s="90">
        <f t="shared" ca="1" si="36"/>
        <v>750930.26540381648</v>
      </c>
      <c r="AL166" s="90">
        <f t="shared" ca="1" si="36"/>
        <v>755703.29288009333</v>
      </c>
      <c r="AM166" s="90">
        <f t="shared" ca="1" si="35"/>
        <v>760476.3203563703</v>
      </c>
      <c r="AN166" s="90">
        <f t="shared" ca="1" si="35"/>
        <v>765249.3478326475</v>
      </c>
      <c r="AO166" s="90">
        <f t="shared" ca="1" si="35"/>
        <v>770022.37530892435</v>
      </c>
      <c r="AP166">
        <f ca="1">IF('NGPS 2050'!$A174="MR",INDIRECT("'NGPS 2050'!"&amp;'Country Selector'!$B$3&amp;ROW($A174))*10^12,0)</f>
        <v>774795.40278520144</v>
      </c>
    </row>
    <row r="167" spans="1:42">
      <c r="A167" s="74">
        <v>850</v>
      </c>
      <c r="B167">
        <f ca="1">IF('NGPS 2010'!$A175="MR",INDIRECT("'NGPS 2010'!"&amp;'Country Selector'!$B$3&amp;ROW($A175))*10^12,0)</f>
        <v>863069176.38623309</v>
      </c>
      <c r="C167" s="90">
        <f t="shared" ca="1" si="33"/>
        <v>873525247.11015189</v>
      </c>
      <c r="D167" s="90">
        <f t="shared" ca="1" si="31"/>
        <v>883981317.83407056</v>
      </c>
      <c r="E167" s="90">
        <f t="shared" ca="1" si="31"/>
        <v>894437388.55798924</v>
      </c>
      <c r="F167" s="90">
        <f t="shared" ca="1" si="31"/>
        <v>904893459.28190804</v>
      </c>
      <c r="G167" s="90">
        <f t="shared" ca="1" si="31"/>
        <v>915349530.00582671</v>
      </c>
      <c r="H167" s="90">
        <f t="shared" ca="1" si="31"/>
        <v>925805600.72974539</v>
      </c>
      <c r="I167" s="90">
        <f t="shared" ca="1" si="31"/>
        <v>936261671.4536643</v>
      </c>
      <c r="J167" s="90">
        <f t="shared" ca="1" si="31"/>
        <v>946717742.17758298</v>
      </c>
      <c r="K167" s="90">
        <f t="shared" ca="1" si="31"/>
        <v>957173812.90150177</v>
      </c>
      <c r="L167">
        <f ca="1">IF('NGPS 2020'!$A175="MR",INDIRECT("'NGPS 2020'!"&amp;'Country Selector'!$B$3&amp;ROW($A175))*10^12,0)</f>
        <v>967629883.62542045</v>
      </c>
      <c r="M167" s="90">
        <f t="shared" ca="1" si="34"/>
        <v>974942249.90484214</v>
      </c>
      <c r="N167" s="90">
        <f t="shared" ca="1" si="32"/>
        <v>982254616.18426383</v>
      </c>
      <c r="O167" s="90">
        <f t="shared" ca="1" si="32"/>
        <v>989566982.46368551</v>
      </c>
      <c r="P167" s="90">
        <f t="shared" ca="1" si="32"/>
        <v>996879348.74310708</v>
      </c>
      <c r="Q167" s="90">
        <f t="shared" ca="1" si="32"/>
        <v>1004191715.0225286</v>
      </c>
      <c r="R167" s="90">
        <f t="shared" ca="1" si="32"/>
        <v>1011504081.3019505</v>
      </c>
      <c r="S167" s="90">
        <f t="shared" ca="1" si="32"/>
        <v>1018816447.5813721</v>
      </c>
      <c r="T167" s="90">
        <f t="shared" ca="1" si="32"/>
        <v>1026128813.8607937</v>
      </c>
      <c r="U167" s="90">
        <f t="shared" ca="1" si="32"/>
        <v>1033441180.1402154</v>
      </c>
      <c r="V167">
        <f ca="1">IF('NGPS 2030'!$A175="MR",INDIRECT("'NGPS 2030'!"&amp;'Country Selector'!$B$3&amp;ROW($A175))*10^12,0)</f>
        <v>1040753546.4196371</v>
      </c>
      <c r="W167" s="90">
        <f t="shared" ca="1" si="36"/>
        <v>1048065912.6985905</v>
      </c>
      <c r="X167" s="90">
        <f t="shared" ca="1" si="36"/>
        <v>1055378278.9775438</v>
      </c>
      <c r="Y167" s="90">
        <f t="shared" ca="1" si="36"/>
        <v>1062690645.2564971</v>
      </c>
      <c r="Z167" s="90">
        <f t="shared" ca="1" si="36"/>
        <v>1070003011.5354505</v>
      </c>
      <c r="AA167" s="90">
        <f t="shared" ca="1" si="36"/>
        <v>1077315377.814404</v>
      </c>
      <c r="AB167" s="90">
        <f t="shared" ca="1" si="36"/>
        <v>1084627744.0933573</v>
      </c>
      <c r="AC167" s="90">
        <f t="shared" ca="1" si="36"/>
        <v>1091940110.3723106</v>
      </c>
      <c r="AD167" s="90">
        <f t="shared" ca="1" si="36"/>
        <v>1099252476.651264</v>
      </c>
      <c r="AE167" s="90">
        <f t="shared" ca="1" si="36"/>
        <v>1106564842.9302175</v>
      </c>
      <c r="AF167" s="90">
        <f t="shared" ca="1" si="36"/>
        <v>1113877209.2091708</v>
      </c>
      <c r="AG167" s="90">
        <f t="shared" ca="1" si="36"/>
        <v>1121189575.4881241</v>
      </c>
      <c r="AH167" s="90">
        <f t="shared" ca="1" si="36"/>
        <v>1128501941.7670774</v>
      </c>
      <c r="AI167" s="90">
        <f t="shared" ca="1" si="36"/>
        <v>1135814308.046031</v>
      </c>
      <c r="AJ167" s="90">
        <f t="shared" ca="1" si="36"/>
        <v>1143126674.3249841</v>
      </c>
      <c r="AK167" s="90">
        <f t="shared" ca="1" si="36"/>
        <v>1150439040.6039376</v>
      </c>
      <c r="AL167" s="90">
        <f t="shared" ca="1" si="36"/>
        <v>1157751406.8828909</v>
      </c>
      <c r="AM167" s="90">
        <f t="shared" ca="1" si="35"/>
        <v>1165063773.1618443</v>
      </c>
      <c r="AN167" s="90">
        <f t="shared" ca="1" si="35"/>
        <v>1172376139.4407978</v>
      </c>
      <c r="AO167" s="90">
        <f t="shared" ca="1" si="35"/>
        <v>1179688505.7197509</v>
      </c>
      <c r="AP167">
        <f ca="1">IF('NGPS 2050'!$A175="MR",INDIRECT("'NGPS 2050'!"&amp;'Country Selector'!$B$3&amp;ROW($A175))*10^12,0)</f>
        <v>1187000871.9987044</v>
      </c>
    </row>
    <row r="168" spans="1:42">
      <c r="A168" s="74">
        <v>900</v>
      </c>
      <c r="B168">
        <f ca="1">IF('NGPS 2010'!$A176="MR",INDIRECT("'NGPS 2010'!"&amp;'Country Selector'!$B$3&amp;ROW($A176))*10^12,0)</f>
        <v>281677.14205551421</v>
      </c>
      <c r="C168" s="90">
        <f t="shared" ca="1" si="33"/>
        <v>285089.65677076502</v>
      </c>
      <c r="D168" s="90">
        <f t="shared" ca="1" si="31"/>
        <v>288502.17148601584</v>
      </c>
      <c r="E168" s="90">
        <f t="shared" ca="1" si="31"/>
        <v>291914.68620126671</v>
      </c>
      <c r="F168" s="90">
        <f t="shared" ca="1" si="31"/>
        <v>295327.20091651753</v>
      </c>
      <c r="G168" s="90">
        <f t="shared" ca="1" si="31"/>
        <v>298739.71563176834</v>
      </c>
      <c r="H168" s="90">
        <f t="shared" ca="1" si="31"/>
        <v>302152.23034701915</v>
      </c>
      <c r="I168" s="90">
        <f t="shared" ca="1" si="31"/>
        <v>305564.74506227003</v>
      </c>
      <c r="J168" s="90">
        <f t="shared" ca="1" si="31"/>
        <v>308977.25977752084</v>
      </c>
      <c r="K168" s="90">
        <f t="shared" ca="1" si="31"/>
        <v>312389.77449277171</v>
      </c>
      <c r="L168">
        <f ca="1">IF('NGPS 2020'!$A176="MR",INDIRECT("'NGPS 2020'!"&amp;'Country Selector'!$B$3&amp;ROW($A176))*10^12,0)</f>
        <v>315802.28920802253</v>
      </c>
      <c r="M168" s="90">
        <f t="shared" ca="1" si="34"/>
        <v>318188.80295020336</v>
      </c>
      <c r="N168" s="90">
        <f t="shared" ca="1" si="32"/>
        <v>320575.31669238413</v>
      </c>
      <c r="O168" s="90">
        <f t="shared" ca="1" si="32"/>
        <v>322961.83043456491</v>
      </c>
      <c r="P168" s="90">
        <f t="shared" ca="1" si="32"/>
        <v>325348.34417674574</v>
      </c>
      <c r="Q168" s="90">
        <f t="shared" ca="1" si="32"/>
        <v>327734.85791892651</v>
      </c>
      <c r="R168" s="90">
        <f t="shared" ca="1" si="32"/>
        <v>330121.37166110729</v>
      </c>
      <c r="S168" s="90">
        <f t="shared" ca="1" si="32"/>
        <v>332507.88540328806</v>
      </c>
      <c r="T168" s="90">
        <f t="shared" ca="1" si="32"/>
        <v>334894.39914546889</v>
      </c>
      <c r="U168" s="90">
        <f t="shared" ca="1" si="32"/>
        <v>337280.91288764973</v>
      </c>
      <c r="V168">
        <f ca="1">IF('NGPS 2030'!$A176="MR",INDIRECT("'NGPS 2030'!"&amp;'Country Selector'!$B$3&amp;ROW($A176))*10^12,0)</f>
        <v>339667.4266298305</v>
      </c>
      <c r="W168" s="90">
        <f t="shared" ca="1" si="36"/>
        <v>342053.94036796904</v>
      </c>
      <c r="X168" s="90">
        <f t="shared" ca="1" si="36"/>
        <v>344440.45410610759</v>
      </c>
      <c r="Y168" s="90">
        <f t="shared" ca="1" si="36"/>
        <v>346826.96784424601</v>
      </c>
      <c r="Z168" s="90">
        <f t="shared" ca="1" si="36"/>
        <v>349213.48158238456</v>
      </c>
      <c r="AA168" s="90">
        <f t="shared" ca="1" si="36"/>
        <v>351599.9953205231</v>
      </c>
      <c r="AB168" s="90">
        <f t="shared" ca="1" si="36"/>
        <v>353986.50905866153</v>
      </c>
      <c r="AC168" s="90">
        <f t="shared" ca="1" si="36"/>
        <v>356373.02279680007</v>
      </c>
      <c r="AD168" s="90">
        <f t="shared" ca="1" si="36"/>
        <v>358759.53653493861</v>
      </c>
      <c r="AE168" s="90">
        <f t="shared" ca="1" si="36"/>
        <v>361146.0502730771</v>
      </c>
      <c r="AF168" s="90">
        <f t="shared" ca="1" si="36"/>
        <v>363532.56401121558</v>
      </c>
      <c r="AG168" s="90">
        <f t="shared" ca="1" si="36"/>
        <v>365919.07774935418</v>
      </c>
      <c r="AH168" s="90">
        <f t="shared" ca="1" si="36"/>
        <v>368305.59148749267</v>
      </c>
      <c r="AI168" s="90">
        <f t="shared" ca="1" si="36"/>
        <v>370692.10522563115</v>
      </c>
      <c r="AJ168" s="90">
        <f t="shared" ca="1" si="36"/>
        <v>373078.61896376964</v>
      </c>
      <c r="AK168" s="90">
        <f t="shared" ca="1" si="36"/>
        <v>375465.13270190824</v>
      </c>
      <c r="AL168" s="90">
        <f t="shared" ca="1" si="36"/>
        <v>377851.64644004666</v>
      </c>
      <c r="AM168" s="90">
        <f t="shared" ca="1" si="35"/>
        <v>380238.16017818515</v>
      </c>
      <c r="AN168" s="90">
        <f t="shared" ca="1" si="35"/>
        <v>382624.67391632375</v>
      </c>
      <c r="AO168" s="90">
        <f t="shared" ca="1" si="35"/>
        <v>385011.18765446218</v>
      </c>
      <c r="AP168">
        <f ca="1">IF('NGPS 2050'!$A176="MR",INDIRECT("'NGPS 2050'!"&amp;'Country Selector'!$B$3&amp;ROW($A176))*10^12,0)</f>
        <v>387397.70139260072</v>
      </c>
    </row>
    <row r="169" spans="1:42">
      <c r="A169" s="74">
        <v>950</v>
      </c>
      <c r="B169">
        <f ca="1">IF('NGPS 2010'!$A177="MR",INDIRECT("'NGPS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2020'!$A177="MR",INDIRECT("'NGPS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IF('NGPS 2050'!$A177="MR",INDIRECT("'NGPS 2050'!"&amp;'Country Selector'!$B$3&amp;ROW($A177))*10^12,0)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IF('NGPS 2050'!$A178="MR",INDIRECT("'NGPS 2050'!"&amp;'Country Selector'!$B$3&amp;ROW($A178))*10^12,0)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IF('NGPS 2050'!$A179="MR",INDIRECT("'NGPS 2050'!"&amp;'Country Selector'!$B$3&amp;ROW($A179))*10^12,0)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434085.1909034882</v>
      </c>
      <c r="C172" s="90">
        <f t="shared" ca="1" si="33"/>
        <v>439344.12694568431</v>
      </c>
      <c r="D172" s="90">
        <f t="shared" ca="1" si="31"/>
        <v>444603.06298788055</v>
      </c>
      <c r="E172" s="90">
        <f t="shared" ca="1" si="31"/>
        <v>449861.99903007678</v>
      </c>
      <c r="F172" s="90">
        <f t="shared" ca="1" si="31"/>
        <v>455120.93507227296</v>
      </c>
      <c r="G172" s="90">
        <f t="shared" ca="1" si="31"/>
        <v>460379.87111446913</v>
      </c>
      <c r="H172" s="90">
        <f t="shared" ca="1" si="31"/>
        <v>465638.80715666525</v>
      </c>
      <c r="I172" s="90">
        <f t="shared" ca="1" si="31"/>
        <v>470897.74319886148</v>
      </c>
      <c r="J172" s="90">
        <f t="shared" ca="1" si="31"/>
        <v>476156.67924105766</v>
      </c>
      <c r="K172" s="90">
        <f t="shared" ca="1" si="31"/>
        <v>481415.61528325384</v>
      </c>
      <c r="L172">
        <f ca="1">IF('NGPS 2020'!$A180="MR",INDIRECT("'NGPS 2020'!"&amp;'Country Selector'!$B$3&amp;ROW($A180))*10^12,0)</f>
        <v>486674.55132545001</v>
      </c>
      <c r="M172" s="90">
        <f t="shared" ca="1" si="34"/>
        <v>490352.34432892594</v>
      </c>
      <c r="N172" s="90">
        <f t="shared" ca="1" si="32"/>
        <v>494030.13733240188</v>
      </c>
      <c r="O172" s="90">
        <f t="shared" ca="1" si="32"/>
        <v>497707.93033587781</v>
      </c>
      <c r="P172" s="90">
        <f t="shared" ca="1" si="32"/>
        <v>501385.72333935369</v>
      </c>
      <c r="Q172" s="90">
        <f t="shared" ca="1" si="32"/>
        <v>505063.51634282968</v>
      </c>
      <c r="R172" s="90">
        <f t="shared" ca="1" si="32"/>
        <v>508741.30934630561</v>
      </c>
      <c r="S172" s="90">
        <f t="shared" ca="1" si="32"/>
        <v>512419.10234978155</v>
      </c>
      <c r="T172" s="90">
        <f t="shared" ca="1" si="32"/>
        <v>516096.89535325742</v>
      </c>
      <c r="U172" s="90">
        <f t="shared" ca="1" si="32"/>
        <v>519774.6883567333</v>
      </c>
      <c r="V172">
        <f ca="1">IF('NGPS 2030'!$A180="MR",INDIRECT("'NGPS 2030'!"&amp;'Country Selector'!$B$3&amp;ROW($A180))*10^12,0)</f>
        <v>523452.48136020929</v>
      </c>
      <c r="W172" s="90">
        <f t="shared" ca="1" si="36"/>
        <v>527130.27451931091</v>
      </c>
      <c r="X172" s="90">
        <f t="shared" ca="1" si="36"/>
        <v>530808.06767841242</v>
      </c>
      <c r="Y172" s="90">
        <f t="shared" ca="1" si="36"/>
        <v>534485.86083751416</v>
      </c>
      <c r="Z172" s="90">
        <f t="shared" ca="1" si="36"/>
        <v>538163.65399661567</v>
      </c>
      <c r="AA172" s="90">
        <f t="shared" ca="1" si="36"/>
        <v>541841.44715571729</v>
      </c>
      <c r="AB172" s="90">
        <f t="shared" ca="1" si="36"/>
        <v>545519.2403148188</v>
      </c>
      <c r="AC172" s="90">
        <f t="shared" ca="1" si="36"/>
        <v>549197.03347392043</v>
      </c>
      <c r="AD172" s="90">
        <f t="shared" ca="1" si="36"/>
        <v>552874.82663302205</v>
      </c>
      <c r="AE172" s="90">
        <f t="shared" ca="1" si="36"/>
        <v>556552.61979212356</v>
      </c>
      <c r="AF172" s="90">
        <f t="shared" ca="1" si="36"/>
        <v>560230.41295122518</v>
      </c>
      <c r="AG172" s="90">
        <f t="shared" ca="1" si="36"/>
        <v>563908.20611032681</v>
      </c>
      <c r="AH172" s="90">
        <f t="shared" ca="1" si="36"/>
        <v>567585.99926942831</v>
      </c>
      <c r="AI172" s="90">
        <f t="shared" ca="1" si="36"/>
        <v>571263.79242852994</v>
      </c>
      <c r="AJ172" s="90">
        <f t="shared" ca="1" si="36"/>
        <v>574941.58558763156</v>
      </c>
      <c r="AK172" s="90">
        <f t="shared" ca="1" si="36"/>
        <v>578619.37874673319</v>
      </c>
      <c r="AL172" s="90">
        <f t="shared" ca="1" si="36"/>
        <v>582297.17190583469</v>
      </c>
      <c r="AM172" s="90">
        <f t="shared" ca="1" si="35"/>
        <v>585974.96506493632</v>
      </c>
      <c r="AN172" s="90">
        <f t="shared" ca="1" si="35"/>
        <v>589652.75822403794</v>
      </c>
      <c r="AO172" s="90">
        <f t="shared" ca="1" si="35"/>
        <v>593330.55138313957</v>
      </c>
      <c r="AP172">
        <f ca="1">IF('NGPS 2050'!$A180="MR",INDIRECT("'NGPS 2050'!"&amp;'Country Selector'!$B$3&amp;ROW($A180))*10^12,0)</f>
        <v>597008.34454224107</v>
      </c>
    </row>
    <row r="173" spans="1:42">
      <c r="A173" s="74">
        <v>3000</v>
      </c>
      <c r="B173">
        <f ca="1">IF('NGPS 2010'!$A181="MR",INDIRECT("'NGPS 2010'!"&amp;'Country Selector'!$B$3&amp;ROW($A181))*10^12,0)</f>
        <v>164659650621.51965</v>
      </c>
      <c r="C173" s="90">
        <f t="shared" ca="1" si="33"/>
        <v>166654499933.09238</v>
      </c>
      <c r="D173" s="90">
        <f t="shared" ca="1" si="31"/>
        <v>168649349244.6651</v>
      </c>
      <c r="E173" s="90">
        <f t="shared" ca="1" si="31"/>
        <v>170644198556.23785</v>
      </c>
      <c r="F173" s="90">
        <f t="shared" ca="1" si="31"/>
        <v>172639047867.81055</v>
      </c>
      <c r="G173" s="90">
        <f t="shared" ca="1" si="31"/>
        <v>174633897179.38327</v>
      </c>
      <c r="H173" s="90">
        <f t="shared" ca="1" si="31"/>
        <v>176628746490.95599</v>
      </c>
      <c r="I173" s="90">
        <f t="shared" ca="1" si="31"/>
        <v>178623595802.52872</v>
      </c>
      <c r="J173" s="90">
        <f t="shared" ca="1" si="31"/>
        <v>180618445114.10144</v>
      </c>
      <c r="K173" s="90">
        <f t="shared" ca="1" si="31"/>
        <v>182613294425.67416</v>
      </c>
      <c r="L173">
        <f ca="1">IF('NGPS 2020'!$A181="MR",INDIRECT("'NGPS 2020'!"&amp;'Country Selector'!$B$3&amp;ROW($A181))*10^12,0)</f>
        <v>184608143737.24689</v>
      </c>
      <c r="M173" s="90">
        <f t="shared" ca="1" si="34"/>
        <v>186003225046.66272</v>
      </c>
      <c r="N173" s="90">
        <f t="shared" ca="1" si="32"/>
        <v>187398306356.07861</v>
      </c>
      <c r="O173" s="90">
        <f t="shared" ca="1" si="32"/>
        <v>188793387665.49445</v>
      </c>
      <c r="P173" s="90">
        <f t="shared" ca="1" si="32"/>
        <v>190188468974.91034</v>
      </c>
      <c r="Q173" s="90">
        <f t="shared" ca="1" si="32"/>
        <v>191583550284.32617</v>
      </c>
      <c r="R173" s="90">
        <f t="shared" ca="1" si="32"/>
        <v>192978631593.742</v>
      </c>
      <c r="S173" s="90">
        <f t="shared" ca="1" si="32"/>
        <v>194373712903.1579</v>
      </c>
      <c r="T173" s="90">
        <f t="shared" ca="1" si="32"/>
        <v>195768794212.57373</v>
      </c>
      <c r="U173" s="90">
        <f t="shared" ca="1" si="32"/>
        <v>197163875521.98962</v>
      </c>
      <c r="V173">
        <f ca="1">IF('NGPS 2030'!$A181="MR",INDIRECT("'NGPS 2030'!"&amp;'Country Selector'!$B$3&amp;ROW($A181))*10^12,0)</f>
        <v>198558956831.40546</v>
      </c>
      <c r="W173" s="90">
        <f t="shared" ca="1" si="36"/>
        <v>199954038140.82114</v>
      </c>
      <c r="X173" s="90">
        <f t="shared" ca="1" si="36"/>
        <v>201349119450.23685</v>
      </c>
      <c r="Y173" s="90">
        <f t="shared" ca="1" si="36"/>
        <v>202744200759.65253</v>
      </c>
      <c r="Z173" s="90">
        <f t="shared" ca="1" si="36"/>
        <v>204139282069.06818</v>
      </c>
      <c r="AA173" s="90">
        <f t="shared" ca="1" si="36"/>
        <v>205534363378.48389</v>
      </c>
      <c r="AB173" s="90">
        <f t="shared" ca="1" si="36"/>
        <v>206929444687.89957</v>
      </c>
      <c r="AC173" s="90">
        <f t="shared" ca="1" si="36"/>
        <v>208324525997.31525</v>
      </c>
      <c r="AD173" s="90">
        <f t="shared" ca="1" si="36"/>
        <v>209719607306.73093</v>
      </c>
      <c r="AE173" s="90">
        <f t="shared" ca="1" si="36"/>
        <v>211114688616.14661</v>
      </c>
      <c r="AF173" s="90">
        <f t="shared" ca="1" si="36"/>
        <v>212509769925.56232</v>
      </c>
      <c r="AG173" s="90">
        <f t="shared" ca="1" si="36"/>
        <v>213904851234.97803</v>
      </c>
      <c r="AH173" s="90">
        <f t="shared" ca="1" si="36"/>
        <v>215299932544.39368</v>
      </c>
      <c r="AI173" s="90">
        <f t="shared" ca="1" si="36"/>
        <v>216695013853.80936</v>
      </c>
      <c r="AJ173" s="90">
        <f t="shared" ca="1" si="36"/>
        <v>218090095163.22504</v>
      </c>
      <c r="AK173" s="90">
        <f t="shared" ca="1" si="36"/>
        <v>219485176472.64075</v>
      </c>
      <c r="AL173" s="90">
        <f t="shared" ca="1" si="36"/>
        <v>220880257782.05643</v>
      </c>
      <c r="AM173" s="90">
        <f t="shared" ca="1" si="35"/>
        <v>222275339091.47211</v>
      </c>
      <c r="AN173" s="90">
        <f t="shared" ca="1" si="35"/>
        <v>223670420400.88779</v>
      </c>
      <c r="AO173" s="90">
        <f t="shared" ca="1" si="35"/>
        <v>225065501710.3035</v>
      </c>
      <c r="AP173">
        <f ca="1">IF('NGPS 2050'!$A181="MR",INDIRECT("'NGPS 2050'!"&amp;'Country Selector'!$B$3&amp;ROW($A181))*10^12,0)</f>
        <v>226460583019.71918</v>
      </c>
    </row>
    <row r="174" spans="1:42">
      <c r="A174" s="74">
        <v>5000</v>
      </c>
      <c r="B174">
        <f ca="1">IF('NGPS 2010'!$A182="MR",INDIRECT("'NGPS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2020'!$A182="MR",INDIRECT("'NGPS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2030'!$A182="MR",INDIRECT("'NGPS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IF('NGPS 2050'!$A182="MR",INDIRECT("'NGPS 2050'!"&amp;'Country Selector'!$B$3&amp;ROW($A182))*10^12,0)</f>
        <v>0</v>
      </c>
    </row>
    <row r="175" spans="1:42">
      <c r="A175" s="74">
        <v>10000</v>
      </c>
      <c r="B175">
        <f ca="1">IF('NGPS 2010'!$A183="MR",INDIRECT("'NGPS 2010'!"&amp;'Country Selector'!$B$3&amp;ROW($A183))*10^12,0)</f>
        <v>8529852940.8639469</v>
      </c>
      <c r="C175" s="90">
        <f t="shared" ca="1" si="33"/>
        <v>8633191987.2097988</v>
      </c>
      <c r="D175" s="90">
        <f t="shared" ca="1" si="31"/>
        <v>8736531033.5556507</v>
      </c>
      <c r="E175" s="90">
        <f t="shared" ca="1" si="31"/>
        <v>8839870079.9015026</v>
      </c>
      <c r="F175" s="90">
        <f t="shared" ca="1" si="31"/>
        <v>8943209126.2473545</v>
      </c>
      <c r="G175" s="90">
        <f t="shared" ca="1" si="31"/>
        <v>9046548172.5932045</v>
      </c>
      <c r="H175" s="90">
        <f t="shared" ca="1" si="31"/>
        <v>9149887218.9390564</v>
      </c>
      <c r="I175" s="90">
        <f t="shared" ca="1" si="31"/>
        <v>9253226265.2849083</v>
      </c>
      <c r="J175" s="90">
        <f t="shared" ca="1" si="31"/>
        <v>9356565311.6307602</v>
      </c>
      <c r="K175" s="90">
        <f t="shared" ca="1" si="31"/>
        <v>9459904357.9766121</v>
      </c>
      <c r="L175">
        <f ca="1">IF('NGPS 2020'!$A183="MR",INDIRECT("'NGPS 2020'!"&amp;'Country Selector'!$B$3&amp;ROW($A183))*10^12,0)</f>
        <v>9563243404.322464</v>
      </c>
      <c r="M175" s="90">
        <f t="shared" ca="1" si="34"/>
        <v>9635512708.70191</v>
      </c>
      <c r="N175" s="90">
        <f t="shared" ca="1" si="32"/>
        <v>9707782013.081358</v>
      </c>
      <c r="O175" s="90">
        <f t="shared" ca="1" si="32"/>
        <v>9780051317.460804</v>
      </c>
      <c r="P175" s="90">
        <f t="shared" ca="1" si="32"/>
        <v>9852320621.84025</v>
      </c>
      <c r="Q175" s="90">
        <f t="shared" ca="1" si="32"/>
        <v>9924589926.219696</v>
      </c>
      <c r="R175" s="90">
        <f t="shared" ca="1" si="32"/>
        <v>9996859230.599144</v>
      </c>
      <c r="S175" s="90">
        <f t="shared" ca="1" si="32"/>
        <v>10069128534.978588</v>
      </c>
      <c r="T175" s="90">
        <f t="shared" ca="1" si="32"/>
        <v>10141397839.358036</v>
      </c>
      <c r="U175" s="90">
        <f t="shared" ca="1" si="32"/>
        <v>10213667143.737482</v>
      </c>
      <c r="V175">
        <f ca="1">IF('NGPS 2030'!$A183="MR",INDIRECT("'NGPS 2030'!"&amp;'Country Selector'!$B$3&amp;ROW($A183))*10^12,0)</f>
        <v>10285936448.116928</v>
      </c>
      <c r="W175" s="90">
        <f t="shared" ref="W175:AL177" ca="1" si="38">$V175*($AP$1-W$1)/($AP$1-$V$1)+$AP175*(W$1-$V$1)/($AP$1-$V$1)</f>
        <v>10358205752.496834</v>
      </c>
      <c r="X175" s="90">
        <f t="shared" ca="1" si="38"/>
        <v>10430475056.87674</v>
      </c>
      <c r="Y175" s="90">
        <f t="shared" ca="1" si="38"/>
        <v>10502744361.256647</v>
      </c>
      <c r="Z175" s="90">
        <f t="shared" ca="1" si="38"/>
        <v>10575013665.636553</v>
      </c>
      <c r="AA175" s="90">
        <f t="shared" ca="1" si="38"/>
        <v>10647282970.016459</v>
      </c>
      <c r="AB175" s="90">
        <f t="shared" ca="1" si="38"/>
        <v>10719552274.396366</v>
      </c>
      <c r="AC175" s="90">
        <f t="shared" ca="1" si="38"/>
        <v>10791821578.776272</v>
      </c>
      <c r="AD175" s="90">
        <f t="shared" ca="1" si="38"/>
        <v>10864090883.156178</v>
      </c>
      <c r="AE175" s="90">
        <f t="shared" ca="1" si="38"/>
        <v>10936360187.536085</v>
      </c>
      <c r="AF175" s="90">
        <f t="shared" ca="1" si="38"/>
        <v>11008629491.915991</v>
      </c>
      <c r="AG175" s="90">
        <f t="shared" ca="1" si="38"/>
        <v>11080898796.295897</v>
      </c>
      <c r="AH175" s="90">
        <f t="shared" ca="1" si="38"/>
        <v>11153168100.675802</v>
      </c>
      <c r="AI175" s="90">
        <f t="shared" ca="1" si="38"/>
        <v>11225437405.05571</v>
      </c>
      <c r="AJ175" s="90">
        <f t="shared" ca="1" si="38"/>
        <v>11297706709.435616</v>
      </c>
      <c r="AK175" s="90">
        <f t="shared" ca="1" si="38"/>
        <v>11369976013.815521</v>
      </c>
      <c r="AL175" s="90">
        <f t="shared" ca="1" si="38"/>
        <v>11442245318.195429</v>
      </c>
      <c r="AM175" s="90">
        <f t="shared" ca="1" si="37"/>
        <v>11514514622.575335</v>
      </c>
      <c r="AN175" s="90">
        <f t="shared" ca="1" si="37"/>
        <v>11586783926.955242</v>
      </c>
      <c r="AO175" s="90">
        <f t="shared" ca="1" si="37"/>
        <v>11659053231.335148</v>
      </c>
      <c r="AP175">
        <f ca="1">IF('NGPS 2050'!$A183="MR",INDIRECT("'NGPS 2050'!"&amp;'Country Selector'!$B$3&amp;ROW($A183))*10^12,0)</f>
        <v>11731322535.715054</v>
      </c>
    </row>
    <row r="176" spans="1:42">
      <c r="A176" s="74">
        <v>100000</v>
      </c>
      <c r="B176">
        <f ca="1">IF('NGPS 2010'!$A184="MR",INDIRECT("'NGPS 2010'!"&amp;'Country Selector'!$B$3&amp;ROW($A184))*10^12,0)</f>
        <v>2250063586.7004347</v>
      </c>
      <c r="C176" s="90">
        <f t="shared" ca="1" si="33"/>
        <v>2277323074.8629913</v>
      </c>
      <c r="D176" s="90">
        <f t="shared" ca="1" si="31"/>
        <v>2304582563.025548</v>
      </c>
      <c r="E176" s="90">
        <f t="shared" ca="1" si="31"/>
        <v>2331842051.1881046</v>
      </c>
      <c r="F176" s="90">
        <f t="shared" ca="1" si="31"/>
        <v>2359101539.3506608</v>
      </c>
      <c r="G176" s="90">
        <f t="shared" ca="1" si="31"/>
        <v>2386361027.5132174</v>
      </c>
      <c r="H176" s="90">
        <f t="shared" ca="1" si="31"/>
        <v>2413620515.6757741</v>
      </c>
      <c r="I176" s="90">
        <f t="shared" ca="1" si="31"/>
        <v>2440880003.8383303</v>
      </c>
      <c r="J176" s="90">
        <f t="shared" ca="1" si="31"/>
        <v>2468139492.0008869</v>
      </c>
      <c r="K176" s="90">
        <f t="shared" ca="1" si="31"/>
        <v>2495398980.1634436</v>
      </c>
      <c r="L176">
        <f ca="1">IF('NGPS 2020'!$A184="MR",INDIRECT("'NGPS 2020'!"&amp;'Country Selector'!$B$3&amp;ROW($A184))*10^12,0)</f>
        <v>2522658468.3260002</v>
      </c>
      <c r="M176" s="90">
        <f t="shared" ca="1" si="34"/>
        <v>2541722165.1267142</v>
      </c>
      <c r="N176" s="90">
        <f t="shared" ca="1" si="32"/>
        <v>2560785861.9274282</v>
      </c>
      <c r="O176" s="90">
        <f t="shared" ca="1" si="32"/>
        <v>2579849558.7281423</v>
      </c>
      <c r="P176" s="90">
        <f t="shared" ca="1" si="32"/>
        <v>2598913255.5288563</v>
      </c>
      <c r="Q176" s="90">
        <f t="shared" ca="1" si="32"/>
        <v>2617976952.3295708</v>
      </c>
      <c r="R176" s="90">
        <f t="shared" ca="1" si="32"/>
        <v>2637040649.1302843</v>
      </c>
      <c r="S176" s="90">
        <f t="shared" ca="1" si="32"/>
        <v>2656104345.9309988</v>
      </c>
      <c r="T176" s="90">
        <f t="shared" ca="1" si="32"/>
        <v>2675168042.7317128</v>
      </c>
      <c r="U176" s="90">
        <f t="shared" ca="1" si="32"/>
        <v>2694231739.5324268</v>
      </c>
      <c r="V176">
        <f ca="1">IF('NGPS 2030'!$A184="MR",INDIRECT("'NGPS 2030'!"&amp;'Country Selector'!$B$3&amp;ROW($A184))*10^12,0)</f>
        <v>2713295436.3331409</v>
      </c>
      <c r="W176" s="90">
        <f t="shared" ca="1" si="38"/>
        <v>2732359133.1341128</v>
      </c>
      <c r="X176" s="90">
        <f t="shared" ca="1" si="38"/>
        <v>2751422829.9350853</v>
      </c>
      <c r="Y176" s="90">
        <f t="shared" ca="1" si="38"/>
        <v>2770486526.7360573</v>
      </c>
      <c r="Z176" s="90">
        <f t="shared" ca="1" si="38"/>
        <v>2789550223.5370297</v>
      </c>
      <c r="AA176" s="90">
        <f t="shared" ca="1" si="38"/>
        <v>2808613920.3380022</v>
      </c>
      <c r="AB176" s="90">
        <f t="shared" ca="1" si="38"/>
        <v>2827677617.1389742</v>
      </c>
      <c r="AC176" s="90">
        <f t="shared" ca="1" si="38"/>
        <v>2846741313.9399462</v>
      </c>
      <c r="AD176" s="90">
        <f t="shared" ca="1" si="38"/>
        <v>2865805010.7409182</v>
      </c>
      <c r="AE176" s="90">
        <f t="shared" ca="1" si="38"/>
        <v>2884868707.5418911</v>
      </c>
      <c r="AF176" s="90">
        <f t="shared" ca="1" si="38"/>
        <v>2903932404.3428631</v>
      </c>
      <c r="AG176" s="90">
        <f t="shared" ca="1" si="38"/>
        <v>2922996101.1438351</v>
      </c>
      <c r="AH176" s="90">
        <f t="shared" ca="1" si="38"/>
        <v>2942059797.9448075</v>
      </c>
      <c r="AI176" s="90">
        <f t="shared" ca="1" si="38"/>
        <v>2961123494.74578</v>
      </c>
      <c r="AJ176" s="90">
        <f t="shared" ca="1" si="38"/>
        <v>2980187191.546752</v>
      </c>
      <c r="AK176" s="90">
        <f t="shared" ca="1" si="38"/>
        <v>2999250888.3477244</v>
      </c>
      <c r="AL176" s="90">
        <f t="shared" ca="1" si="38"/>
        <v>3018314585.1486964</v>
      </c>
      <c r="AM176" s="90">
        <f t="shared" ca="1" si="37"/>
        <v>3037378281.9496689</v>
      </c>
      <c r="AN176" s="90">
        <f t="shared" ca="1" si="37"/>
        <v>3056441978.7506409</v>
      </c>
      <c r="AO176" s="90">
        <f t="shared" ca="1" si="37"/>
        <v>3075505675.5516129</v>
      </c>
      <c r="AP176">
        <f ca="1">IF('NGPS 2050'!$A184="MR",INDIRECT("'NGPS 2050'!"&amp;'Country Selector'!$B$3&amp;ROW($A184))*10^12,0)</f>
        <v>3094569372.3525853</v>
      </c>
    </row>
    <row r="177" spans="1:42">
      <c r="A177" s="74">
        <v>1000000</v>
      </c>
      <c r="B177">
        <f ca="1">IF('NGPS 2010'!$A185="MR",INDIRECT("'NGPS 2010'!"&amp;'Country Selector'!$B$3&amp;ROW($A185))*10^12,0)</f>
        <v>257534209137.62427</v>
      </c>
      <c r="C177" s="90">
        <f t="shared" ca="1" si="33"/>
        <v>260654232396.90765</v>
      </c>
      <c r="D177" s="90">
        <f t="shared" ca="1" si="31"/>
        <v>263774255656.19107</v>
      </c>
      <c r="E177" s="90">
        <f t="shared" ca="1" si="31"/>
        <v>266894278915.47446</v>
      </c>
      <c r="F177" s="90">
        <f t="shared" ca="1" si="31"/>
        <v>270014302174.75787</v>
      </c>
      <c r="G177" s="90">
        <f t="shared" ca="1" si="31"/>
        <v>273134325434.04126</v>
      </c>
      <c r="H177" s="90">
        <f t="shared" ca="1" si="31"/>
        <v>276254348693.32471</v>
      </c>
      <c r="I177" s="90">
        <f t="shared" ca="1" si="31"/>
        <v>279374371952.60803</v>
      </c>
      <c r="J177" s="90">
        <f t="shared" ca="1" si="31"/>
        <v>282494395211.89148</v>
      </c>
      <c r="K177" s="90">
        <f t="shared" ca="1" si="31"/>
        <v>285614418471.17487</v>
      </c>
      <c r="L177">
        <f ca="1">IF('NGPS 2020'!$A185="MR",INDIRECT("'NGPS 2020'!"&amp;'Country Selector'!$B$3&amp;ROW($A185))*10^12,0)</f>
        <v>288734441730.45825</v>
      </c>
      <c r="M177" s="90">
        <f t="shared" ca="1" si="34"/>
        <v>290916404101.60938</v>
      </c>
      <c r="N177" s="90">
        <f t="shared" ca="1" si="32"/>
        <v>293098366472.76056</v>
      </c>
      <c r="O177" s="90">
        <f t="shared" ca="1" si="32"/>
        <v>295280328843.91174</v>
      </c>
      <c r="P177" s="90">
        <f t="shared" ca="1" si="32"/>
        <v>297462291215.06287</v>
      </c>
      <c r="Q177" s="90">
        <f t="shared" ca="1" si="32"/>
        <v>299644253586.21405</v>
      </c>
      <c r="R177" s="90">
        <f t="shared" ca="1" si="32"/>
        <v>301826215957.36523</v>
      </c>
      <c r="S177" s="90">
        <f t="shared" ca="1" si="32"/>
        <v>304008178328.51636</v>
      </c>
      <c r="T177" s="90">
        <f t="shared" ca="1" si="32"/>
        <v>306190140699.66754</v>
      </c>
      <c r="U177" s="90">
        <f t="shared" ca="1" si="32"/>
        <v>308372103070.81866</v>
      </c>
      <c r="V177">
        <f ca="1">IF('NGPS 2030'!$A185="MR",INDIRECT("'NGPS 2030'!"&amp;'Country Selector'!$B$3&amp;ROW($A185))*10^12,0)</f>
        <v>310554065441.96985</v>
      </c>
      <c r="W177" s="90">
        <f t="shared" ca="1" si="38"/>
        <v>312736027813.12097</v>
      </c>
      <c r="X177" s="90">
        <f t="shared" ca="1" si="38"/>
        <v>314917990184.27209</v>
      </c>
      <c r="Y177" s="90">
        <f t="shared" ca="1" si="38"/>
        <v>317099952555.42322</v>
      </c>
      <c r="Z177" s="90">
        <f t="shared" ca="1" si="38"/>
        <v>319281914926.57434</v>
      </c>
      <c r="AA177" s="90">
        <f t="shared" ca="1" si="38"/>
        <v>321463877297.72546</v>
      </c>
      <c r="AB177" s="90">
        <f t="shared" ca="1" si="38"/>
        <v>323645839668.87665</v>
      </c>
      <c r="AC177" s="90">
        <f t="shared" ca="1" si="38"/>
        <v>325827802040.02777</v>
      </c>
      <c r="AD177" s="90">
        <f t="shared" ca="1" si="38"/>
        <v>328009764411.17889</v>
      </c>
      <c r="AE177" s="90">
        <f t="shared" ca="1" si="38"/>
        <v>330191726782.33002</v>
      </c>
      <c r="AF177" s="90">
        <f t="shared" ca="1" si="38"/>
        <v>332373689153.48114</v>
      </c>
      <c r="AG177" s="90">
        <f t="shared" ca="1" si="38"/>
        <v>334555651524.63226</v>
      </c>
      <c r="AH177" s="90">
        <f t="shared" ca="1" si="38"/>
        <v>336737613895.78339</v>
      </c>
      <c r="AI177" s="90">
        <f t="shared" ca="1" si="38"/>
        <v>338919576266.93451</v>
      </c>
      <c r="AJ177" s="90">
        <f t="shared" ca="1" si="38"/>
        <v>341101538638.08569</v>
      </c>
      <c r="AK177" s="90">
        <f t="shared" ca="1" si="38"/>
        <v>343283501009.23682</v>
      </c>
      <c r="AL177" s="90">
        <f t="shared" ca="1" si="38"/>
        <v>345465463380.38794</v>
      </c>
      <c r="AM177" s="90">
        <f t="shared" ca="1" si="37"/>
        <v>347647425751.539</v>
      </c>
      <c r="AN177" s="90">
        <f t="shared" ca="1" si="37"/>
        <v>349829388122.69012</v>
      </c>
      <c r="AO177" s="90">
        <f t="shared" ca="1" si="37"/>
        <v>352011350493.84131</v>
      </c>
      <c r="AP177">
        <f ca="1">IF('NGPS 2050'!$A185="MR",INDIRECT("'NGPS 2050'!"&amp;'Country Selector'!$B$3&amp;ROW($A185))*10^12,0)</f>
        <v>354193312864.99243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12" bestFit="1" customWidth="1"/>
    <col min="22" max="22" width="10.542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IF('Waste 2050'!$A10="MR",INDIRECT("'Waste 2050'!"&amp;'Country Selector'!$B$3&amp;ROW($A10))*10^12,0)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IF('Waste 2050'!$A11="MR",INDIRECT("'Waste 2050'!"&amp;'Country Selector'!$B$3&amp;ROW($A11))*10^12,0)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IF('Waste 2050'!$A12="MR",INDIRECT("'Waste 2050'!"&amp;'Country Selector'!$B$3&amp;ROW($A12))*10^12,0)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IF('Waste 2050'!$A13="MR",INDIRECT("'Waste 2050'!"&amp;'Country Selector'!$B$3&amp;ROW($A13))*10^12,0)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IF('Waste 2050'!$A14="MR",INDIRECT("'Waste 2050'!"&amp;'Country Selector'!$B$3&amp;ROW($A14))*10^12,0)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IF('Waste 2050'!$A15="MR",INDIRECT("'Waste 2050'!"&amp;'Country Selector'!$B$3&amp;ROW($A15))*10^12,0)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IF('Waste 2050'!$A16="MR",INDIRECT("'Waste 2050'!"&amp;'Country Selector'!$B$3&amp;ROW($A16))*10^12,0)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IF('Waste 2050'!$A17="MR",INDIRECT("'Waste 2050'!"&amp;'Country Selector'!$B$3&amp;ROW($A17))*10^12,0)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IF('Waste 2050'!$A18="MR",INDIRECT("'Waste 2050'!"&amp;'Country Selector'!$B$3&amp;ROW($A18))*10^12,0)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IF('Waste 2050'!$A19="MR",INDIRECT("'Waste 2050'!"&amp;'Country Selector'!$B$3&amp;ROW($A19))*10^12,0)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IF('Waste 2050'!$A20="MR",INDIRECT("'Waste 2050'!"&amp;'Country Selector'!$B$3&amp;ROW($A20))*10^12,0)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IF('Waste 2050'!$A21="MR",INDIRECT("'Waste 2050'!"&amp;'Country Selector'!$B$3&amp;ROW($A21))*10^12,0)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IF('Waste 2050'!$A22="MR",INDIRECT("'Waste 2050'!"&amp;'Country Selector'!$B$3&amp;ROW($A22))*10^12,0)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IF('Waste 2050'!$A23="MR",INDIRECT("'Waste 2050'!"&amp;'Country Selector'!$B$3&amp;ROW($A23))*10^12,0)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IF('Waste 2050'!$A24="MR",INDIRECT("'Waste 2050'!"&amp;'Country Selector'!$B$3&amp;ROW($A24))*10^12,0)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IF('Waste 2050'!$A25="MR",INDIRECT("'Waste 2050'!"&amp;'Country Selector'!$B$3&amp;ROW($A25))*10^12,0)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IF('Waste 2050'!$A26="MR",INDIRECT("'Waste 2050'!"&amp;'Country Selector'!$B$3&amp;ROW($A26))*10^12,0)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IF('Waste 2050'!$A27="MR",INDIRECT("'Waste 2050'!"&amp;'Country Selector'!$B$3&amp;ROW($A27))*10^12,0)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IF('Waste 2050'!$A28="MR",INDIRECT("'Waste 2050'!"&amp;'Country Selector'!$B$3&amp;ROW($A28))*10^12,0)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IF('Waste 2050'!$A29="MR",INDIRECT("'Waste 2050'!"&amp;'Country Selector'!$B$3&amp;ROW($A29))*10^12,0)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IF('Waste 2050'!$A30="MR",INDIRECT("'Waste 2050'!"&amp;'Country Selector'!$B$3&amp;ROW($A30))*10^12,0)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IF('Waste 2050'!$A31="MR",INDIRECT("'Waste 2050'!"&amp;'Country Selector'!$B$3&amp;ROW($A31))*10^12,0)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IF('Waste 2050'!$A32="MR",INDIRECT("'Waste 2050'!"&amp;'Country Selector'!$B$3&amp;ROW($A32))*10^12,0)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IF('Waste 2050'!$A33="MR",INDIRECT("'Waste 2050'!"&amp;'Country Selector'!$B$3&amp;ROW($A33))*10^12,0)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IF('Waste 2050'!$A34="MR",INDIRECT("'Waste 2050'!"&amp;'Country Selector'!$B$3&amp;ROW($A34))*10^12,0)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IF('Waste 2050'!$A35="MR",INDIRECT("'Waste 2050'!"&amp;'Country Selector'!$B$3&amp;ROW($A35))*10^12,0)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IF('Waste 2050'!$A36="MR",INDIRECT("'Waste 2050'!"&amp;'Country Selector'!$B$3&amp;ROW($A36))*10^12,0)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IF('Waste 2050'!$A37="MR",INDIRECT("'Waste 2050'!"&amp;'Country Selector'!$B$3&amp;ROW($A37))*10^12,0)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IF('Waste 2050'!$A38="MR",INDIRECT("'Waste 2050'!"&amp;'Country Selector'!$B$3&amp;ROW($A38))*10^12,0)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2030'!$A39="MR",INDIRECT("'Waste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IF('Waste 2050'!$A39="MR",INDIRECT("'Waste 2050'!"&amp;'Country Selector'!$B$3&amp;ROW($A39))*10^12,0)</f>
        <v>0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2030'!$A40="MR",INDIRECT("'Waste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IF('Waste 2050'!$A40="MR",INDIRECT("'Waste 2050'!"&amp;'Country Selector'!$B$3&amp;ROW($A40))*10^12,0)</f>
        <v>0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2030'!$A41="MR",INDIRECT("'Waste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IF('Waste 2050'!$A41="MR",INDIRECT("'Waste 2050'!"&amp;'Country Selector'!$B$3&amp;ROW($A41))*10^12,0)</f>
        <v>0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2030'!$A42="MR",INDIRECT("'Waste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IF('Waste 2050'!$A42="MR",INDIRECT("'Waste 2050'!"&amp;'Country Selector'!$B$3&amp;ROW($A42))*10^12,0)</f>
        <v>0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2030'!$A43="MR",INDIRECT("'Waste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IF('Waste 2050'!$A43="MR",INDIRECT("'Waste 2050'!"&amp;'Country Selector'!$B$3&amp;ROW($A43))*10^12,0)</f>
        <v>0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2020'!$A44="MR",INDIRECT("'Waste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2030'!$A44="MR",INDIRECT("'Waste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IF('Waste 2050'!$A44="MR",INDIRECT("'Waste 2050'!"&amp;'Country Selector'!$B$3&amp;ROW($A44))*10^12,0)</f>
        <v>0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2020'!$A45="MR",INDIRECT("'Waste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2030'!$A45="MR",INDIRECT("'Waste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IF('Waste 2050'!$A45="MR",INDIRECT("'Waste 2050'!"&amp;'Country Selector'!$B$3&amp;ROW($A45))*10^12,0)</f>
        <v>0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2020'!$A46="MR",INDIRECT("'Waste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2030'!$A46="MR",INDIRECT("'Waste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IF('Waste 2050'!$A46="MR",INDIRECT("'Waste 2050'!"&amp;'Country Selector'!$B$3&amp;ROW($A46))*10^12,0)</f>
        <v>0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2020'!$A47="MR",INDIRECT("'Waste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2030'!$A47="MR",INDIRECT("'Waste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IF('Waste 2050'!$A47="MR",INDIRECT("'Waste 2050'!"&amp;'Country Selector'!$B$3&amp;ROW($A47))*10^12,0)</f>
        <v>0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2020'!$A48="MR",INDIRECT("'Waste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2030'!$A48="MR",INDIRECT("'Waste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IF('Waste 2050'!$A48="MR",INDIRECT("'Waste 2050'!"&amp;'Country Selector'!$B$3&amp;ROW($A48))*10^12,0)</f>
        <v>0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2020'!$A49="MR",INDIRECT("'Waste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2030'!$A49="MR",INDIRECT("'Waste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IF('Waste 2050'!$A49="MR",INDIRECT("'Waste 2050'!"&amp;'Country Selector'!$B$3&amp;ROW($A49))*10^12,0)</f>
        <v>0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2020'!$A50="MR",INDIRECT("'Waste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2030'!$A50="MR",INDIRECT("'Waste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IF('Waste 2050'!$A50="MR",INDIRECT("'Waste 2050'!"&amp;'Country Selector'!$B$3&amp;ROW($A50))*10^12,0)</f>
        <v>0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2020'!$A51="MR",INDIRECT("'Waste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2030'!$A51="MR",INDIRECT("'Waste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IF('Waste 2050'!$A51="MR",INDIRECT("'Waste 2050'!"&amp;'Country Selector'!$B$3&amp;ROW($A51))*10^12,0)</f>
        <v>0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2020'!$A52="MR",INDIRECT("'Waste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2030'!$A52="MR",INDIRECT("'Waste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IF('Waste 2050'!$A52="MR",INDIRECT("'Waste 2050'!"&amp;'Country Selector'!$B$3&amp;ROW($A52))*10^12,0)</f>
        <v>0</v>
      </c>
    </row>
    <row r="45" spans="1:42">
      <c r="A45" s="74">
        <v>-7</v>
      </c>
      <c r="B45">
        <f ca="1">IF('Waste 2010'!$A53="MR",INDIRECT("'Waste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2020'!$A53="MR",INDIRECT("'Waste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2030'!$A53="MR",INDIRECT("'Waste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IF('Waste 2050'!$A53="MR",INDIRECT("'Waste 2050'!"&amp;'Country Selector'!$B$3&amp;ROW($A53))*10^12,0)</f>
        <v>0</v>
      </c>
    </row>
    <row r="46" spans="1:42">
      <c r="A46" s="74">
        <v>-6</v>
      </c>
      <c r="B46">
        <f ca="1">IF('Waste 2010'!$A54="MR",INDIRECT("'Waste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2020'!$A54="MR",INDIRECT("'Waste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2030'!$A54="MR",INDIRECT("'Waste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IF('Waste 2050'!$A54="MR",INDIRECT("'Waste 2050'!"&amp;'Country Selector'!$B$3&amp;ROW($A54))*10^12,0)</f>
        <v>0</v>
      </c>
    </row>
    <row r="47" spans="1:42">
      <c r="A47" s="74">
        <v>-5</v>
      </c>
      <c r="B47">
        <f ca="1">IF('Waste 2010'!$A55="MR",INDIRECT("'Waste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2020'!$A55="MR",INDIRECT("'Waste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2030'!$A55="MR",INDIRECT("'Waste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IF('Waste 2050'!$A55="MR",INDIRECT("'Waste 2050'!"&amp;'Country Selector'!$B$3&amp;ROW($A55))*10^12,0)</f>
        <v>0</v>
      </c>
    </row>
    <row r="48" spans="1:42">
      <c r="A48" s="74">
        <v>-4</v>
      </c>
      <c r="B48">
        <f ca="1">IF('Waste 2010'!$A56="MR",INDIRECT("'Waste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2020'!$A56="MR",INDIRECT("'Waste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2030'!$A56="MR",INDIRECT("'Waste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IF('Waste 2050'!$A56="MR",INDIRECT("'Waste 2050'!"&amp;'Country Selector'!$B$3&amp;ROW($A56))*10^12,0)</f>
        <v>0</v>
      </c>
    </row>
    <row r="49" spans="1:42">
      <c r="A49" s="74">
        <v>-3</v>
      </c>
      <c r="B49">
        <f ca="1">IF('Waste 2010'!$A57="MR",INDIRECT("'Waste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2020'!$A57="MR",INDIRECT("'Waste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2030'!$A57="MR",INDIRECT("'Waste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IF('Waste 2050'!$A57="MR",INDIRECT("'Waste 2050'!"&amp;'Country Selector'!$B$3&amp;ROW($A57))*10^12,0)</f>
        <v>0</v>
      </c>
    </row>
    <row r="50" spans="1:42">
      <c r="A50" s="74">
        <v>-2</v>
      </c>
      <c r="B50">
        <f ca="1">IF('Waste 2010'!$A58="MR",INDIRECT("'Waste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2020'!$A58="MR",INDIRECT("'Waste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2030'!$A58="MR",INDIRECT("'Waste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IF('Waste 2050'!$A58="MR",INDIRECT("'Waste 2050'!"&amp;'Country Selector'!$B$3&amp;ROW($A58))*10^12,0)</f>
        <v>0</v>
      </c>
    </row>
    <row r="51" spans="1:42">
      <c r="A51" s="74">
        <v>-1</v>
      </c>
      <c r="B51">
        <f ca="1">IF('Waste 2010'!$A59="MR",INDIRECT("'Waste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2020'!$A59="MR",INDIRECT("'Waste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2030'!$A59="MR",INDIRECT("'Waste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IF('Waste 2050'!$A59="MR",INDIRECT("'Waste 2050'!"&amp;'Country Selector'!$B$3&amp;ROW($A59))*10^12,0)</f>
        <v>0</v>
      </c>
    </row>
    <row r="52" spans="1:42">
      <c r="A52" s="74">
        <v>0</v>
      </c>
      <c r="B52">
        <f ca="1">IF('Waste 2010'!$A60="MR",INDIRECT("'Waste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2020'!$A60="MR",INDIRECT("'Waste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2030'!$A60="MR",INDIRECT("'Waste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IF('Waste 2050'!$A60="MR",INDIRECT("'Waste 2050'!"&amp;'Country Selector'!$B$3&amp;ROW($A60))*10^12,0)</f>
        <v>0</v>
      </c>
    </row>
    <row r="53" spans="1:42">
      <c r="A53" s="74">
        <v>1</v>
      </c>
      <c r="B53">
        <f ca="1">IF('Waste 2010'!$A61="MR",INDIRECT("'Waste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2020'!$A61="MR",INDIRECT("'Waste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2030'!$A61="MR",INDIRECT("'Waste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IF('Waste 2050'!$A61="MR",INDIRECT("'Waste 2050'!"&amp;'Country Selector'!$B$3&amp;ROW($A61))*10^12,0)</f>
        <v>0</v>
      </c>
    </row>
    <row r="54" spans="1:42">
      <c r="A54" s="74">
        <v>2</v>
      </c>
      <c r="B54">
        <f ca="1">IF('Waste 2010'!$A62="MR",INDIRECT("'Waste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2020'!$A62="MR",INDIRECT("'Waste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2030'!$A62="MR",INDIRECT("'Waste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IF('Waste 2050'!$A62="MR",INDIRECT("'Waste 2050'!"&amp;'Country Selector'!$B$3&amp;ROW($A62))*10^12,0)</f>
        <v>0</v>
      </c>
    </row>
    <row r="55" spans="1:42">
      <c r="A55" s="74">
        <v>3</v>
      </c>
      <c r="B55">
        <f ca="1">IF('Waste 2010'!$A63="MR",INDIRECT("'Waste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2020'!$A63="MR",INDIRECT("'Waste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2030'!$A63="MR",INDIRECT("'Waste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IF('Waste 2050'!$A63="MR",INDIRECT("'Waste 2050'!"&amp;'Country Selector'!$B$3&amp;ROW($A63))*10^12,0)</f>
        <v>0</v>
      </c>
    </row>
    <row r="56" spans="1:42">
      <c r="A56" s="74">
        <v>4</v>
      </c>
      <c r="B56">
        <f ca="1">IF('Waste 2010'!$A64="MR",INDIRECT("'Waste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2020'!$A64="MR",INDIRECT("'Waste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2030'!$A64="MR",INDIRECT("'Waste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IF('Waste 2050'!$A64="MR",INDIRECT("'Waste 2050'!"&amp;'Country Selector'!$B$3&amp;ROW($A64))*10^12,0)</f>
        <v>0</v>
      </c>
    </row>
    <row r="57" spans="1:42">
      <c r="A57" s="74">
        <v>5</v>
      </c>
      <c r="B57">
        <f ca="1">IF('Waste 2010'!$A65="MR",INDIRECT("'Waste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2020'!$A65="MR",INDIRECT("'Waste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2030'!$A65="MR",INDIRECT("'Waste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IF('Waste 2050'!$A65="MR",INDIRECT("'Waste 2050'!"&amp;'Country Selector'!$B$3&amp;ROW($A65))*10^12,0)</f>
        <v>0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IF('Waste 2050'!$A66="MR",INDIRECT("'Waste 2050'!"&amp;'Country Selector'!$B$3&amp;ROW($A66))*10^12,0)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2020'!$A67="MR",INDIRECT("'Waste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2030'!$A67="MR",INDIRECT("'Waste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IF('Waste 2050'!$A67="MR",INDIRECT("'Waste 2050'!"&amp;'Country Selector'!$B$3&amp;ROW($A67))*10^12,0)</f>
        <v>0</v>
      </c>
    </row>
    <row r="60" spans="1:42">
      <c r="A60" s="74">
        <v>8</v>
      </c>
      <c r="B60">
        <f ca="1">IF('Waste 2010'!$A68="MR",INDIRECT("'Waste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2020'!$A68="MR",INDIRECT("'Waste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2030'!$A68="MR",INDIRECT("'Waste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IF('Waste 2050'!$A68="MR",INDIRECT("'Waste 2050'!"&amp;'Country Selector'!$B$3&amp;ROW($A68))*10^12,0)</f>
        <v>0</v>
      </c>
    </row>
    <row r="61" spans="1:42">
      <c r="A61" s="74">
        <v>9</v>
      </c>
      <c r="B61">
        <f ca="1">IF('Waste 2010'!$A69="MR",INDIRECT("'Waste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2020'!$A69="MR",INDIRECT("'Waste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2030'!$A69="MR",INDIRECT("'Waste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IF('Waste 2050'!$A69="MR",INDIRECT("'Waste 2050'!"&amp;'Country Selector'!$B$3&amp;ROW($A69))*10^12,0)</f>
        <v>0</v>
      </c>
    </row>
    <row r="62" spans="1:42">
      <c r="A62" s="74">
        <v>10</v>
      </c>
      <c r="B62">
        <f ca="1">IF('Waste 2010'!$A70="MR",INDIRECT("'Waste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2020'!$A70="MR",INDIRECT("'Waste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2030'!$A70="MR",INDIRECT("'Waste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IF('Waste 2050'!$A70="MR",INDIRECT("'Waste 2050'!"&amp;'Country Selector'!$B$3&amp;ROW($A70))*10^12,0)</f>
        <v>0</v>
      </c>
    </row>
    <row r="63" spans="1:42">
      <c r="A63" s="74">
        <v>11</v>
      </c>
      <c r="B63">
        <f ca="1">IF('Waste 2010'!$A71="MR",INDIRECT("'Waste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2020'!$A71="MR",INDIRECT("'Waste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2030'!$A71="MR",INDIRECT("'Waste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IF('Waste 2050'!$A71="MR",INDIRECT("'Waste 2050'!"&amp;'Country Selector'!$B$3&amp;ROW($A71))*10^12,0)</f>
        <v>0</v>
      </c>
    </row>
    <row r="64" spans="1:42">
      <c r="A64" s="74">
        <v>12</v>
      </c>
      <c r="B64">
        <f ca="1">IF('Waste 2010'!$A72="MR",INDIRECT("'Waste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2020'!$A72="MR",INDIRECT("'Waste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2030'!$A72="MR",INDIRECT("'Waste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IF('Waste 2050'!$A72="MR",INDIRECT("'Waste 2050'!"&amp;'Country Selector'!$B$3&amp;ROW($A72))*10^12,0)</f>
        <v>0</v>
      </c>
    </row>
    <row r="65" spans="1:42">
      <c r="A65" s="74">
        <v>13</v>
      </c>
      <c r="B65">
        <f ca="1">IF('Waste 2010'!$A73="MR",INDIRECT("'Waste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2020'!$A73="MR",INDIRECT("'Waste 2020'!"&amp;'Country Selector'!$B$3&amp;ROW($A73))*10^12,0)</f>
        <v>0</v>
      </c>
      <c r="M65" s="90">
        <f t="shared" ca="1" si="16"/>
        <v>84137445775.761414</v>
      </c>
      <c r="N65" s="90">
        <f t="shared" ca="1" si="13"/>
        <v>168274891551.52283</v>
      </c>
      <c r="O65" s="90">
        <f t="shared" ca="1" si="13"/>
        <v>252412337327.28424</v>
      </c>
      <c r="P65" s="90">
        <f t="shared" ca="1" si="13"/>
        <v>336549783103.04565</v>
      </c>
      <c r="Q65" s="90">
        <f t="shared" ca="1" si="13"/>
        <v>420687228878.80707</v>
      </c>
      <c r="R65" s="90">
        <f t="shared" ca="1" si="13"/>
        <v>504824674654.56848</v>
      </c>
      <c r="S65" s="90">
        <f t="shared" ca="1" si="13"/>
        <v>588962120430.32983</v>
      </c>
      <c r="T65" s="90">
        <f t="shared" ca="1" si="13"/>
        <v>673099566206.09131</v>
      </c>
      <c r="U65" s="90">
        <f t="shared" ca="1" si="13"/>
        <v>757237011981.85278</v>
      </c>
      <c r="V65">
        <f ca="1">IF('Waste 2030'!$A73="MR",INDIRECT("'Waste 2030'!"&amp;'Country Selector'!$B$3&amp;ROW($A73))*10^12,0)</f>
        <v>841374457757.61414</v>
      </c>
      <c r="W65" s="90">
        <f t="shared" ca="1" si="14"/>
        <v>859597502710.86584</v>
      </c>
      <c r="X65" s="90">
        <f t="shared" ca="1" si="14"/>
        <v>877820547664.1178</v>
      </c>
      <c r="Y65" s="90">
        <f t="shared" ca="1" si="14"/>
        <v>896043592617.36938</v>
      </c>
      <c r="Z65" s="90">
        <f t="shared" ca="1" si="14"/>
        <v>914266637570.62122</v>
      </c>
      <c r="AA65" s="90">
        <f t="shared" ca="1" si="14"/>
        <v>932489682523.87305</v>
      </c>
      <c r="AB65" s="90">
        <f t="shared" ca="1" si="14"/>
        <v>950712727477.12476</v>
      </c>
      <c r="AC65" s="90">
        <f t="shared" ca="1" si="14"/>
        <v>968935772430.37659</v>
      </c>
      <c r="AD65" s="90">
        <f t="shared" ca="1" si="14"/>
        <v>987158817383.62842</v>
      </c>
      <c r="AE65" s="90">
        <f t="shared" ca="1" si="14"/>
        <v>1005381862336.8801</v>
      </c>
      <c r="AF65" s="90">
        <f t="shared" ca="1" si="14"/>
        <v>1023604907290.1318</v>
      </c>
      <c r="AG65" s="90">
        <f t="shared" ca="1" si="14"/>
        <v>1041827952243.3837</v>
      </c>
      <c r="AH65" s="90">
        <f t="shared" ca="1" si="14"/>
        <v>1060050997196.6355</v>
      </c>
      <c r="AI65" s="90">
        <f t="shared" ca="1" si="14"/>
        <v>1078274042149.8872</v>
      </c>
      <c r="AJ65" s="90">
        <f t="shared" ca="1" si="14"/>
        <v>1096497087103.1389</v>
      </c>
      <c r="AK65" s="90">
        <f t="shared" ca="1" si="14"/>
        <v>1114720132056.3909</v>
      </c>
      <c r="AL65" s="90">
        <f t="shared" ca="1" si="14"/>
        <v>1132943177009.6426</v>
      </c>
      <c r="AM65" s="90">
        <f t="shared" ca="1" si="11"/>
        <v>1151166221962.8943</v>
      </c>
      <c r="AN65" s="90">
        <f t="shared" ca="1" si="11"/>
        <v>1169389266916.1462</v>
      </c>
      <c r="AO65" s="90">
        <f t="shared" ca="1" si="11"/>
        <v>1187612311869.3977</v>
      </c>
      <c r="AP65">
        <f ca="1">IF('Waste 2050'!$A73="MR",INDIRECT("'Waste 2050'!"&amp;'Country Selector'!$B$3&amp;ROW($A73))*10^12,0)</f>
        <v>1205835356822.6497</v>
      </c>
    </row>
    <row r="66" spans="1:42">
      <c r="A66" s="74">
        <v>14</v>
      </c>
      <c r="B66">
        <f ca="1">IF('Waste 2010'!$A74="MR",INDIRECT("'Waste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2020'!$A74="MR",INDIRECT("'Waste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2030'!$A74="MR",INDIRECT("'Waste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IF('Waste 2050'!$A74="MR",INDIRECT("'Waste 2050'!"&amp;'Country Selector'!$B$3&amp;ROW($A74))*10^12,0)</f>
        <v>0</v>
      </c>
    </row>
    <row r="67" spans="1:42">
      <c r="A67" s="74">
        <v>15</v>
      </c>
      <c r="B67">
        <f ca="1">IF('Waste 2010'!$A75="MR",INDIRECT("'Waste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2020'!$A75="MR",INDIRECT("'Waste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2030'!$A75="MR",INDIRECT("'Waste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IF('Waste 2050'!$A75="MR",INDIRECT("'Waste 2050'!"&amp;'Country Selector'!$B$3&amp;ROW($A75))*10^12,0)</f>
        <v>0</v>
      </c>
    </row>
    <row r="68" spans="1:42">
      <c r="A68" s="74">
        <v>16</v>
      </c>
      <c r="B68">
        <f ca="1">IF('Waste 2010'!$A76="MR",INDIRECT("'Waste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2020'!$A76="MR",INDIRECT("'Waste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2030'!$A76="MR",INDIRECT("'Waste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IF('Waste 2050'!$A76="MR",INDIRECT("'Waste 2050'!"&amp;'Country Selector'!$B$3&amp;ROW($A76))*10^12,0)</f>
        <v>0</v>
      </c>
    </row>
    <row r="69" spans="1:42">
      <c r="A69" s="74">
        <v>17</v>
      </c>
      <c r="B69">
        <f ca="1">IF('Waste 2010'!$A77="MR",INDIRECT("'Waste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2020'!$A77="MR",INDIRECT("'Waste 2020'!"&amp;'Country Selector'!$B$3&amp;ROW($A77))*10^12,0)</f>
        <v>0</v>
      </c>
      <c r="M69" s="90">
        <f t="shared" ca="1" si="16"/>
        <v>8974660882.7477875</v>
      </c>
      <c r="N69" s="90">
        <f t="shared" ca="1" si="13"/>
        <v>17949321765.495575</v>
      </c>
      <c r="O69" s="90">
        <f t="shared" ca="1" si="13"/>
        <v>26923982648.243362</v>
      </c>
      <c r="P69" s="90">
        <f t="shared" ca="1" si="13"/>
        <v>35898643530.99115</v>
      </c>
      <c r="Q69" s="90">
        <f t="shared" ca="1" si="13"/>
        <v>44873304413.738937</v>
      </c>
      <c r="R69" s="90">
        <f t="shared" ca="1" si="13"/>
        <v>53847965296.486725</v>
      </c>
      <c r="S69" s="90">
        <f t="shared" ca="1" si="13"/>
        <v>62822626179.234512</v>
      </c>
      <c r="T69" s="90">
        <f t="shared" ca="1" si="13"/>
        <v>71797287061.9823</v>
      </c>
      <c r="U69" s="90">
        <f t="shared" ca="1" si="13"/>
        <v>80771947944.730087</v>
      </c>
      <c r="V69">
        <f ca="1">IF('Waste 2030'!$A77="MR",INDIRECT("'Waste 2030'!"&amp;'Country Selector'!$B$3&amp;ROW($A77))*10^12,0)</f>
        <v>89746608827.477875</v>
      </c>
      <c r="W69" s="90">
        <f t="shared" ca="1" si="14"/>
        <v>91690400289.158035</v>
      </c>
      <c r="X69" s="90">
        <f t="shared" ca="1" si="14"/>
        <v>93634191750.838211</v>
      </c>
      <c r="Y69" s="90">
        <f t="shared" ca="1" si="14"/>
        <v>95577983212.518372</v>
      </c>
      <c r="Z69" s="90">
        <f t="shared" ca="1" si="14"/>
        <v>97521774674.198547</v>
      </c>
      <c r="AA69" s="90">
        <f t="shared" ca="1" si="14"/>
        <v>99465566135.878723</v>
      </c>
      <c r="AB69" s="90">
        <f t="shared" ca="1" si="14"/>
        <v>101409357597.55887</v>
      </c>
      <c r="AC69" s="90">
        <f t="shared" ca="1" si="14"/>
        <v>103353149059.23904</v>
      </c>
      <c r="AD69" s="90">
        <f t="shared" ca="1" si="14"/>
        <v>105296940520.91922</v>
      </c>
      <c r="AE69" s="90">
        <f t="shared" ca="1" si="14"/>
        <v>107240731982.59938</v>
      </c>
      <c r="AF69" s="90">
        <f t="shared" ca="1" si="14"/>
        <v>109184523444.27954</v>
      </c>
      <c r="AG69" s="90">
        <f t="shared" ca="1" si="14"/>
        <v>111128314905.95972</v>
      </c>
      <c r="AH69" s="90">
        <f t="shared" ca="1" si="14"/>
        <v>113072106367.63988</v>
      </c>
      <c r="AI69" s="90">
        <f t="shared" ca="1" si="14"/>
        <v>115015897829.32004</v>
      </c>
      <c r="AJ69" s="90">
        <f t="shared" ca="1" si="14"/>
        <v>116959689291.00023</v>
      </c>
      <c r="AK69" s="90">
        <f t="shared" ca="1" si="14"/>
        <v>118903480752.68039</v>
      </c>
      <c r="AL69" s="90">
        <f t="shared" ca="1" si="14"/>
        <v>120847272214.36055</v>
      </c>
      <c r="AM69" s="90">
        <f t="shared" ca="1" si="11"/>
        <v>122791063676.04071</v>
      </c>
      <c r="AN69" s="90">
        <f t="shared" ca="1" si="11"/>
        <v>124734855137.72089</v>
      </c>
      <c r="AO69" s="90">
        <f t="shared" ca="1" si="11"/>
        <v>126678646599.40106</v>
      </c>
      <c r="AP69">
        <f ca="1">IF('Waste 2050'!$A77="MR",INDIRECT("'Waste 2050'!"&amp;'Country Selector'!$B$3&amp;ROW($A77))*10^12,0)</f>
        <v>128622438061.08122</v>
      </c>
    </row>
    <row r="70" spans="1:42">
      <c r="A70" s="74">
        <v>18</v>
      </c>
      <c r="B70">
        <f ca="1">IF('Waste 2010'!$A78="MR",INDIRECT("'Waste 2010'!"&amp;'Country Selector'!$B$3&amp;ROW($A78))*10^12,0)</f>
        <v>2488146213069.1606</v>
      </c>
      <c r="C70" s="90">
        <f t="shared" ca="1" si="15"/>
        <v>2528504652982.5815</v>
      </c>
      <c r="D70" s="90">
        <f t="shared" ca="1" si="12"/>
        <v>2568863092896.002</v>
      </c>
      <c r="E70" s="90">
        <f t="shared" ca="1" si="12"/>
        <v>2609221532809.4229</v>
      </c>
      <c r="F70" s="90">
        <f t="shared" ca="1" si="12"/>
        <v>2649579972722.8438</v>
      </c>
      <c r="G70" s="90">
        <f t="shared" ca="1" si="12"/>
        <v>2689938412636.2642</v>
      </c>
      <c r="H70" s="90">
        <f t="shared" ca="1" si="12"/>
        <v>2730296852549.6851</v>
      </c>
      <c r="I70" s="90">
        <f t="shared" ca="1" si="12"/>
        <v>2770655292463.1055</v>
      </c>
      <c r="J70" s="90">
        <f t="shared" ca="1" si="12"/>
        <v>2811013732376.5264</v>
      </c>
      <c r="K70" s="90">
        <f t="shared" ca="1" si="12"/>
        <v>2851372172289.9468</v>
      </c>
      <c r="L70">
        <f ca="1">IF('Waste 2020'!$A78="MR",INDIRECT("'Waste 2020'!"&amp;'Country Selector'!$B$3&amp;ROW($A78))*10^12,0)</f>
        <v>2891730612203.3677</v>
      </c>
      <c r="M70" s="90">
        <f t="shared" ca="1" si="16"/>
        <v>2935420573859.2593</v>
      </c>
      <c r="N70" s="90">
        <f t="shared" ca="1" si="13"/>
        <v>2979110535515.1514</v>
      </c>
      <c r="O70" s="90">
        <f t="shared" ca="1" si="13"/>
        <v>3022800497171.0435</v>
      </c>
      <c r="P70" s="90">
        <f t="shared" ca="1" si="13"/>
        <v>3066490458826.9355</v>
      </c>
      <c r="Q70" s="90">
        <f t="shared" ca="1" si="13"/>
        <v>3110180420482.8271</v>
      </c>
      <c r="R70" s="90">
        <f t="shared" ca="1" si="13"/>
        <v>3153870382138.7188</v>
      </c>
      <c r="S70" s="90">
        <f t="shared" ca="1" si="13"/>
        <v>3197560343794.6108</v>
      </c>
      <c r="T70" s="90">
        <f t="shared" ca="1" si="13"/>
        <v>3241250305450.5029</v>
      </c>
      <c r="U70" s="90">
        <f t="shared" ca="1" si="13"/>
        <v>3284940267106.3945</v>
      </c>
      <c r="V70">
        <f ca="1">IF('Waste 2030'!$A78="MR",INDIRECT("'Waste 2030'!"&amp;'Country Selector'!$B$3&amp;ROW($A78))*10^12,0)</f>
        <v>3328630228762.2861</v>
      </c>
      <c r="W70" s="90">
        <f t="shared" ca="1" si="14"/>
        <v>3400723905640.8901</v>
      </c>
      <c r="X70" s="90">
        <f t="shared" ca="1" si="14"/>
        <v>3472817582519.4937</v>
      </c>
      <c r="Y70" s="90">
        <f t="shared" ca="1" si="14"/>
        <v>3544911259398.0977</v>
      </c>
      <c r="Z70" s="90">
        <f t="shared" ca="1" si="14"/>
        <v>3617004936276.7012</v>
      </c>
      <c r="AA70" s="90">
        <f t="shared" ca="1" si="14"/>
        <v>3689098613155.3047</v>
      </c>
      <c r="AB70" s="90">
        <f t="shared" ca="1" si="14"/>
        <v>3761192290033.9092</v>
      </c>
      <c r="AC70" s="90">
        <f t="shared" ca="1" si="14"/>
        <v>3833285966912.5127</v>
      </c>
      <c r="AD70" s="90">
        <f t="shared" ca="1" si="14"/>
        <v>3905379643791.1162</v>
      </c>
      <c r="AE70" s="90">
        <f t="shared" ca="1" si="14"/>
        <v>3977473320669.7197</v>
      </c>
      <c r="AF70" s="90">
        <f t="shared" ca="1" si="14"/>
        <v>4049566997548.3237</v>
      </c>
      <c r="AG70" s="90">
        <f t="shared" ca="1" si="14"/>
        <v>4121660674426.9277</v>
      </c>
      <c r="AH70" s="90">
        <f t="shared" ca="1" si="14"/>
        <v>4193754351305.5313</v>
      </c>
      <c r="AI70" s="90">
        <f t="shared" ca="1" si="14"/>
        <v>4265848028184.1353</v>
      </c>
      <c r="AJ70" s="90">
        <f t="shared" ca="1" si="14"/>
        <v>4337941705062.7393</v>
      </c>
      <c r="AK70" s="90">
        <f t="shared" ca="1" si="14"/>
        <v>4410035381941.3428</v>
      </c>
      <c r="AL70" s="90">
        <f t="shared" ca="1" si="14"/>
        <v>4482129058819.9463</v>
      </c>
      <c r="AM70" s="90">
        <f t="shared" ca="1" si="11"/>
        <v>4554222735698.5498</v>
      </c>
      <c r="AN70" s="90">
        <f t="shared" ca="1" si="11"/>
        <v>4626316412577.1533</v>
      </c>
      <c r="AO70" s="90">
        <f t="shared" ca="1" si="11"/>
        <v>4698410089455.7568</v>
      </c>
      <c r="AP70">
        <f ca="1">IF('Waste 2050'!$A78="MR",INDIRECT("'Waste 2050'!"&amp;'Country Selector'!$B$3&amp;ROW($A78))*10^12,0)</f>
        <v>4770503766334.3613</v>
      </c>
    </row>
    <row r="71" spans="1:42">
      <c r="A71" s="74">
        <v>19</v>
      </c>
      <c r="B71">
        <f ca="1">IF('Waste 2010'!$A79="MR",INDIRECT("'Waste 2010'!"&amp;'Country Selector'!$B$3&amp;ROW($A79))*10^12,0)</f>
        <v>0</v>
      </c>
      <c r="C71" s="90">
        <f t="shared" ca="1" si="15"/>
        <v>53065835660.877922</v>
      </c>
      <c r="D71" s="90">
        <f t="shared" ca="1" si="12"/>
        <v>106131671321.75584</v>
      </c>
      <c r="E71" s="90">
        <f t="shared" ca="1" si="12"/>
        <v>159197506982.63376</v>
      </c>
      <c r="F71" s="90">
        <f t="shared" ca="1" si="12"/>
        <v>212263342643.51169</v>
      </c>
      <c r="G71" s="90">
        <f t="shared" ca="1" si="12"/>
        <v>265329178304.38959</v>
      </c>
      <c r="H71" s="90">
        <f t="shared" ca="1" si="12"/>
        <v>318395013965.26752</v>
      </c>
      <c r="I71" s="90">
        <f t="shared" ca="1" si="12"/>
        <v>371460849626.14545</v>
      </c>
      <c r="J71" s="90">
        <f t="shared" ca="1" si="12"/>
        <v>424526685287.02338</v>
      </c>
      <c r="K71" s="90">
        <f t="shared" ca="1" si="12"/>
        <v>477592520947.90125</v>
      </c>
      <c r="L71">
        <f ca="1">IF('Waste 2020'!$A79="MR",INDIRECT("'Waste 2020'!"&amp;'Country Selector'!$B$3&amp;ROW($A79))*10^12,0)</f>
        <v>530658356608.77924</v>
      </c>
      <c r="M71" s="90">
        <f t="shared" ca="1" si="16"/>
        <v>477592520947.90125</v>
      </c>
      <c r="N71" s="90">
        <f t="shared" ca="1" si="13"/>
        <v>424526685287.02338</v>
      </c>
      <c r="O71" s="90">
        <f t="shared" ca="1" si="13"/>
        <v>371460849626.14545</v>
      </c>
      <c r="P71" s="90">
        <f t="shared" ca="1" si="13"/>
        <v>318395013965.26752</v>
      </c>
      <c r="Q71" s="90">
        <f t="shared" ca="1" si="13"/>
        <v>265329178304.38959</v>
      </c>
      <c r="R71" s="90">
        <f t="shared" ca="1" si="13"/>
        <v>212263342643.51169</v>
      </c>
      <c r="S71" s="90">
        <f t="shared" ca="1" si="13"/>
        <v>159197506982.63376</v>
      </c>
      <c r="T71" s="90">
        <f t="shared" ca="1" si="13"/>
        <v>106131671321.75584</v>
      </c>
      <c r="U71" s="90">
        <f t="shared" ca="1" si="13"/>
        <v>53065835660.877922</v>
      </c>
      <c r="V71">
        <f ca="1">IF('Waste 2030'!$A79="MR",INDIRECT("'Waste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IF('Waste 2050'!$A79="MR",INDIRECT("'Waste 2050'!"&amp;'Country Selector'!$B$3&amp;ROW($A79))*10^12,0)</f>
        <v>0</v>
      </c>
    </row>
    <row r="72" spans="1:42">
      <c r="A72" s="74">
        <v>20</v>
      </c>
      <c r="B72">
        <f ca="1">IF('Waste 2010'!$A80="MR",INDIRECT("'Waste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2020'!$A80="MR",INDIRECT("'Waste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2030'!$A80="MR",INDIRECT("'Waste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IF('Waste 2050'!$A80="MR",INDIRECT("'Waste 2050'!"&amp;'Country Selector'!$B$3&amp;ROW($A80))*10^12,0)</f>
        <v>0</v>
      </c>
    </row>
    <row r="73" spans="1:42">
      <c r="A73" s="74">
        <v>21</v>
      </c>
      <c r="B73">
        <f ca="1">IF('Waste 2010'!$A81="MR",INDIRECT("'Waste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2020'!$A81="MR",INDIRECT("'Waste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2030'!$A81="MR",INDIRECT("'Waste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IF('Waste 2050'!$A81="MR",INDIRECT("'Waste 2050'!"&amp;'Country Selector'!$B$3&amp;ROW($A81))*10^12,0)</f>
        <v>0</v>
      </c>
    </row>
    <row r="74" spans="1:42">
      <c r="A74" s="74">
        <v>22</v>
      </c>
      <c r="B74">
        <f ca="1">IF('Waste 2010'!$A82="MR",INDIRECT("'Waste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2020'!$A82="MR",INDIRECT("'Waste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2030'!$A82="MR",INDIRECT("'Waste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IF('Waste 2050'!$A82="MR",INDIRECT("'Waste 2050'!"&amp;'Country Selector'!$B$3&amp;ROW($A82))*10^12,0)</f>
        <v>0</v>
      </c>
    </row>
    <row r="75" spans="1:42">
      <c r="A75" s="74">
        <v>23</v>
      </c>
      <c r="B75">
        <f ca="1">IF('Waste 2010'!$A83="MR",INDIRECT("'Waste 2010'!"&amp;'Country Selector'!$B$3&amp;ROW($A83))*10^12,0)</f>
        <v>0</v>
      </c>
      <c r="C75" s="90">
        <f t="shared" ca="1" si="15"/>
        <v>5660355803.8270664</v>
      </c>
      <c r="D75" s="90">
        <f t="shared" ca="1" si="12"/>
        <v>11320711607.654133</v>
      </c>
      <c r="E75" s="90">
        <f t="shared" ca="1" si="12"/>
        <v>16981067411.481197</v>
      </c>
      <c r="F75" s="90">
        <f t="shared" ca="1" si="12"/>
        <v>22641423215.308266</v>
      </c>
      <c r="G75" s="90">
        <f t="shared" ca="1" si="12"/>
        <v>28301779019.135326</v>
      </c>
      <c r="H75" s="90">
        <f t="shared" ca="1" si="12"/>
        <v>33962134822.962395</v>
      </c>
      <c r="I75" s="90">
        <f t="shared" ca="1" si="12"/>
        <v>39622490626.789467</v>
      </c>
      <c r="J75" s="90">
        <f t="shared" ca="1" si="12"/>
        <v>45282846430.616531</v>
      </c>
      <c r="K75" s="90">
        <f t="shared" ca="1" si="12"/>
        <v>50943202234.443588</v>
      </c>
      <c r="L75">
        <f ca="1">IF('Waste 2020'!$A83="MR",INDIRECT("'Waste 2020'!"&amp;'Country Selector'!$B$3&amp;ROW($A83))*10^12,0)</f>
        <v>56603558038.27066</v>
      </c>
      <c r="M75" s="90">
        <f t="shared" ca="1" si="16"/>
        <v>50943202234.443588</v>
      </c>
      <c r="N75" s="90">
        <f t="shared" ca="1" si="13"/>
        <v>45282846430.616531</v>
      </c>
      <c r="O75" s="90">
        <f t="shared" ca="1" si="13"/>
        <v>39622490626.789467</v>
      </c>
      <c r="P75" s="90">
        <f t="shared" ca="1" si="13"/>
        <v>33962134822.962395</v>
      </c>
      <c r="Q75" s="90">
        <f t="shared" ca="1" si="13"/>
        <v>28301779019.135326</v>
      </c>
      <c r="R75" s="90">
        <f t="shared" ca="1" si="13"/>
        <v>22641423215.308266</v>
      </c>
      <c r="S75" s="90">
        <f t="shared" ca="1" si="13"/>
        <v>16981067411.481197</v>
      </c>
      <c r="T75" s="90">
        <f t="shared" ca="1" si="13"/>
        <v>11320711607.654133</v>
      </c>
      <c r="U75" s="90">
        <f t="shared" ca="1" si="13"/>
        <v>5660355803.8270664</v>
      </c>
      <c r="V75">
        <f ca="1">IF('Waste 2030'!$A83="MR",INDIRECT("'Waste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IF('Waste 2050'!$A83="MR",INDIRECT("'Waste 2050'!"&amp;'Country Selector'!$B$3&amp;ROW($A83))*10^12,0)</f>
        <v>0</v>
      </c>
    </row>
    <row r="76" spans="1:42">
      <c r="A76" s="74">
        <v>24</v>
      </c>
      <c r="B76">
        <f ca="1">IF('Waste 2010'!$A84="MR",INDIRECT("'Waste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2020'!$A84="MR",INDIRECT("'Waste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2030'!$A84="MR",INDIRECT("'Waste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IF('Waste 2050'!$A84="MR",INDIRECT("'Waste 2050'!"&amp;'Country Selector'!$B$3&amp;ROW($A84))*10^12,0)</f>
        <v>0</v>
      </c>
    </row>
    <row r="77" spans="1:42">
      <c r="A77" s="74">
        <v>25</v>
      </c>
      <c r="B77">
        <f ca="1">IF('Waste 2010'!$A85="MR",INDIRECT("'Waste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2020'!$A85="MR",INDIRECT("'Waste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2030'!$A85="MR",INDIRECT("'Waste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IF('Waste 2050'!$A85="MR",INDIRECT("'Waste 2050'!"&amp;'Country Selector'!$B$3&amp;ROW($A85))*10^12,0)</f>
        <v>0</v>
      </c>
    </row>
    <row r="78" spans="1:42">
      <c r="A78" s="74">
        <v>26</v>
      </c>
      <c r="B78">
        <f ca="1">IF('Waste 2010'!$A86="MR",INDIRECT("'Waste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2020'!$A86="MR",INDIRECT("'Waste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2030'!$A86="MR",INDIRECT("'Waste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IF('Waste 2050'!$A86="MR",INDIRECT("'Waste 2050'!"&amp;'Country Selector'!$B$3&amp;ROW($A86))*10^12,0)</f>
        <v>0</v>
      </c>
    </row>
    <row r="79" spans="1:42">
      <c r="A79" s="74">
        <v>27</v>
      </c>
      <c r="B79">
        <f ca="1">IF('Waste 2010'!$A87="MR",INDIRECT("'Waste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2020'!$A87="MR",INDIRECT("'Waste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2030'!$A87="MR",INDIRECT("'Waste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IF('Waste 2050'!$A87="MR",INDIRECT("'Waste 2050'!"&amp;'Country Selector'!$B$3&amp;ROW($A87))*10^12,0)</f>
        <v>0</v>
      </c>
    </row>
    <row r="80" spans="1:42">
      <c r="A80" s="74">
        <v>28</v>
      </c>
      <c r="B80">
        <f ca="1">IF('Waste 2010'!$A88="MR",INDIRECT("'Waste 2010'!"&amp;'Country Selector'!$B$3&amp;ROW($A88))*10^12,0)</f>
        <v>295062084207.01129</v>
      </c>
      <c r="C80" s="90">
        <f t="shared" ca="1" si="15"/>
        <v>265555875786.31015</v>
      </c>
      <c r="D80" s="90">
        <f t="shared" ca="1" si="12"/>
        <v>236049667365.60904</v>
      </c>
      <c r="E80" s="90">
        <f t="shared" ca="1" si="12"/>
        <v>206543458944.9079</v>
      </c>
      <c r="F80" s="90">
        <f t="shared" ca="1" si="12"/>
        <v>177037250524.20679</v>
      </c>
      <c r="G80" s="90">
        <f t="shared" ca="1" si="12"/>
        <v>147531042103.50565</v>
      </c>
      <c r="H80" s="90">
        <f t="shared" ca="1" si="12"/>
        <v>118024833682.80452</v>
      </c>
      <c r="I80" s="90">
        <f t="shared" ca="1" si="12"/>
        <v>88518625262.103394</v>
      </c>
      <c r="J80" s="90">
        <f t="shared" ca="1" si="12"/>
        <v>59012416841.40226</v>
      </c>
      <c r="K80" s="90">
        <f t="shared" ca="1" si="12"/>
        <v>29506208420.70113</v>
      </c>
      <c r="L80">
        <f ca="1">IF('Waste 2020'!$A88="MR",INDIRECT("'Waste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2030'!$A88="MR",INDIRECT("'Waste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IF('Waste 2050'!$A88="MR",INDIRECT("'Waste 2050'!"&amp;'Country Selector'!$B$3&amp;ROW($A88))*10^12,0)</f>
        <v>0</v>
      </c>
    </row>
    <row r="81" spans="1:42">
      <c r="A81" s="74">
        <v>29</v>
      </c>
      <c r="B81">
        <f ca="1">IF('Waste 2010'!$A89="MR",INDIRECT("'Waste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2020'!$A89="MR",INDIRECT("'Waste 2020'!"&amp;'Country Selector'!$B$3&amp;ROW($A89))*10^12,0)</f>
        <v>0</v>
      </c>
      <c r="M81" s="90">
        <f t="shared" ca="1" si="16"/>
        <v>180781809166.8345</v>
      </c>
      <c r="N81" s="90">
        <f t="shared" ca="1" si="13"/>
        <v>361563618333.66901</v>
      </c>
      <c r="O81" s="90">
        <f t="shared" ca="1" si="13"/>
        <v>542345427500.50354</v>
      </c>
      <c r="P81" s="90">
        <f t="shared" ca="1" si="13"/>
        <v>723127236667.33801</v>
      </c>
      <c r="Q81" s="90">
        <f t="shared" ca="1" si="13"/>
        <v>903909045834.17249</v>
      </c>
      <c r="R81" s="90">
        <f t="shared" ca="1" si="13"/>
        <v>1084690855001.0071</v>
      </c>
      <c r="S81" s="90">
        <f t="shared" ca="1" si="13"/>
        <v>1265472664167.8413</v>
      </c>
      <c r="T81" s="90">
        <f t="shared" ca="1" si="13"/>
        <v>1446254473334.676</v>
      </c>
      <c r="U81" s="90">
        <f t="shared" ca="1" si="13"/>
        <v>1627036282501.5105</v>
      </c>
      <c r="V81">
        <f ca="1">IF('Waste 2030'!$A89="MR",INDIRECT("'Waste 2030'!"&amp;'Country Selector'!$B$3&amp;ROW($A89))*10^12,0)</f>
        <v>1807818091668.345</v>
      </c>
      <c r="W81" s="90">
        <f t="shared" ca="1" si="18"/>
        <v>1846973012581.4121</v>
      </c>
      <c r="X81" s="90">
        <f t="shared" ca="1" si="18"/>
        <v>1886127933494.4792</v>
      </c>
      <c r="Y81" s="90">
        <f t="shared" ca="1" si="18"/>
        <v>1925282854407.5464</v>
      </c>
      <c r="Z81" s="90">
        <f t="shared" ca="1" si="18"/>
        <v>1964437775320.6133</v>
      </c>
      <c r="AA81" s="90">
        <f t="shared" ca="1" si="18"/>
        <v>2003592696233.6807</v>
      </c>
      <c r="AB81" s="90">
        <f t="shared" ca="1" si="18"/>
        <v>2042747617146.7473</v>
      </c>
      <c r="AC81" s="90">
        <f t="shared" ca="1" si="18"/>
        <v>2081902538059.8147</v>
      </c>
      <c r="AD81" s="90">
        <f t="shared" ca="1" si="18"/>
        <v>2121057458972.8818</v>
      </c>
      <c r="AE81" s="90">
        <f t="shared" ca="1" si="18"/>
        <v>2160212379885.9487</v>
      </c>
      <c r="AF81" s="90">
        <f t="shared" ca="1" si="18"/>
        <v>2199367300799.0161</v>
      </c>
      <c r="AG81" s="90">
        <f t="shared" ca="1" si="18"/>
        <v>2238522221712.083</v>
      </c>
      <c r="AH81" s="90">
        <f t="shared" ca="1" si="18"/>
        <v>2277677142625.1499</v>
      </c>
      <c r="AI81" s="90">
        <f t="shared" ca="1" si="18"/>
        <v>2316832063538.2168</v>
      </c>
      <c r="AJ81" s="90">
        <f t="shared" ca="1" si="18"/>
        <v>2355986984451.2842</v>
      </c>
      <c r="AK81" s="90">
        <f t="shared" ca="1" si="18"/>
        <v>2395141905364.3516</v>
      </c>
      <c r="AL81" s="90">
        <f t="shared" ca="1" si="18"/>
        <v>2434296826277.4185</v>
      </c>
      <c r="AM81" s="90">
        <f t="shared" ca="1" si="17"/>
        <v>2473451747190.4858</v>
      </c>
      <c r="AN81" s="90">
        <f t="shared" ca="1" si="17"/>
        <v>2512606668103.5527</v>
      </c>
      <c r="AO81" s="90">
        <f t="shared" ca="1" si="17"/>
        <v>2551761589016.6201</v>
      </c>
      <c r="AP81">
        <f ca="1">IF('Waste 2050'!$A89="MR",INDIRECT("'Waste 2050'!"&amp;'Country Selector'!$B$3&amp;ROW($A89))*10^12,0)</f>
        <v>2590916509929.687</v>
      </c>
    </row>
    <row r="82" spans="1:42">
      <c r="A82" s="74">
        <v>30</v>
      </c>
      <c r="B82">
        <f ca="1">IF('Waste 2010'!$A90="MR",INDIRECT("'Waste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2020'!$A90="MR",INDIRECT("'Waste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2030'!$A90="MR",INDIRECT("'Waste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IF('Waste 2050'!$A90="MR",INDIRECT("'Waste 2050'!"&amp;'Country Selector'!$B$3&amp;ROW($A90))*10^12,0)</f>
        <v>0</v>
      </c>
    </row>
    <row r="83" spans="1:42">
      <c r="A83" s="74">
        <v>31</v>
      </c>
      <c r="B83">
        <f ca="1">IF('Waste 2010'!$A91="MR",INDIRECT("'Waste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2020'!$A91="MR",INDIRECT("'Waste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2030'!$A91="MR",INDIRECT("'Waste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IF('Waste 2050'!$A91="MR",INDIRECT("'Waste 2050'!"&amp;'Country Selector'!$B$3&amp;ROW($A91))*10^12,0)</f>
        <v>0</v>
      </c>
    </row>
    <row r="84" spans="1:42">
      <c r="A84" s="74">
        <v>32</v>
      </c>
      <c r="B84">
        <f ca="1">IF('Waste 2010'!$A92="MR",INDIRECT("'Waste 2010'!"&amp;'Country Selector'!$B$3&amp;ROW($A92))*10^12,0)</f>
        <v>31473288982.081017</v>
      </c>
      <c r="C84" s="90">
        <f t="shared" ca="1" si="15"/>
        <v>28325960083.872913</v>
      </c>
      <c r="D84" s="90">
        <f t="shared" ca="1" si="12"/>
        <v>25178631185.664814</v>
      </c>
      <c r="E84" s="90">
        <f t="shared" ca="1" si="12"/>
        <v>22031302287.456711</v>
      </c>
      <c r="F84" s="90">
        <f t="shared" ca="1" si="12"/>
        <v>18883973389.248608</v>
      </c>
      <c r="G84" s="90">
        <f t="shared" ca="1" si="12"/>
        <v>15736644491.040508</v>
      </c>
      <c r="H84" s="90">
        <f t="shared" ca="1" si="12"/>
        <v>12589315592.832407</v>
      </c>
      <c r="I84" s="90">
        <f t="shared" ca="1" si="12"/>
        <v>9441986694.6243038</v>
      </c>
      <c r="J84" s="90">
        <f t="shared" ca="1" si="12"/>
        <v>6294657796.4162035</v>
      </c>
      <c r="K84" s="90">
        <f t="shared" ca="1" si="12"/>
        <v>3147328898.2081017</v>
      </c>
      <c r="L84">
        <f ca="1">IF('Waste 2020'!$A92="MR",INDIRECT("'Waste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2030'!$A92="MR",INDIRECT("'Waste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IF('Waste 2050'!$A92="MR",INDIRECT("'Waste 2050'!"&amp;'Country Selector'!$B$3&amp;ROW($A92))*10^12,0)</f>
        <v>0</v>
      </c>
    </row>
    <row r="85" spans="1:42">
      <c r="A85" s="74">
        <v>33</v>
      </c>
      <c r="B85">
        <f ca="1">IF('Waste 2010'!$A93="MR",INDIRECT("'Waste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2020'!$A93="MR",INDIRECT("'Waste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2030'!$A93="MR",INDIRECT("'Waste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IF('Waste 2050'!$A93="MR",INDIRECT("'Waste 2050'!"&amp;'Country Selector'!$B$3&amp;ROW($A93))*10^12,0)</f>
        <v>0</v>
      </c>
    </row>
    <row r="86" spans="1:42">
      <c r="A86" s="74">
        <v>34</v>
      </c>
      <c r="B86">
        <f ca="1">IF('Waste 2010'!$A94="MR",INDIRECT("'Waste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2020'!$A94="MR",INDIRECT("'Waste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2030'!$A94="MR",INDIRECT("'Waste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IF('Waste 2050'!$A94="MR",INDIRECT("'Waste 2050'!"&amp;'Country Selector'!$B$3&amp;ROW($A94))*10^12,0)</f>
        <v>0</v>
      </c>
    </row>
    <row r="87" spans="1:42">
      <c r="A87" s="74">
        <v>35</v>
      </c>
      <c r="B87">
        <f ca="1">IF('Waste 2010'!$A95="MR",INDIRECT("'Waste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2020'!$A95="MR",INDIRECT("'Waste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2030'!$A95="MR",INDIRECT("'Waste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IF('Waste 2050'!$A95="MR",INDIRECT("'Waste 2050'!"&amp;'Country Selector'!$B$3&amp;ROW($A95))*10^12,0)</f>
        <v>0</v>
      </c>
    </row>
    <row r="88" spans="1:42">
      <c r="A88" s="74">
        <v>36</v>
      </c>
      <c r="B88">
        <f ca="1">IF('Waste 2010'!$A96="MR",INDIRECT("'Waste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2020'!$A96="MR",INDIRECT("'Waste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2030'!$A96="MR",INDIRECT("'Waste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IF('Waste 2050'!$A96="MR",INDIRECT("'Waste 2050'!"&amp;'Country Selector'!$B$3&amp;ROW($A96))*10^12,0)</f>
        <v>0</v>
      </c>
    </row>
    <row r="89" spans="1:42">
      <c r="A89" s="74">
        <v>37</v>
      </c>
      <c r="B89">
        <f ca="1">IF('Waste 2010'!$A97="MR",INDIRECT("'Waste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2020'!$A97="MR",INDIRECT("'Waste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2030'!$A97="MR",INDIRECT("'Waste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IF('Waste 2050'!$A97="MR",INDIRECT("'Waste 2050'!"&amp;'Country Selector'!$B$3&amp;ROW($A97))*10^12,0)</f>
        <v>0</v>
      </c>
    </row>
    <row r="90" spans="1:42">
      <c r="A90" s="74">
        <v>38</v>
      </c>
      <c r="B90">
        <f ca="1">IF('Waste 2010'!$A98="MR",INDIRECT("'Waste 2010'!"&amp;'Country Selector'!$B$3&amp;ROW($A98))*10^12,0)</f>
        <v>0</v>
      </c>
      <c r="C90" s="90">
        <f t="shared" ca="1" si="15"/>
        <v>114019836082.15947</v>
      </c>
      <c r="D90" s="90">
        <f t="shared" ca="1" si="12"/>
        <v>228039672164.31894</v>
      </c>
      <c r="E90" s="90">
        <f t="shared" ca="1" si="12"/>
        <v>342059508246.47839</v>
      </c>
      <c r="F90" s="90">
        <f t="shared" ca="1" si="12"/>
        <v>456079344328.63788</v>
      </c>
      <c r="G90" s="90">
        <f t="shared" ca="1" si="12"/>
        <v>570099180410.79736</v>
      </c>
      <c r="H90" s="90">
        <f t="shared" ca="1" si="12"/>
        <v>684119016492.95679</v>
      </c>
      <c r="I90" s="90">
        <f t="shared" ca="1" si="12"/>
        <v>798138852575.11633</v>
      </c>
      <c r="J90" s="90">
        <f t="shared" ca="1" si="12"/>
        <v>912158688657.27576</v>
      </c>
      <c r="K90" s="90">
        <f t="shared" ca="1" si="12"/>
        <v>1026178524739.4352</v>
      </c>
      <c r="L90">
        <f ca="1">IF('Waste 2020'!$A98="MR",INDIRECT("'Waste 2020'!"&amp;'Country Selector'!$B$3&amp;ROW($A98))*10^12,0)</f>
        <v>1140198360821.5947</v>
      </c>
      <c r="M90" s="90">
        <f t="shared" ca="1" si="16"/>
        <v>1026178524739.4352</v>
      </c>
      <c r="N90" s="90">
        <f t="shared" ca="1" si="13"/>
        <v>912158688657.27576</v>
      </c>
      <c r="O90" s="90">
        <f t="shared" ca="1" si="13"/>
        <v>798138852575.11633</v>
      </c>
      <c r="P90" s="90">
        <f t="shared" ca="1" si="13"/>
        <v>684119016492.95679</v>
      </c>
      <c r="Q90" s="90">
        <f t="shared" ca="1" si="13"/>
        <v>570099180410.79736</v>
      </c>
      <c r="R90" s="90">
        <f t="shared" ca="1" si="13"/>
        <v>456079344328.63788</v>
      </c>
      <c r="S90" s="90">
        <f t="shared" ca="1" si="13"/>
        <v>342059508246.47839</v>
      </c>
      <c r="T90" s="90">
        <f t="shared" ca="1" si="13"/>
        <v>228039672164.31894</v>
      </c>
      <c r="U90" s="90">
        <f t="shared" ca="1" si="13"/>
        <v>114019836082.15947</v>
      </c>
      <c r="V90">
        <f ca="1">IF('Waste 2030'!$A98="MR",INDIRECT("'Waste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IF('Waste 2050'!$A98="MR",INDIRECT("'Waste 2050'!"&amp;'Country Selector'!$B$3&amp;ROW($A98))*10^12,0)</f>
        <v>0</v>
      </c>
    </row>
    <row r="91" spans="1:42">
      <c r="A91" s="74">
        <v>39</v>
      </c>
      <c r="B91">
        <f ca="1">IF('Waste 2010'!$A99="MR",INDIRECT("'Waste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2020'!$A99="MR",INDIRECT("'Waste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2030'!$A99="MR",INDIRECT("'Waste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IF('Waste 2050'!$A99="MR",INDIRECT("'Waste 2050'!"&amp;'Country Selector'!$B$3&amp;ROW($A99))*10^12,0)</f>
        <v>0</v>
      </c>
    </row>
    <row r="92" spans="1:42">
      <c r="A92" s="74">
        <v>40</v>
      </c>
      <c r="B92">
        <f ca="1">IF('Waste 2010'!$A100="MR",INDIRECT("'Waste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2020'!$A100="MR",INDIRECT("'Waste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2030'!$A100="MR",INDIRECT("'Waste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IF('Waste 2050'!$A100="MR",INDIRECT("'Waste 2050'!"&amp;'Country Selector'!$B$3&amp;ROW($A100))*10^12,0)</f>
        <v>0</v>
      </c>
    </row>
    <row r="93" spans="1:42">
      <c r="A93" s="74">
        <v>41</v>
      </c>
      <c r="B93">
        <f ca="1">IF('Waste 2010'!$A101="MR",INDIRECT("'Waste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2020'!$A101="MR",INDIRECT("'Waste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2030'!$A101="MR",INDIRECT("'Waste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IF('Waste 2050'!$A101="MR",INDIRECT("'Waste 2050'!"&amp;'Country Selector'!$B$3&amp;ROW($A101))*10^12,0)</f>
        <v>0</v>
      </c>
    </row>
    <row r="94" spans="1:42">
      <c r="A94" s="74">
        <v>42</v>
      </c>
      <c r="B94">
        <f ca="1">IF('Waste 2010'!$A102="MR",INDIRECT("'Waste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2020'!$A102="MR",INDIRECT("'Waste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2030'!$A102="MR",INDIRECT("'Waste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IF('Waste 2050'!$A102="MR",INDIRECT("'Waste 2050'!"&amp;'Country Selector'!$B$3&amp;ROW($A102))*10^12,0)</f>
        <v>0</v>
      </c>
    </row>
    <row r="95" spans="1:42">
      <c r="A95" s="74">
        <v>43</v>
      </c>
      <c r="B95">
        <f ca="1">IF('Waste 2010'!$A103="MR",INDIRECT("'Waste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2020'!$A103="MR",INDIRECT("'Waste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2030'!$A103="MR",INDIRECT("'Waste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IF('Waste 2050'!$A103="MR",INDIRECT("'Waste 2050'!"&amp;'Country Selector'!$B$3&amp;ROW($A103))*10^12,0)</f>
        <v>0</v>
      </c>
    </row>
    <row r="96" spans="1:42">
      <c r="A96" s="74">
        <v>44</v>
      </c>
      <c r="B96">
        <f ca="1">IF('Waste 2010'!$A104="MR",INDIRECT("'Waste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2020'!$A104="MR",INDIRECT("'Waste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2030'!$A104="MR",INDIRECT("'Waste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IF('Waste 2050'!$A104="MR",INDIRECT("'Waste 2050'!"&amp;'Country Selector'!$B$3&amp;ROW($A104))*10^12,0)</f>
        <v>0</v>
      </c>
    </row>
    <row r="97" spans="1:42">
      <c r="A97" s="74">
        <v>45</v>
      </c>
      <c r="B97">
        <f ca="1">IF('Waste 2010'!$A105="MR",INDIRECT("'Waste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2020'!$A105="MR",INDIRECT("'Waste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2030'!$A105="MR",INDIRECT("'Waste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IF('Waste 2050'!$A105="MR",INDIRECT("'Waste 2050'!"&amp;'Country Selector'!$B$3&amp;ROW($A105))*10^12,0)</f>
        <v>0</v>
      </c>
    </row>
    <row r="98" spans="1:42">
      <c r="A98" s="74">
        <v>46</v>
      </c>
      <c r="B98">
        <f ca="1">IF('Waste 2010'!$A106="MR",INDIRECT("'Waste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2020'!$A106="MR",INDIRECT("'Waste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2030'!$A106="MR",INDIRECT("'Waste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IF('Waste 2050'!$A106="MR",INDIRECT("'Waste 2050'!"&amp;'Country Selector'!$B$3&amp;ROW($A106))*10^12,0)</f>
        <v>0</v>
      </c>
    </row>
    <row r="99" spans="1:42">
      <c r="A99" s="74">
        <v>47</v>
      </c>
      <c r="B99">
        <f ca="1">IF('Waste 2010'!$A107="MR",INDIRECT("'Waste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2020'!$A107="MR",INDIRECT("'Waste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2030'!$A107="MR",INDIRECT("'Waste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IF('Waste 2050'!$A107="MR",INDIRECT("'Waste 2050'!"&amp;'Country Selector'!$B$3&amp;ROW($A107))*10^12,0)</f>
        <v>0</v>
      </c>
    </row>
    <row r="100" spans="1:42">
      <c r="A100" s="74">
        <v>48</v>
      </c>
      <c r="B100">
        <f ca="1">IF('Waste 2010'!$A108="MR",INDIRECT("'Waste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2020'!$A108="MR",INDIRECT("'Waste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2030'!$A108="MR",INDIRECT("'Waste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IF('Waste 2050'!$A108="MR",INDIRECT("'Waste 2050'!"&amp;'Country Selector'!$B$3&amp;ROW($A108))*10^12,0)</f>
        <v>0</v>
      </c>
    </row>
    <row r="101" spans="1:42">
      <c r="A101" s="74">
        <v>49</v>
      </c>
      <c r="B101">
        <f ca="1">IF('Waste 2010'!$A109="MR",INDIRECT("'Waste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2020'!$A109="MR",INDIRECT("'Waste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2030'!$A109="MR",INDIRECT("'Waste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IF('Waste 2050'!$A109="MR",INDIRECT("'Waste 2050'!"&amp;'Country Selector'!$B$3&amp;ROW($A109))*10^12,0)</f>
        <v>0</v>
      </c>
    </row>
    <row r="102" spans="1:42">
      <c r="A102" s="74">
        <v>50</v>
      </c>
      <c r="B102">
        <f ca="1">IF('Waste 2010'!$A110="MR",INDIRECT("'Waste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2020'!$A110="MR",INDIRECT("'Waste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2030'!$A110="MR",INDIRECT("'Waste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IF('Waste 2050'!$A110="MR",INDIRECT("'Waste 2050'!"&amp;'Country Selector'!$B$3&amp;ROW($A110))*10^12,0)</f>
        <v>0</v>
      </c>
    </row>
    <row r="103" spans="1:42">
      <c r="A103" s="74">
        <v>51</v>
      </c>
      <c r="B103">
        <f ca="1">IF('Waste 2010'!$A111="MR",INDIRECT("'Waste 2010'!"&amp;'Country Selector'!$B$3&amp;ROW($A111))*10^12,0)</f>
        <v>633984748498.85254</v>
      </c>
      <c r="C103" s="90">
        <f t="shared" ca="1" si="15"/>
        <v>570586273648.96729</v>
      </c>
      <c r="D103" s="90">
        <f t="shared" ca="1" si="20"/>
        <v>507187798799.08203</v>
      </c>
      <c r="E103" s="90">
        <f t="shared" ca="1" si="20"/>
        <v>443789323949.19678</v>
      </c>
      <c r="F103" s="90">
        <f t="shared" ca="1" si="20"/>
        <v>380390849099.31152</v>
      </c>
      <c r="G103" s="90">
        <f t="shared" ca="1" si="20"/>
        <v>316992374249.42627</v>
      </c>
      <c r="H103" s="90">
        <f t="shared" ca="1" si="20"/>
        <v>253593899399.54102</v>
      </c>
      <c r="I103" s="90">
        <f t="shared" ca="1" si="20"/>
        <v>190195424549.65576</v>
      </c>
      <c r="J103" s="90">
        <f t="shared" ca="1" si="20"/>
        <v>126796949699.77051</v>
      </c>
      <c r="K103" s="90">
        <f t="shared" ca="1" si="20"/>
        <v>63398474849.885254</v>
      </c>
      <c r="L103">
        <f ca="1">IF('Waste 2020'!$A111="MR",INDIRECT("'Waste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2030'!$A111="MR",INDIRECT("'Waste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IF('Waste 2050'!$A111="MR",INDIRECT("'Waste 2050'!"&amp;'Country Selector'!$B$3&amp;ROW($A111))*10^12,0)</f>
        <v>0</v>
      </c>
    </row>
    <row r="104" spans="1:42">
      <c r="A104" s="74">
        <v>52</v>
      </c>
      <c r="B104">
        <f ca="1">IF('Waste 2010'!$A112="MR",INDIRECT("'Waste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2020'!$A112="MR",INDIRECT("'Waste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2030'!$A112="MR",INDIRECT("'Waste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IF('Waste 2050'!$A112="MR",INDIRECT("'Waste 2050'!"&amp;'Country Selector'!$B$3&amp;ROW($A112))*10^12,0)</f>
        <v>0</v>
      </c>
    </row>
    <row r="105" spans="1:42">
      <c r="A105" s="74">
        <v>53</v>
      </c>
      <c r="B105">
        <f ca="1">IF('Waste 2010'!$A113="MR",INDIRECT("'Waste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2020'!$A113="MR",INDIRECT("'Waste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2030'!$A113="MR",INDIRECT("'Waste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IF('Waste 2050'!$A113="MR",INDIRECT("'Waste 2050'!"&amp;'Country Selector'!$B$3&amp;ROW($A113))*10^12,0)</f>
        <v>0</v>
      </c>
    </row>
    <row r="106" spans="1:42">
      <c r="A106" s="74">
        <v>54</v>
      </c>
      <c r="B106">
        <f ca="1">IF('Waste 2010'!$A114="MR",INDIRECT("'Waste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2020'!$A114="MR",INDIRECT("'Waste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2030'!$A114="MR",INDIRECT("'Waste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IF('Waste 2050'!$A114="MR",INDIRECT("'Waste 2050'!"&amp;'Country Selector'!$B$3&amp;ROW($A114))*10^12,0)</f>
        <v>0</v>
      </c>
    </row>
    <row r="107" spans="1:42">
      <c r="A107" s="74">
        <v>55</v>
      </c>
      <c r="B107">
        <f ca="1">IF('Waste 2010'!$A115="MR",INDIRECT("'Waste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2020'!$A115="MR",INDIRECT("'Waste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2030'!$A115="MR",INDIRECT("'Waste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IF('Waste 2050'!$A115="MR",INDIRECT("'Waste 2050'!"&amp;'Country Selector'!$B$3&amp;ROW($A115))*10^12,0)</f>
        <v>0</v>
      </c>
    </row>
    <row r="108" spans="1:42">
      <c r="A108" s="74">
        <v>56</v>
      </c>
      <c r="B108">
        <f ca="1">IF('Waste 2010'!$A116="MR",INDIRECT("'Waste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2020'!$A116="MR",INDIRECT("'Waste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2030'!$A116="MR",INDIRECT("'Waste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IF('Waste 2050'!$A116="MR",INDIRECT("'Waste 2050'!"&amp;'Country Selector'!$B$3&amp;ROW($A116))*10^12,0)</f>
        <v>0</v>
      </c>
    </row>
    <row r="109" spans="1:42">
      <c r="A109" s="74">
        <v>57</v>
      </c>
      <c r="B109">
        <f ca="1">IF('Waste 2010'!$A117="MR",INDIRECT("'Waste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2020'!$A117="MR",INDIRECT("'Waste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2030'!$A117="MR",INDIRECT("'Waste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IF('Waste 2050'!$A117="MR",INDIRECT("'Waste 2050'!"&amp;'Country Selector'!$B$3&amp;ROW($A117))*10^12,0)</f>
        <v>0</v>
      </c>
    </row>
    <row r="110" spans="1:42">
      <c r="A110" s="74">
        <v>58</v>
      </c>
      <c r="B110">
        <f ca="1">IF('Waste 2010'!$A118="MR",INDIRECT("'Waste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2020'!$A118="MR",INDIRECT("'Waste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2030'!$A118="MR",INDIRECT("'Waste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IF('Waste 2050'!$A118="MR",INDIRECT("'Waste 2050'!"&amp;'Country Selector'!$B$3&amp;ROW($A118))*10^12,0)</f>
        <v>0</v>
      </c>
    </row>
    <row r="111" spans="1:42">
      <c r="A111" s="74">
        <v>59</v>
      </c>
      <c r="B111">
        <f ca="1">IF('Waste 2010'!$A119="MR",INDIRECT("'Waste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2020'!$A119="MR",INDIRECT("'Waste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2030'!$A119="MR",INDIRECT("'Waste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IF('Waste 2050'!$A119="MR",INDIRECT("'Waste 2050'!"&amp;'Country Selector'!$B$3&amp;ROW($A119))*10^12,0)</f>
        <v>0</v>
      </c>
    </row>
    <row r="112" spans="1:42">
      <c r="A112" s="74">
        <v>60</v>
      </c>
      <c r="B112">
        <f ca="1">IF('Waste 2010'!$A120="MR",INDIRECT("'Waste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2020'!$A120="MR",INDIRECT("'Waste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2030'!$A120="MR",INDIRECT("'Waste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IF('Waste 2050'!$A120="MR",INDIRECT("'Waste 2050'!"&amp;'Country Selector'!$B$3&amp;ROW($A120))*10^12,0)</f>
        <v>0</v>
      </c>
    </row>
    <row r="113" spans="1:42">
      <c r="A113" s="74">
        <v>61</v>
      </c>
      <c r="B113">
        <f ca="1">IF('Waste 2010'!$A121="MR",INDIRECT("'Waste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2020'!$A121="MR",INDIRECT("'Waste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2030'!$A121="MR",INDIRECT("'Waste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IF('Waste 2050'!$A121="MR",INDIRECT("'Waste 2050'!"&amp;'Country Selector'!$B$3&amp;ROW($A121))*10^12,0)</f>
        <v>0</v>
      </c>
    </row>
    <row r="114" spans="1:42">
      <c r="A114" s="74">
        <v>62</v>
      </c>
      <c r="B114">
        <f ca="1">IF('Waste 2010'!$A122="MR",INDIRECT("'Waste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2020'!$A122="MR",INDIRECT("'Waste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2030'!$A122="MR",INDIRECT("'Waste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IF('Waste 2050'!$A122="MR",INDIRECT("'Waste 2050'!"&amp;'Country Selector'!$B$3&amp;ROW($A122))*10^12,0)</f>
        <v>0</v>
      </c>
    </row>
    <row r="115" spans="1:42">
      <c r="A115" s="74">
        <v>63</v>
      </c>
      <c r="B115">
        <f ca="1">IF('Waste 2010'!$A123="MR",INDIRECT("'Waste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2020'!$A123="MR",INDIRECT("'Waste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2030'!$A123="MR",INDIRECT("'Waste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IF('Waste 2050'!$A123="MR",INDIRECT("'Waste 2050'!"&amp;'Country Selector'!$B$3&amp;ROW($A123))*10^12,0)</f>
        <v>0</v>
      </c>
    </row>
    <row r="116" spans="1:42">
      <c r="A116" s="74">
        <v>64</v>
      </c>
      <c r="B116">
        <f ca="1">IF('Waste 2010'!$A124="MR",INDIRECT("'Waste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2020'!$A124="MR",INDIRECT("'Waste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2030'!$A124="MR",INDIRECT("'Waste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IF('Waste 2050'!$A124="MR",INDIRECT("'Waste 2050'!"&amp;'Country Selector'!$B$3&amp;ROW($A124))*10^12,0)</f>
        <v>0</v>
      </c>
    </row>
    <row r="117" spans="1:42">
      <c r="A117" s="74">
        <v>65</v>
      </c>
      <c r="B117">
        <f ca="1">IF('Waste 2010'!$A125="MR",INDIRECT("'Waste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2020'!$A125="MR",INDIRECT("'Waste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2030'!$A125="MR",INDIRECT("'Waste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IF('Waste 2050'!$A125="MR",INDIRECT("'Waste 2050'!"&amp;'Country Selector'!$B$3&amp;ROW($A125))*10^12,0)</f>
        <v>0</v>
      </c>
    </row>
    <row r="118" spans="1:42">
      <c r="A118" s="74">
        <v>66</v>
      </c>
      <c r="B118">
        <f ca="1">IF('Waste 2010'!$A126="MR",INDIRECT("'Waste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2020'!$A126="MR",INDIRECT("'Waste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2030'!$A126="MR",INDIRECT("'Waste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IF('Waste 2050'!$A126="MR",INDIRECT("'Waste 2050'!"&amp;'Country Selector'!$B$3&amp;ROW($A126))*10^12,0)</f>
        <v>0</v>
      </c>
    </row>
    <row r="119" spans="1:42">
      <c r="A119" s="74">
        <v>67</v>
      </c>
      <c r="B119">
        <f ca="1">IF('Waste 2010'!$A127="MR",INDIRECT("'Waste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2020'!$A127="MR",INDIRECT("'Waste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2030'!$A127="MR",INDIRECT("'Waste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IF('Waste 2050'!$A127="MR",INDIRECT("'Waste 2050'!"&amp;'Country Selector'!$B$3&amp;ROW($A127))*10^12,0)</f>
        <v>0</v>
      </c>
    </row>
    <row r="120" spans="1:42">
      <c r="A120" s="74">
        <v>68</v>
      </c>
      <c r="B120">
        <f ca="1">IF('Waste 2010'!$A128="MR",INDIRECT("'Waste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2020'!$A128="MR",INDIRECT("'Waste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2030'!$A128="MR",INDIRECT("'Waste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IF('Waste 2050'!$A128="MR",INDIRECT("'Waste 2050'!"&amp;'Country Selector'!$B$3&amp;ROW($A128))*10^12,0)</f>
        <v>0</v>
      </c>
    </row>
    <row r="121" spans="1:42">
      <c r="A121" s="74">
        <v>69</v>
      </c>
      <c r="B121">
        <f ca="1">IF('Waste 2010'!$A129="MR",INDIRECT("'Waste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2020'!$A129="MR",INDIRECT("'Waste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2030'!$A129="MR",INDIRECT("'Waste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IF('Waste 2050'!$A129="MR",INDIRECT("'Waste 2050'!"&amp;'Country Selector'!$B$3&amp;ROW($A129))*10^12,0)</f>
        <v>0</v>
      </c>
    </row>
    <row r="122" spans="1:42">
      <c r="A122" s="74">
        <v>70</v>
      </c>
      <c r="B122">
        <f ca="1">IF('Waste 2010'!$A130="MR",INDIRECT("'Waste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2020'!$A130="MR",INDIRECT("'Waste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2030'!$A130="MR",INDIRECT("'Waste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IF('Waste 2050'!$A130="MR",INDIRECT("'Waste 2050'!"&amp;'Country Selector'!$B$3&amp;ROW($A130))*10^12,0)</f>
        <v>0</v>
      </c>
    </row>
    <row r="123" spans="1:42">
      <c r="A123" s="74">
        <v>71</v>
      </c>
      <c r="B123">
        <f ca="1">IF('Waste 2010'!$A131="MR",INDIRECT("'Waste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2020'!$A131="MR",INDIRECT("'Waste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2030'!$A131="MR",INDIRECT("'Waste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IF('Waste 2050'!$A131="MR",INDIRECT("'Waste 2050'!"&amp;'Country Selector'!$B$3&amp;ROW($A131))*10^12,0)</f>
        <v>0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2020'!$A132="MR",INDIRECT("'Waste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2030'!$A132="MR",INDIRECT("'Waste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IF('Waste 2050'!$A132="MR",INDIRECT("'Waste 2050'!"&amp;'Country Selector'!$B$3&amp;ROW($A132))*10^12,0)</f>
        <v>0</v>
      </c>
    </row>
    <row r="125" spans="1:42">
      <c r="A125" s="74">
        <v>73</v>
      </c>
      <c r="B125">
        <f ca="1">IF('Waste 2010'!$A133="MR",INDIRECT("'Waste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2020'!$A133="MR",INDIRECT("'Waste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2030'!$A133="MR",INDIRECT("'Waste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IF('Waste 2050'!$A133="MR",INDIRECT("'Waste 2050'!"&amp;'Country Selector'!$B$3&amp;ROW($A133))*10^12,0)</f>
        <v>0</v>
      </c>
    </row>
    <row r="126" spans="1:42">
      <c r="A126" s="74">
        <v>74</v>
      </c>
      <c r="B126">
        <f ca="1">IF('Waste 2010'!$A134="MR",INDIRECT("'Waste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2020'!$A134="MR",INDIRECT("'Waste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2030'!$A134="MR",INDIRECT("'Waste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IF('Waste 2050'!$A134="MR",INDIRECT("'Waste 2050'!"&amp;'Country Selector'!$B$3&amp;ROW($A134))*10^12,0)</f>
        <v>0</v>
      </c>
    </row>
    <row r="127" spans="1:42">
      <c r="A127" s="74">
        <v>75</v>
      </c>
      <c r="B127">
        <f ca="1">IF('Waste 2010'!$A135="MR",INDIRECT("'Waste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2020'!$A135="MR",INDIRECT("'Waste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2030'!$A135="MR",INDIRECT("'Waste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IF('Waste 2050'!$A135="MR",INDIRECT("'Waste 2050'!"&amp;'Country Selector'!$B$3&amp;ROW($A135))*10^12,0)</f>
        <v>0</v>
      </c>
    </row>
    <row r="128" spans="1:42">
      <c r="A128" s="74">
        <v>76</v>
      </c>
      <c r="B128">
        <f ca="1">IF('Waste 2010'!$A136="MR",INDIRECT("'Waste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2020'!$A136="MR",INDIRECT("'Waste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2030'!$A136="MR",INDIRECT("'Waste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IF('Waste 2050'!$A136="MR",INDIRECT("'Waste 2050'!"&amp;'Country Selector'!$B$3&amp;ROW($A136))*10^12,0)</f>
        <v>0</v>
      </c>
    </row>
    <row r="129" spans="1:42">
      <c r="A129" s="74">
        <v>77</v>
      </c>
      <c r="B129">
        <f ca="1">IF('Waste 2010'!$A137="MR",INDIRECT("'Waste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2020'!$A137="MR",INDIRECT("'Waste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2030'!$A137="MR",INDIRECT("'Waste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IF('Waste 2050'!$A137="MR",INDIRECT("'Waste 2050'!"&amp;'Country Selector'!$B$3&amp;ROW($A137))*10^12,0)</f>
        <v>0</v>
      </c>
    </row>
    <row r="130" spans="1:42">
      <c r="A130" s="74">
        <v>78</v>
      </c>
      <c r="B130">
        <f ca="1">IF('Waste 2010'!$A138="MR",INDIRECT("'Waste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2020'!$A138="MR",INDIRECT("'Waste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2030'!$A138="MR",INDIRECT("'Waste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IF('Waste 2050'!$A138="MR",INDIRECT("'Waste 2050'!"&amp;'Country Selector'!$B$3&amp;ROW($A138))*10^12,0)</f>
        <v>0</v>
      </c>
    </row>
    <row r="131" spans="1:42">
      <c r="A131" s="74">
        <v>79</v>
      </c>
      <c r="B131">
        <f ca="1">IF('Waste 2010'!$A139="MR",INDIRECT("'Waste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2020'!$A139="MR",INDIRECT("'Waste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2030'!$A139="MR",INDIRECT("'Waste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IF('Waste 2050'!$A139="MR",INDIRECT("'Waste 2050'!"&amp;'Country Selector'!$B$3&amp;ROW($A139))*10^12,0)</f>
        <v>0</v>
      </c>
    </row>
    <row r="132" spans="1:42">
      <c r="A132" s="74">
        <v>80</v>
      </c>
      <c r="B132">
        <f ca="1">IF('Waste 2010'!$A140="MR",INDIRECT("'Waste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2020'!$A140="MR",INDIRECT("'Waste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2030'!$A140="MR",INDIRECT("'Waste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IF('Waste 2050'!$A140="MR",INDIRECT("'Waste 2050'!"&amp;'Country Selector'!$B$3&amp;ROW($A140))*10^12,0)</f>
        <v>0</v>
      </c>
    </row>
    <row r="133" spans="1:42">
      <c r="A133" s="74">
        <v>81</v>
      </c>
      <c r="B133">
        <f ca="1">IF('Waste 2010'!$A141="MR",INDIRECT("'Waste 2010'!"&amp;'Country Selector'!$B$3&amp;ROW($A141))*10^12,0)</f>
        <v>1152404561842.5583</v>
      </c>
      <c r="C133" s="90">
        <f t="shared" ca="1" si="27"/>
        <v>1171096891907.7217</v>
      </c>
      <c r="D133" s="90">
        <f t="shared" ca="1" si="27"/>
        <v>1189789221972.8848</v>
      </c>
      <c r="E133" s="90">
        <f t="shared" ca="1" si="27"/>
        <v>1208481552038.0479</v>
      </c>
      <c r="F133" s="90">
        <f t="shared" ca="1" si="27"/>
        <v>1227173882103.2112</v>
      </c>
      <c r="G133" s="90">
        <f t="shared" ca="1" si="27"/>
        <v>1245866212168.3745</v>
      </c>
      <c r="H133" s="90">
        <f t="shared" ca="1" si="27"/>
        <v>1264558542233.5376</v>
      </c>
      <c r="I133" s="90">
        <f t="shared" ca="1" si="27"/>
        <v>1283250872298.7007</v>
      </c>
      <c r="J133" s="90">
        <f t="shared" ca="1" si="27"/>
        <v>1301943202363.8643</v>
      </c>
      <c r="K133" s="90">
        <f t="shared" ca="1" si="27"/>
        <v>1320635532429.0276</v>
      </c>
      <c r="L133">
        <f ca="1">IF('Waste 2020'!$A141="MR",INDIRECT("'Waste 2020'!"&amp;'Country Selector'!$B$3&amp;ROW($A141))*10^12,0)</f>
        <v>1339327862494.1907</v>
      </c>
      <c r="M133" s="90">
        <f t="shared" ca="1" si="28"/>
        <v>1359563213155.8672</v>
      </c>
      <c r="N133" s="90">
        <f t="shared" ca="1" si="28"/>
        <v>1379798563817.5435</v>
      </c>
      <c r="O133" s="90">
        <f t="shared" ca="1" si="28"/>
        <v>1400033914479.2195</v>
      </c>
      <c r="P133" s="90">
        <f t="shared" ca="1" si="28"/>
        <v>1420269265140.896</v>
      </c>
      <c r="Q133" s="90">
        <f t="shared" ca="1" si="28"/>
        <v>1440504615802.5723</v>
      </c>
      <c r="R133" s="90">
        <f t="shared" ca="1" si="28"/>
        <v>1460739966464.2485</v>
      </c>
      <c r="S133" s="90">
        <f t="shared" ca="1" si="28"/>
        <v>1480975317125.9248</v>
      </c>
      <c r="T133" s="90">
        <f t="shared" ca="1" si="28"/>
        <v>1501210667787.6013</v>
      </c>
      <c r="U133" s="90">
        <f t="shared" ca="1" si="28"/>
        <v>1521446018449.2773</v>
      </c>
      <c r="V133">
        <f ca="1">IF('Waste 2030'!$A141="MR",INDIRECT("'Waste 2030'!"&amp;'Country Selector'!$B$3&amp;ROW($A141))*10^12,0)</f>
        <v>1541681369110.9539</v>
      </c>
      <c r="W133" s="90">
        <f t="shared" ca="1" si="26"/>
        <v>1575072124717.8862</v>
      </c>
      <c r="X133" s="90">
        <f t="shared" ca="1" si="26"/>
        <v>1608462880324.8184</v>
      </c>
      <c r="Y133" s="90">
        <f t="shared" ca="1" si="26"/>
        <v>1641853635931.7507</v>
      </c>
      <c r="Z133" s="90">
        <f t="shared" ca="1" si="26"/>
        <v>1675244391538.6831</v>
      </c>
      <c r="AA133" s="90">
        <f t="shared" ca="1" si="26"/>
        <v>1708635147145.6152</v>
      </c>
      <c r="AB133" s="90">
        <f t="shared" ca="1" si="26"/>
        <v>1742025902752.5476</v>
      </c>
      <c r="AC133" s="90">
        <f t="shared" ca="1" si="26"/>
        <v>1775416658359.4797</v>
      </c>
      <c r="AD133" s="90">
        <f t="shared" ca="1" si="26"/>
        <v>1808807413966.4121</v>
      </c>
      <c r="AE133" s="90">
        <f t="shared" ca="1" si="26"/>
        <v>1842198169573.3447</v>
      </c>
      <c r="AF133" s="90">
        <f t="shared" ca="1" si="26"/>
        <v>1875588925180.2769</v>
      </c>
      <c r="AG133" s="90">
        <f t="shared" ca="1" si="26"/>
        <v>1908979680787.209</v>
      </c>
      <c r="AH133" s="90">
        <f t="shared" ca="1" si="26"/>
        <v>1942370436394.1414</v>
      </c>
      <c r="AI133" s="90">
        <f t="shared" ca="1" si="26"/>
        <v>1975761192001.0737</v>
      </c>
      <c r="AJ133" s="90">
        <f t="shared" ca="1" si="26"/>
        <v>2009151947608.0059</v>
      </c>
      <c r="AK133" s="90">
        <f t="shared" ca="1" si="26"/>
        <v>2042542703214.9382</v>
      </c>
      <c r="AL133" s="90">
        <f t="shared" ca="1" si="26"/>
        <v>2075933458821.8706</v>
      </c>
      <c r="AM133" s="90">
        <f t="shared" ca="1" si="25"/>
        <v>2109324214428.8027</v>
      </c>
      <c r="AN133" s="90">
        <f t="shared" ca="1" si="25"/>
        <v>2142714970035.7354</v>
      </c>
      <c r="AO133" s="90">
        <f t="shared" ca="1" si="25"/>
        <v>2176105725642.6672</v>
      </c>
      <c r="AP133">
        <f ca="1">IF('Waste 2050'!$A141="MR",INDIRECT("'Waste 2050'!"&amp;'Country Selector'!$B$3&amp;ROW($A141))*10^12,0)</f>
        <v>2209496481249.5996</v>
      </c>
    </row>
    <row r="134" spans="1:42">
      <c r="A134" s="74">
        <v>82</v>
      </c>
      <c r="B134">
        <f ca="1">IF('Waste 2010'!$A142="MR",INDIRECT("'Waste 2010'!"&amp;'Country Selector'!$B$3&amp;ROW($A142))*10^12,0)</f>
        <v>2488146213069.1611</v>
      </c>
      <c r="C134" s="90">
        <f t="shared" ca="1" si="27"/>
        <v>2528504652982.582</v>
      </c>
      <c r="D134" s="90">
        <f t="shared" ca="1" si="27"/>
        <v>2568863092896.0024</v>
      </c>
      <c r="E134" s="90">
        <f t="shared" ca="1" si="27"/>
        <v>2609221532809.4233</v>
      </c>
      <c r="F134" s="90">
        <f t="shared" ca="1" si="27"/>
        <v>2649579972722.8438</v>
      </c>
      <c r="G134" s="90">
        <f t="shared" ca="1" si="27"/>
        <v>2689938412636.2646</v>
      </c>
      <c r="H134" s="90">
        <f t="shared" ca="1" si="27"/>
        <v>2730296852549.6851</v>
      </c>
      <c r="I134" s="90">
        <f t="shared" ca="1" si="27"/>
        <v>2770655292463.1055</v>
      </c>
      <c r="J134" s="90">
        <f t="shared" ca="1" si="27"/>
        <v>2811013732376.5264</v>
      </c>
      <c r="K134" s="90">
        <f t="shared" ca="1" si="27"/>
        <v>2851372172289.9468</v>
      </c>
      <c r="L134">
        <f ca="1">IF('Waste 2020'!$A142="MR",INDIRECT("'Waste 2020'!"&amp;'Country Selector'!$B$3&amp;ROW($A142))*10^12,0)</f>
        <v>2891730612203.3677</v>
      </c>
      <c r="M134" s="90">
        <f t="shared" ca="1" si="28"/>
        <v>2935420573859.2593</v>
      </c>
      <c r="N134" s="90">
        <f t="shared" ca="1" si="28"/>
        <v>2979110535515.1514</v>
      </c>
      <c r="O134" s="90">
        <f t="shared" ca="1" si="28"/>
        <v>3022800497171.0435</v>
      </c>
      <c r="P134" s="90">
        <f t="shared" ca="1" si="28"/>
        <v>3066490458826.9355</v>
      </c>
      <c r="Q134" s="90">
        <f t="shared" ca="1" si="28"/>
        <v>3110180420482.8271</v>
      </c>
      <c r="R134" s="90">
        <f t="shared" ca="1" si="28"/>
        <v>3153870382138.7188</v>
      </c>
      <c r="S134" s="90">
        <f t="shared" ca="1" si="28"/>
        <v>3197560343794.6108</v>
      </c>
      <c r="T134" s="90">
        <f t="shared" ca="1" si="28"/>
        <v>3241250305450.5029</v>
      </c>
      <c r="U134" s="90">
        <f t="shared" ca="1" si="28"/>
        <v>3284940267106.3945</v>
      </c>
      <c r="V134">
        <f ca="1">IF('Waste 2030'!$A142="MR",INDIRECT("'Waste 2030'!"&amp;'Country Selector'!$B$3&amp;ROW($A142))*10^12,0)</f>
        <v>3328630228762.2861</v>
      </c>
      <c r="W134" s="90">
        <f t="shared" ca="1" si="26"/>
        <v>3400723905640.8901</v>
      </c>
      <c r="X134" s="90">
        <f t="shared" ca="1" si="26"/>
        <v>3472817582519.4937</v>
      </c>
      <c r="Y134" s="90">
        <f t="shared" ca="1" si="26"/>
        <v>3544911259398.0977</v>
      </c>
      <c r="Z134" s="90">
        <f t="shared" ca="1" si="26"/>
        <v>3617004936276.7012</v>
      </c>
      <c r="AA134" s="90">
        <f t="shared" ca="1" si="26"/>
        <v>3689098613155.3047</v>
      </c>
      <c r="AB134" s="90">
        <f t="shared" ca="1" si="26"/>
        <v>3761192290033.9092</v>
      </c>
      <c r="AC134" s="90">
        <f t="shared" ca="1" si="26"/>
        <v>3833285966912.5127</v>
      </c>
      <c r="AD134" s="90">
        <f t="shared" ca="1" si="26"/>
        <v>3905379643791.1162</v>
      </c>
      <c r="AE134" s="90">
        <f t="shared" ca="1" si="26"/>
        <v>3977473320669.7197</v>
      </c>
      <c r="AF134" s="90">
        <f t="shared" ca="1" si="26"/>
        <v>4049566997548.3237</v>
      </c>
      <c r="AG134" s="90">
        <f t="shared" ca="1" si="26"/>
        <v>4121660674426.9277</v>
      </c>
      <c r="AH134" s="90">
        <f t="shared" ca="1" si="26"/>
        <v>4193754351305.5313</v>
      </c>
      <c r="AI134" s="90">
        <f t="shared" ca="1" si="26"/>
        <v>4265848028184.1353</v>
      </c>
      <c r="AJ134" s="90">
        <f t="shared" ca="1" si="26"/>
        <v>4337941705062.7393</v>
      </c>
      <c r="AK134" s="90">
        <f t="shared" ca="1" si="26"/>
        <v>4410035381941.3428</v>
      </c>
      <c r="AL134" s="90">
        <f t="shared" ca="1" si="26"/>
        <v>4482129058819.9463</v>
      </c>
      <c r="AM134" s="90">
        <f t="shared" ca="1" si="25"/>
        <v>4554222735698.5498</v>
      </c>
      <c r="AN134" s="90">
        <f t="shared" ca="1" si="25"/>
        <v>4626316412577.1533</v>
      </c>
      <c r="AO134" s="90">
        <f t="shared" ca="1" si="25"/>
        <v>4698410089455.7568</v>
      </c>
      <c r="AP134">
        <f ca="1">IF('Waste 2050'!$A142="MR",INDIRECT("'Waste 2050'!"&amp;'Country Selector'!$B$3&amp;ROW($A142))*10^12,0)</f>
        <v>4770503766334.3613</v>
      </c>
    </row>
    <row r="135" spans="1:42">
      <c r="A135" s="74">
        <v>83</v>
      </c>
      <c r="B135">
        <f ca="1">IF('Waste 2010'!$A143="MR",INDIRECT("'Waste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2020'!$A143="MR",INDIRECT("'Waste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2030'!$A143="MR",INDIRECT("'Waste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IF('Waste 2050'!$A143="MR",INDIRECT("'Waste 2050'!"&amp;'Country Selector'!$B$3&amp;ROW($A143))*10^12,0)</f>
        <v>0</v>
      </c>
    </row>
    <row r="136" spans="1:42">
      <c r="A136" s="74">
        <v>84</v>
      </c>
      <c r="B136">
        <f ca="1">IF('Waste 2010'!$A144="MR",INDIRECT("'Waste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2020'!$A144="MR",INDIRECT("'Waste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2030'!$A144="MR",INDIRECT("'Waste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IF('Waste 2050'!$A144="MR",INDIRECT("'Waste 2050'!"&amp;'Country Selector'!$B$3&amp;ROW($A144))*10^12,0)</f>
        <v>0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2020'!$A145="MR",INDIRECT("'Waste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2030'!$A145="MR",INDIRECT("'Waste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IF('Waste 2050'!$A145="MR",INDIRECT("'Waste 2050'!"&amp;'Country Selector'!$B$3&amp;ROW($A145))*10^12,0)</f>
        <v>0</v>
      </c>
    </row>
    <row r="138" spans="1:42">
      <c r="A138" s="74">
        <v>86</v>
      </c>
      <c r="B138">
        <f ca="1">IF('Waste 2010'!$A146="MR",INDIRECT("'Waste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2020'!$A146="MR",INDIRECT("'Waste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2030'!$A146="MR",INDIRECT("'Waste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IF('Waste 2050'!$A146="MR",INDIRECT("'Waste 2050'!"&amp;'Country Selector'!$B$3&amp;ROW($A146))*10^12,0)</f>
        <v>0</v>
      </c>
    </row>
    <row r="139" spans="1:42">
      <c r="A139" s="74">
        <v>87</v>
      </c>
      <c r="B139">
        <f ca="1">IF('Waste 2010'!$A147="MR",INDIRECT("'Waste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2020'!$A147="MR",INDIRECT("'Waste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2030'!$A147="MR",INDIRECT("'Waste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IF('Waste 2050'!$A147="MR",INDIRECT("'Waste 2050'!"&amp;'Country Selector'!$B$3&amp;ROW($A147))*10^12,0)</f>
        <v>0</v>
      </c>
    </row>
    <row r="140" spans="1:42">
      <c r="A140" s="74">
        <v>88</v>
      </c>
      <c r="B140">
        <f ca="1">IF('Waste 2010'!$A148="MR",INDIRECT("'Waste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2020'!$A148="MR",INDIRECT("'Waste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2030'!$A148="MR",INDIRECT("'Waste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IF('Waste 2050'!$A148="MR",INDIRECT("'Waste 2050'!"&amp;'Country Selector'!$B$3&amp;ROW($A148))*10^12,0)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2020'!$A149="MR",INDIRECT("'Waste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2030'!$A149="MR",INDIRECT("'Waste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IF('Waste 2050'!$A149="MR",INDIRECT("'Waste 2050'!"&amp;'Country Selector'!$B$3&amp;ROW($A149))*10^12,0)</f>
        <v>0</v>
      </c>
    </row>
    <row r="142" spans="1:42">
      <c r="A142" s="74">
        <v>90</v>
      </c>
      <c r="B142">
        <f ca="1">IF('Waste 2010'!$A150="MR",INDIRECT("'Waste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2020'!$A150="MR",INDIRECT("'Waste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2030'!$A150="MR",INDIRECT("'Waste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IF('Waste 2050'!$A150="MR",INDIRECT("'Waste 2050'!"&amp;'Country Selector'!$B$3&amp;ROW($A150))*10^12,0)</f>
        <v>0</v>
      </c>
    </row>
    <row r="143" spans="1:42">
      <c r="A143" s="74">
        <v>91</v>
      </c>
      <c r="B143">
        <f ca="1">IF('Waste 2010'!$A151="MR",INDIRECT("'Waste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2020'!$A151="MR",INDIRECT("'Waste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2030'!$A151="MR",INDIRECT("'Waste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IF('Waste 2050'!$A151="MR",INDIRECT("'Waste 2050'!"&amp;'Country Selector'!$B$3&amp;ROW($A151))*10^12,0)</f>
        <v>0</v>
      </c>
    </row>
    <row r="144" spans="1:42">
      <c r="A144" s="74">
        <v>92</v>
      </c>
      <c r="B144">
        <f ca="1">IF('Waste 2010'!$A152="MR",INDIRECT("'Waste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2020'!$A152="MR",INDIRECT("'Waste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2030'!$A152="MR",INDIRECT("'Waste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IF('Waste 2050'!$A152="MR",INDIRECT("'Waste 2050'!"&amp;'Country Selector'!$B$3&amp;ROW($A152))*10^12,0)</f>
        <v>0</v>
      </c>
    </row>
    <row r="145" spans="1:42">
      <c r="A145" s="74">
        <v>93</v>
      </c>
      <c r="B145">
        <f ca="1">IF('Waste 2010'!$A153="MR",INDIRECT("'Waste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2020'!$A153="MR",INDIRECT("'Waste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2030'!$A153="MR",INDIRECT("'Waste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IF('Waste 2050'!$A153="MR",INDIRECT("'Waste 2050'!"&amp;'Country Selector'!$B$3&amp;ROW($A153))*10^12,0)</f>
        <v>0</v>
      </c>
    </row>
    <row r="146" spans="1:42">
      <c r="A146" s="74">
        <v>94</v>
      </c>
      <c r="B146">
        <f ca="1">IF('Waste 2010'!$A154="MR",INDIRECT("'Waste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2020'!$A154="MR",INDIRECT("'Waste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2030'!$A154="MR",INDIRECT("'Waste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IF('Waste 2050'!$A154="MR",INDIRECT("'Waste 2050'!"&amp;'Country Selector'!$B$3&amp;ROW($A154))*10^12,0)</f>
        <v>0</v>
      </c>
    </row>
    <row r="147" spans="1:42">
      <c r="A147" s="74">
        <v>95</v>
      </c>
      <c r="B147">
        <f ca="1">IF('Waste 2010'!$A155="MR",INDIRECT("'Waste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2020'!$A155="MR",INDIRECT("'Waste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2030'!$A155="MR",INDIRECT("'Waste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IF('Waste 2050'!$A155="MR",INDIRECT("'Waste 2050'!"&amp;'Country Selector'!$B$3&amp;ROW($A155))*10^12,0)</f>
        <v>0</v>
      </c>
    </row>
    <row r="148" spans="1:42">
      <c r="A148" s="74">
        <v>96</v>
      </c>
      <c r="B148">
        <f ca="1">IF('Waste 2010'!$A156="MR",INDIRECT("'Waste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2020'!$A156="MR",INDIRECT("'Waste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2030'!$A156="MR",INDIRECT("'Waste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IF('Waste 2050'!$A156="MR",INDIRECT("'Waste 2050'!"&amp;'Country Selector'!$B$3&amp;ROW($A156))*10^12,0)</f>
        <v>0</v>
      </c>
    </row>
    <row r="149" spans="1:42">
      <c r="A149" s="74">
        <v>97</v>
      </c>
      <c r="B149">
        <f ca="1">IF('Waste 2010'!$A157="MR",INDIRECT("'Waste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2020'!$A157="MR",INDIRECT("'Waste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2030'!$A157="MR",INDIRECT("'Waste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IF('Waste 2050'!$A157="MR",INDIRECT("'Waste 2050'!"&amp;'Country Selector'!$B$3&amp;ROW($A157))*10^12,0)</f>
        <v>0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2020'!$A158="MR",INDIRECT("'Waste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2030'!$A158="MR",INDIRECT("'Waste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IF('Waste 2050'!$A158="MR",INDIRECT("'Waste 2050'!"&amp;'Country Selector'!$B$3&amp;ROW($A158))*10^12,0)</f>
        <v>0</v>
      </c>
    </row>
    <row r="151" spans="1:42">
      <c r="A151" s="74">
        <v>99</v>
      </c>
      <c r="B151">
        <f ca="1">IF('Waste 2010'!$A159="MR",INDIRECT("'Waste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2020'!$A159="MR",INDIRECT("'Waste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2030'!$A159="MR",INDIRECT("'Waste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IF('Waste 2050'!$A159="MR",INDIRECT("'Waste 2050'!"&amp;'Country Selector'!$B$3&amp;ROW($A159))*10^12,0)</f>
        <v>0</v>
      </c>
    </row>
    <row r="152" spans="1:42">
      <c r="A152" s="74">
        <v>100</v>
      </c>
      <c r="B152">
        <f ca="1">IF('Waste 2010'!$A160="MR",INDIRECT("'Waste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2020'!$A160="MR",INDIRECT("'Waste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2030'!$A160="MR",INDIRECT("'Waste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IF('Waste 2050'!$A160="MR",INDIRECT("'Waste 2050'!"&amp;'Country Selector'!$B$3&amp;ROW($A160))*10^12,0)</f>
        <v>0</v>
      </c>
    </row>
    <row r="153" spans="1:42">
      <c r="A153" s="74">
        <v>150</v>
      </c>
      <c r="B153">
        <f ca="1">IF('Waste 2010'!$A161="MR",INDIRECT("'Waste 2010'!"&amp;'Country Selector'!$B$3&amp;ROW($A161))*10^12,0)</f>
        <v>2488146213069.1592</v>
      </c>
      <c r="C153" s="90">
        <f t="shared" ca="1" si="27"/>
        <v>2551452041376.4731</v>
      </c>
      <c r="D153" s="90">
        <f t="shared" ca="1" si="27"/>
        <v>2614757869683.7876</v>
      </c>
      <c r="E153" s="90">
        <f t="shared" ca="1" si="27"/>
        <v>2678063697991.1016</v>
      </c>
      <c r="F153" s="90">
        <f t="shared" ca="1" si="27"/>
        <v>2741369526298.416</v>
      </c>
      <c r="G153" s="90">
        <f t="shared" ca="1" si="27"/>
        <v>2804675354605.7305</v>
      </c>
      <c r="H153" s="90">
        <f t="shared" ca="1" si="27"/>
        <v>2867981182913.0444</v>
      </c>
      <c r="I153" s="90">
        <f t="shared" ca="1" si="27"/>
        <v>2931287011220.3584</v>
      </c>
      <c r="J153" s="90">
        <f t="shared" ca="1" si="27"/>
        <v>2994592839527.6729</v>
      </c>
      <c r="K153" s="90">
        <f t="shared" ca="1" si="27"/>
        <v>3057898667834.9873</v>
      </c>
      <c r="L153">
        <f ca="1">IF('Waste 2020'!$A161="MR",INDIRECT("'Waste 2020'!"&amp;'Country Selector'!$B$3&amp;ROW($A161))*10^12,0)</f>
        <v>3121204496142.3013</v>
      </c>
      <c r="M153" s="90">
        <f t="shared" ca="1" si="28"/>
        <v>3178330829739.7627</v>
      </c>
      <c r="N153" s="90">
        <f t="shared" ca="1" si="28"/>
        <v>3235457163337.2236</v>
      </c>
      <c r="O153" s="90">
        <f t="shared" ca="1" si="28"/>
        <v>3292583496934.6855</v>
      </c>
      <c r="P153" s="90">
        <f t="shared" ca="1" si="28"/>
        <v>3349709830532.1465</v>
      </c>
      <c r="Q153" s="90">
        <f t="shared" ca="1" si="28"/>
        <v>3406836164129.6084</v>
      </c>
      <c r="R153" s="90">
        <f t="shared" ca="1" si="28"/>
        <v>3463962497727.0693</v>
      </c>
      <c r="S153" s="90">
        <f t="shared" ca="1" si="28"/>
        <v>3521088831324.5308</v>
      </c>
      <c r="T153" s="90">
        <f t="shared" ca="1" si="28"/>
        <v>3578215164921.9922</v>
      </c>
      <c r="U153" s="90">
        <f t="shared" ca="1" si="28"/>
        <v>3635341498519.4531</v>
      </c>
      <c r="V153">
        <f ca="1">IF('Waste 2030'!$A161="MR",INDIRECT("'Waste 2030'!"&amp;'Country Selector'!$B$3&amp;ROW($A161))*10^12,0)</f>
        <v>3692467832116.9146</v>
      </c>
      <c r="W153" s="90">
        <f t="shared" ca="1" si="30"/>
        <v>3772441744650.978</v>
      </c>
      <c r="X153" s="90">
        <f t="shared" ca="1" si="30"/>
        <v>3852415657185.042</v>
      </c>
      <c r="Y153" s="90">
        <f t="shared" ca="1" si="30"/>
        <v>3932389569719.1055</v>
      </c>
      <c r="Z153" s="90">
        <f t="shared" ca="1" si="30"/>
        <v>4012363482253.1689</v>
      </c>
      <c r="AA153" s="90">
        <f t="shared" ca="1" si="30"/>
        <v>4092337394787.2329</v>
      </c>
      <c r="AB153" s="90">
        <f t="shared" ca="1" si="30"/>
        <v>4172311307321.2969</v>
      </c>
      <c r="AC153" s="90">
        <f t="shared" ca="1" si="30"/>
        <v>4252285219855.3604</v>
      </c>
      <c r="AD153" s="90">
        <f t="shared" ca="1" si="30"/>
        <v>4332259132389.4238</v>
      </c>
      <c r="AE153" s="90">
        <f t="shared" ca="1" si="30"/>
        <v>4412233044923.4883</v>
      </c>
      <c r="AF153" s="90">
        <f t="shared" ca="1" si="30"/>
        <v>4492206957457.5508</v>
      </c>
      <c r="AG153" s="90">
        <f t="shared" ca="1" si="30"/>
        <v>4572180869991.6143</v>
      </c>
      <c r="AH153" s="90">
        <f t="shared" ca="1" si="30"/>
        <v>4652154782525.6787</v>
      </c>
      <c r="AI153" s="90">
        <f t="shared" ca="1" si="30"/>
        <v>4732128695059.7422</v>
      </c>
      <c r="AJ153" s="90">
        <f t="shared" ca="1" si="30"/>
        <v>4812102607593.8057</v>
      </c>
      <c r="AK153" s="90">
        <f t="shared" ca="1" si="30"/>
        <v>4892076520127.8691</v>
      </c>
      <c r="AL153" s="90">
        <f t="shared" ca="1" si="30"/>
        <v>4972050432661.9326</v>
      </c>
      <c r="AM153" s="90">
        <f t="shared" ca="1" si="29"/>
        <v>5052024345195.9961</v>
      </c>
      <c r="AN153" s="90">
        <f t="shared" ca="1" si="29"/>
        <v>5131998257730.0605</v>
      </c>
      <c r="AO153" s="90">
        <f t="shared" ca="1" si="29"/>
        <v>5211972170264.124</v>
      </c>
      <c r="AP153">
        <f ca="1">IF('Waste 2050'!$A161="MR",INDIRECT("'Waste 2050'!"&amp;'Country Selector'!$B$3&amp;ROW($A161))*10^12,0)</f>
        <v>5291946082798.1875</v>
      </c>
    </row>
    <row r="154" spans="1:42">
      <c r="A154" s="74">
        <v>200</v>
      </c>
      <c r="B154">
        <f ca="1">IF('Waste 2010'!$A162="MR",INDIRECT("'Waste 2010'!"&amp;'Country Selector'!$B$3&amp;ROW($A162))*10^12,0)</f>
        <v>2615740627861.3833</v>
      </c>
      <c r="C154" s="90">
        <f t="shared" ca="1" si="27"/>
        <v>2643339626295.582</v>
      </c>
      <c r="D154" s="90">
        <f t="shared" ca="1" si="27"/>
        <v>2670938624729.7803</v>
      </c>
      <c r="E154" s="90">
        <f t="shared" ca="1" si="27"/>
        <v>2698537623163.9785</v>
      </c>
      <c r="F154" s="90">
        <f t="shared" ca="1" si="27"/>
        <v>2726136621598.1772</v>
      </c>
      <c r="G154" s="90">
        <f t="shared" ca="1" si="27"/>
        <v>2753735620032.3755</v>
      </c>
      <c r="H154" s="90">
        <f t="shared" ca="1" si="27"/>
        <v>2781334618466.5742</v>
      </c>
      <c r="I154" s="90">
        <f t="shared" ca="1" si="27"/>
        <v>2808933616900.7725</v>
      </c>
      <c r="J154" s="90">
        <f t="shared" ca="1" si="27"/>
        <v>2836532615334.9712</v>
      </c>
      <c r="K154" s="90">
        <f t="shared" ca="1" si="27"/>
        <v>2864131613769.1689</v>
      </c>
      <c r="L154">
        <f ca="1">IF('Waste 2020'!$A162="MR",INDIRECT("'Waste 2020'!"&amp;'Country Selector'!$B$3&amp;ROW($A162))*10^12,0)</f>
        <v>2891730612203.3677</v>
      </c>
      <c r="M154" s="90">
        <f t="shared" ca="1" si="28"/>
        <v>2935420573859.2593</v>
      </c>
      <c r="N154" s="90">
        <f t="shared" ca="1" si="28"/>
        <v>2979110535515.1514</v>
      </c>
      <c r="O154" s="90">
        <f t="shared" ca="1" si="28"/>
        <v>3022800497171.0435</v>
      </c>
      <c r="P154" s="90">
        <f t="shared" ca="1" si="28"/>
        <v>3066490458826.9355</v>
      </c>
      <c r="Q154" s="90">
        <f t="shared" ca="1" si="28"/>
        <v>3110180420482.8271</v>
      </c>
      <c r="R154" s="90">
        <f t="shared" ca="1" si="28"/>
        <v>3153870382138.7188</v>
      </c>
      <c r="S154" s="90">
        <f t="shared" ca="1" si="28"/>
        <v>3197560343794.6108</v>
      </c>
      <c r="T154" s="90">
        <f t="shared" ca="1" si="28"/>
        <v>3241250305450.5029</v>
      </c>
      <c r="U154" s="90">
        <f t="shared" ca="1" si="28"/>
        <v>3284940267106.3945</v>
      </c>
      <c r="V154">
        <f ca="1">IF('Waste 2030'!$A162="MR",INDIRECT("'Waste 2030'!"&amp;'Country Selector'!$B$3&amp;ROW($A162))*10^12,0)</f>
        <v>3328630228762.2861</v>
      </c>
      <c r="W154" s="90">
        <f t="shared" ca="1" si="30"/>
        <v>3400723905640.8901</v>
      </c>
      <c r="X154" s="90">
        <f t="shared" ca="1" si="30"/>
        <v>3472817582519.4937</v>
      </c>
      <c r="Y154" s="90">
        <f t="shared" ca="1" si="30"/>
        <v>3544911259398.0977</v>
      </c>
      <c r="Z154" s="90">
        <f t="shared" ca="1" si="30"/>
        <v>3617004936276.7012</v>
      </c>
      <c r="AA154" s="90">
        <f t="shared" ca="1" si="30"/>
        <v>3689098613155.3047</v>
      </c>
      <c r="AB154" s="90">
        <f t="shared" ca="1" si="30"/>
        <v>3761192290033.9092</v>
      </c>
      <c r="AC154" s="90">
        <f t="shared" ca="1" si="30"/>
        <v>3833285966912.5127</v>
      </c>
      <c r="AD154" s="90">
        <f t="shared" ca="1" si="30"/>
        <v>3905379643791.1162</v>
      </c>
      <c r="AE154" s="90">
        <f t="shared" ca="1" si="30"/>
        <v>3977473320669.7197</v>
      </c>
      <c r="AF154" s="90">
        <f t="shared" ca="1" si="30"/>
        <v>4049566997548.3237</v>
      </c>
      <c r="AG154" s="90">
        <f t="shared" ca="1" si="30"/>
        <v>4121660674426.9277</v>
      </c>
      <c r="AH154" s="90">
        <f t="shared" ca="1" si="30"/>
        <v>4193754351305.5313</v>
      </c>
      <c r="AI154" s="90">
        <f t="shared" ca="1" si="30"/>
        <v>4265848028184.1353</v>
      </c>
      <c r="AJ154" s="90">
        <f t="shared" ca="1" si="30"/>
        <v>4337941705062.7393</v>
      </c>
      <c r="AK154" s="90">
        <f t="shared" ca="1" si="30"/>
        <v>4410035381941.3428</v>
      </c>
      <c r="AL154" s="90">
        <f t="shared" ca="1" si="30"/>
        <v>4482129058819.9463</v>
      </c>
      <c r="AM154" s="90">
        <f t="shared" ca="1" si="29"/>
        <v>4554222735698.5498</v>
      </c>
      <c r="AN154" s="90">
        <f t="shared" ca="1" si="29"/>
        <v>4626316412577.1533</v>
      </c>
      <c r="AO154" s="90">
        <f t="shared" ca="1" si="29"/>
        <v>4698410089455.7568</v>
      </c>
      <c r="AP154">
        <f ca="1">IF('Waste 2050'!$A162="MR",INDIRECT("'Waste 2050'!"&amp;'Country Selector'!$B$3&amp;ROW($A162))*10^12,0)</f>
        <v>4770503766334.3613</v>
      </c>
    </row>
    <row r="155" spans="1:42">
      <c r="A155" s="74">
        <v>250</v>
      </c>
      <c r="B155">
        <f ca="1">IF('Waste 2010'!$A163="MR",INDIRECT("'Waste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2020'!$A163="MR",INDIRECT("'Waste 2020'!"&amp;'Country Selector'!$B$3&amp;ROW($A163))*10^12,0)</f>
        <v>0</v>
      </c>
      <c r="M155" s="90">
        <f t="shared" ca="1" si="28"/>
        <v>25468632234.824539</v>
      </c>
      <c r="N155" s="90">
        <f t="shared" ca="1" si="28"/>
        <v>50937264469.649078</v>
      </c>
      <c r="O155" s="90">
        <f t="shared" ca="1" si="28"/>
        <v>76405896704.473618</v>
      </c>
      <c r="P155" s="90">
        <f t="shared" ca="1" si="28"/>
        <v>101874528939.29816</v>
      </c>
      <c r="Q155" s="90">
        <f t="shared" ca="1" si="28"/>
        <v>127343161174.12271</v>
      </c>
      <c r="R155" s="90">
        <f t="shared" ca="1" si="28"/>
        <v>152811793408.94724</v>
      </c>
      <c r="S155" s="90">
        <f t="shared" ca="1" si="28"/>
        <v>178280425643.77179</v>
      </c>
      <c r="T155" s="90">
        <f t="shared" ca="1" si="28"/>
        <v>203749057878.59631</v>
      </c>
      <c r="U155" s="90">
        <f t="shared" ca="1" si="28"/>
        <v>229217690113.42084</v>
      </c>
      <c r="V155">
        <f ca="1">IF('Waste 2030'!$A163="MR",INDIRECT("'Waste 2030'!"&amp;'Country Selector'!$B$3&amp;ROW($A163))*10^12,0)</f>
        <v>254686322348.24539</v>
      </c>
      <c r="W155" s="90">
        <f t="shared" ca="1" si="30"/>
        <v>260202487307.06741</v>
      </c>
      <c r="X155" s="90">
        <f t="shared" ca="1" si="30"/>
        <v>265718652265.88947</v>
      </c>
      <c r="Y155" s="90">
        <f t="shared" ca="1" si="30"/>
        <v>271234817224.71155</v>
      </c>
      <c r="Z155" s="90">
        <f t="shared" ca="1" si="30"/>
        <v>276750982183.53357</v>
      </c>
      <c r="AA155" s="90">
        <f t="shared" ca="1" si="30"/>
        <v>282267147142.35559</v>
      </c>
      <c r="AB155" s="90">
        <f t="shared" ca="1" si="30"/>
        <v>287783312101.17761</v>
      </c>
      <c r="AC155" s="90">
        <f t="shared" ca="1" si="30"/>
        <v>293299477059.99969</v>
      </c>
      <c r="AD155" s="90">
        <f t="shared" ca="1" si="30"/>
        <v>298815642018.82172</v>
      </c>
      <c r="AE155" s="90">
        <f t="shared" ca="1" si="30"/>
        <v>304331806977.6438</v>
      </c>
      <c r="AF155" s="90">
        <f t="shared" ca="1" si="30"/>
        <v>309847971936.46582</v>
      </c>
      <c r="AG155" s="90">
        <f t="shared" ca="1" si="30"/>
        <v>315364136895.28784</v>
      </c>
      <c r="AH155" s="90">
        <f t="shared" ca="1" si="30"/>
        <v>320880301854.10986</v>
      </c>
      <c r="AI155" s="90">
        <f t="shared" ca="1" si="30"/>
        <v>326396466812.93195</v>
      </c>
      <c r="AJ155" s="90">
        <f t="shared" ca="1" si="30"/>
        <v>331912631771.75397</v>
      </c>
      <c r="AK155" s="90">
        <f t="shared" ca="1" si="30"/>
        <v>337428796730.57599</v>
      </c>
      <c r="AL155" s="90">
        <f t="shared" ca="1" si="30"/>
        <v>342944961689.39807</v>
      </c>
      <c r="AM155" s="90">
        <f t="shared" ca="1" si="29"/>
        <v>348461126648.22009</v>
      </c>
      <c r="AN155" s="90">
        <f t="shared" ca="1" si="29"/>
        <v>353977291607.04211</v>
      </c>
      <c r="AO155" s="90">
        <f t="shared" ca="1" si="29"/>
        <v>359493456565.8642</v>
      </c>
      <c r="AP155">
        <f ca="1">IF('Waste 2050'!$A163="MR",INDIRECT("'Waste 2050'!"&amp;'Country Selector'!$B$3&amp;ROW($A163))*10^12,0)</f>
        <v>365009621524.68622</v>
      </c>
    </row>
    <row r="156" spans="1:42">
      <c r="A156" s="74">
        <v>300</v>
      </c>
      <c r="B156">
        <f ca="1">IF('Waste 2010'!$A164="MR",INDIRECT("'Waste 2010'!"&amp;'Country Selector'!$B$3&amp;ROW($A164))*10^12,0)</f>
        <v>2619101276914.9058</v>
      </c>
      <c r="C156" s="90">
        <f t="shared" ca="1" si="27"/>
        <v>2677647017120.5479</v>
      </c>
      <c r="D156" s="90">
        <f t="shared" ca="1" si="27"/>
        <v>2736192757326.1899</v>
      </c>
      <c r="E156" s="90">
        <f t="shared" ca="1" si="27"/>
        <v>2794738497531.832</v>
      </c>
      <c r="F156" s="90">
        <f t="shared" ref="D156:K177" ca="1" si="31">$B156*($L$1-F$1)/($L$1-$B$1)+$L156*(F$1-$B$1)/($L$1-$B$1)</f>
        <v>2853284237737.4746</v>
      </c>
      <c r="G156" s="90">
        <f t="shared" ca="1" si="31"/>
        <v>2911829977943.1167</v>
      </c>
      <c r="H156" s="90">
        <f t="shared" ca="1" si="31"/>
        <v>2970375718148.7588</v>
      </c>
      <c r="I156" s="90">
        <f t="shared" ca="1" si="31"/>
        <v>3028921458354.4009</v>
      </c>
      <c r="J156" s="90">
        <f t="shared" ca="1" si="31"/>
        <v>3087467198560.043</v>
      </c>
      <c r="K156" s="90">
        <f t="shared" ca="1" si="31"/>
        <v>3146012938765.6855</v>
      </c>
      <c r="L156">
        <f ca="1">IF('Waste 2020'!$A164="MR",INDIRECT("'Waste 2020'!"&amp;'Country Selector'!$B$3&amp;ROW($A164))*10^12,0)</f>
        <v>3204558678971.3276</v>
      </c>
      <c r="M156" s="90">
        <f t="shared" ca="1" si="28"/>
        <v>3244187276507.0508</v>
      </c>
      <c r="N156" s="90">
        <f t="shared" ca="1" si="28"/>
        <v>3283815874042.7744</v>
      </c>
      <c r="O156" s="90">
        <f t="shared" ca="1" si="28"/>
        <v>3323444471578.4976</v>
      </c>
      <c r="P156" s="90">
        <f t="shared" ref="N156:U177" ca="1" si="32">$L156*($V$1-P$1)/($V$1-$L$1)+$V156*(P$1-$L$1)/($V$1-$L$1)</f>
        <v>3363073069114.2207</v>
      </c>
      <c r="Q156" s="90">
        <f t="shared" ca="1" si="32"/>
        <v>3402701666649.9443</v>
      </c>
      <c r="R156" s="90">
        <f t="shared" ca="1" si="32"/>
        <v>3442330264185.668</v>
      </c>
      <c r="S156" s="90">
        <f t="shared" ca="1" si="32"/>
        <v>3481958861721.3916</v>
      </c>
      <c r="T156" s="90">
        <f t="shared" ca="1" si="32"/>
        <v>3521587459257.1147</v>
      </c>
      <c r="U156" s="90">
        <f t="shared" ca="1" si="32"/>
        <v>3561216056792.8384</v>
      </c>
      <c r="V156">
        <f ca="1">IF('Waste 2030'!$A164="MR",INDIRECT("'Waste 2030'!"&amp;'Country Selector'!$B$3&amp;ROW($A164))*10^12,0)</f>
        <v>3600844654328.5615</v>
      </c>
      <c r="W156" s="90">
        <f t="shared" ca="1" si="30"/>
        <v>3678834131428.1973</v>
      </c>
      <c r="X156" s="90">
        <f t="shared" ca="1" si="30"/>
        <v>3756823608527.833</v>
      </c>
      <c r="Y156" s="90">
        <f t="shared" ca="1" si="30"/>
        <v>3834813085627.4683</v>
      </c>
      <c r="Z156" s="90">
        <f t="shared" ca="1" si="30"/>
        <v>3912802562727.1035</v>
      </c>
      <c r="AA156" s="90">
        <f t="shared" ca="1" si="30"/>
        <v>3990792039826.7393</v>
      </c>
      <c r="AB156" s="90">
        <f t="shared" ca="1" si="30"/>
        <v>4068781516926.375</v>
      </c>
      <c r="AC156" s="90">
        <f t="shared" ca="1" si="30"/>
        <v>4146770994026.0103</v>
      </c>
      <c r="AD156" s="90">
        <f t="shared" ca="1" si="30"/>
        <v>4224760471125.6455</v>
      </c>
      <c r="AE156" s="90">
        <f t="shared" ca="1" si="30"/>
        <v>4302749948225.2817</v>
      </c>
      <c r="AF156" s="90">
        <f t="shared" ca="1" si="30"/>
        <v>4380739425324.917</v>
      </c>
      <c r="AG156" s="90">
        <f t="shared" ca="1" si="30"/>
        <v>4458728902424.5527</v>
      </c>
      <c r="AH156" s="90">
        <f t="shared" ca="1" si="30"/>
        <v>4536718379524.1875</v>
      </c>
      <c r="AI156" s="90">
        <f t="shared" ca="1" si="30"/>
        <v>4614707856623.8242</v>
      </c>
      <c r="AJ156" s="90">
        <f t="shared" ca="1" si="30"/>
        <v>4692697333723.459</v>
      </c>
      <c r="AK156" s="90">
        <f t="shared" ca="1" si="30"/>
        <v>4770686810823.0947</v>
      </c>
      <c r="AL156" s="90">
        <f t="shared" ca="1" si="30"/>
        <v>4848676287922.7305</v>
      </c>
      <c r="AM156" s="90">
        <f t="shared" ca="1" si="29"/>
        <v>4926665765022.3652</v>
      </c>
      <c r="AN156" s="90">
        <f t="shared" ca="1" si="29"/>
        <v>5004655242122.002</v>
      </c>
      <c r="AO156" s="90">
        <f t="shared" ca="1" si="29"/>
        <v>5082644719221.6367</v>
      </c>
      <c r="AP156">
        <f ca="1">IF('Waste 2050'!$A164="MR",INDIRECT("'Waste 2050'!"&amp;'Country Selector'!$B$3&amp;ROW($A164))*10^12,0)</f>
        <v>5160634196321.2725</v>
      </c>
    </row>
    <row r="157" spans="1:42">
      <c r="A157" s="74">
        <v>350</v>
      </c>
      <c r="B157">
        <f ca="1">IF('Waste 2010'!$A165="MR",INDIRECT("'Waste 2010'!"&amp;'Country Selector'!$B$3&amp;ROW($A165))*10^12,0)</f>
        <v>89316090354.55423</v>
      </c>
      <c r="C157" s="90">
        <f t="shared" ref="C157:C177" ca="1" si="33">$B157*($L$1-C$1)/($L$1-$B$1)+$L157*(C$1-$B$1)/($L$1-$B$1)</f>
        <v>86503784890.803802</v>
      </c>
      <c r="D157" s="90">
        <f t="shared" ca="1" si="31"/>
        <v>83691479427.053391</v>
      </c>
      <c r="E157" s="90">
        <f t="shared" ca="1" si="31"/>
        <v>80879173963.302979</v>
      </c>
      <c r="F157" s="90">
        <f t="shared" ca="1" si="31"/>
        <v>78066868499.552551</v>
      </c>
      <c r="G157" s="90">
        <f t="shared" ca="1" si="31"/>
        <v>75254563035.802124</v>
      </c>
      <c r="H157" s="90">
        <f t="shared" ca="1" si="31"/>
        <v>72442257572.051712</v>
      </c>
      <c r="I157" s="90">
        <f t="shared" ca="1" si="31"/>
        <v>69629952108.301285</v>
      </c>
      <c r="J157" s="90">
        <f t="shared" ca="1" si="31"/>
        <v>66817646644.550873</v>
      </c>
      <c r="K157" s="90">
        <f t="shared" ca="1" si="31"/>
        <v>64005341180.800453</v>
      </c>
      <c r="L157">
        <f ca="1">IF('Waste 2020'!$A165="MR",INDIRECT("'Waste 2020'!"&amp;'Country Selector'!$B$3&amp;ROW($A165))*10^12,0)</f>
        <v>61193035717.050034</v>
      </c>
      <c r="M157" s="90">
        <f t="shared" ref="M157:M177" ca="1" si="34">$L157*($V$1-M$1)/($V$1-$L$1)+$V157*(M$1-$L$1)/($V$1-$L$1)</f>
        <v>55073732145.345032</v>
      </c>
      <c r="N157" s="90">
        <f t="shared" ca="1" si="32"/>
        <v>48954428573.64003</v>
      </c>
      <c r="O157" s="90">
        <f t="shared" ca="1" si="32"/>
        <v>42835125001.93502</v>
      </c>
      <c r="P157" s="90">
        <f t="shared" ca="1" si="32"/>
        <v>36715821430.230019</v>
      </c>
      <c r="Q157" s="90">
        <f t="shared" ca="1" si="32"/>
        <v>30596517858.525017</v>
      </c>
      <c r="R157" s="90">
        <f t="shared" ca="1" si="32"/>
        <v>24477214286.820015</v>
      </c>
      <c r="S157" s="90">
        <f t="shared" ca="1" si="32"/>
        <v>18357910715.115009</v>
      </c>
      <c r="T157" s="90">
        <f t="shared" ca="1" si="32"/>
        <v>12238607143.410007</v>
      </c>
      <c r="U157" s="90">
        <f t="shared" ca="1" si="32"/>
        <v>6119303571.7050037</v>
      </c>
      <c r="V157">
        <f ca="1">IF('Waste 2030'!$A165="MR",INDIRECT("'Waste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IF('Waste 2050'!$A165="MR",INDIRECT("'Waste 2050'!"&amp;'Country Selector'!$B$3&amp;ROW($A165))*10^12,0)</f>
        <v>0</v>
      </c>
    </row>
    <row r="158" spans="1:42">
      <c r="A158" s="74">
        <v>400</v>
      </c>
      <c r="B158">
        <f ca="1">IF('Waste 2010'!$A166="MR",INDIRECT("'Waste 2010'!"&amp;'Country Selector'!$B$3&amp;ROW($A166))*10^12,0)</f>
        <v>34025177277.925423</v>
      </c>
      <c r="C158" s="90">
        <f t="shared" ca="1" si="33"/>
        <v>30622659550.132881</v>
      </c>
      <c r="D158" s="90">
        <f t="shared" ca="1" si="31"/>
        <v>27220141822.34034</v>
      </c>
      <c r="E158" s="90">
        <f t="shared" ca="1" si="31"/>
        <v>23817624094.547798</v>
      </c>
      <c r="F158" s="90">
        <f t="shared" ca="1" si="31"/>
        <v>20415106366.755257</v>
      </c>
      <c r="G158" s="90">
        <f t="shared" ca="1" si="31"/>
        <v>17012588638.962711</v>
      </c>
      <c r="H158" s="90">
        <f t="shared" ca="1" si="31"/>
        <v>13610070911.17017</v>
      </c>
      <c r="I158" s="90">
        <f t="shared" ca="1" si="31"/>
        <v>10207553183.377628</v>
      </c>
      <c r="J158" s="90">
        <f t="shared" ca="1" si="31"/>
        <v>6805035455.5850849</v>
      </c>
      <c r="K158" s="90">
        <f t="shared" ca="1" si="31"/>
        <v>3402517727.7925425</v>
      </c>
      <c r="L158">
        <f ca="1">IF('Waste 2020'!$A166="MR",INDIRECT("'Waste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2030'!$A166="MR",INDIRECT("'Waste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IF('Waste 2050'!$A166="MR",INDIRECT("'Waste 2050'!"&amp;'Country Selector'!$B$3&amp;ROW($A166))*10^12,0)</f>
        <v>0</v>
      </c>
    </row>
    <row r="159" spans="1:42">
      <c r="A159" s="74">
        <v>450</v>
      </c>
      <c r="B159">
        <f ca="1">IF('Waste 2010'!$A167="MR",INDIRECT("'Waste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2020'!$A167="MR",INDIRECT("'Waste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2030'!$A167="MR",INDIRECT("'Waste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IF('Waste 2050'!$A167="MR",INDIRECT("'Waste 2050'!"&amp;'Country Selector'!$B$3&amp;ROW($A167))*10^12,0)</f>
        <v>0</v>
      </c>
    </row>
    <row r="160" spans="1:42">
      <c r="A160" s="74">
        <v>500</v>
      </c>
      <c r="B160">
        <f ca="1">IF('Waste 2010'!$A168="MR",INDIRECT("'Waste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2020'!$A168="MR",INDIRECT("'Waste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2030'!$A168="MR",INDIRECT("'Waste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IF('Waste 2050'!$A168="MR",INDIRECT("'Waste 2050'!"&amp;'Country Selector'!$B$3&amp;ROW($A168))*10^12,0)</f>
        <v>0</v>
      </c>
    </row>
    <row r="161" spans="1:42">
      <c r="A161" s="74">
        <v>550</v>
      </c>
      <c r="B161">
        <f ca="1">IF('Waste 2010'!$A169="MR",INDIRECT("'Waste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2020'!$A169="MR",INDIRECT("'Waste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2030'!$A169="MR",INDIRECT("'Waste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IF('Waste 2050'!$A169="MR",INDIRECT("'Waste 2050'!"&amp;'Country Selector'!$B$3&amp;ROW($A169))*10^12,0)</f>
        <v>0</v>
      </c>
    </row>
    <row r="162" spans="1:42">
      <c r="A162" s="74">
        <v>600</v>
      </c>
      <c r="B162">
        <f ca="1">IF('Waste 2010'!$A170="MR",INDIRECT("'Waste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2020'!$A170="MR",INDIRECT("'Waste 2020'!"&amp;'Country Selector'!$B$3&amp;ROW($A170))*10^12,0)</f>
        <v>0</v>
      </c>
      <c r="M162" s="90">
        <f t="shared" ca="1" si="34"/>
        <v>10915128100.639038</v>
      </c>
      <c r="N162" s="90">
        <f t="shared" ca="1" si="32"/>
        <v>21830256201.278076</v>
      </c>
      <c r="O162" s="90">
        <f t="shared" ca="1" si="32"/>
        <v>32745384301.917114</v>
      </c>
      <c r="P162" s="90">
        <f t="shared" ca="1" si="32"/>
        <v>43660512402.556152</v>
      </c>
      <c r="Q162" s="90">
        <f t="shared" ca="1" si="32"/>
        <v>54575640503.19519</v>
      </c>
      <c r="R162" s="90">
        <f t="shared" ca="1" si="32"/>
        <v>65490768603.834229</v>
      </c>
      <c r="S162" s="90">
        <f t="shared" ca="1" si="32"/>
        <v>76405896704.473267</v>
      </c>
      <c r="T162" s="90">
        <f t="shared" ca="1" si="32"/>
        <v>87321024805.112305</v>
      </c>
      <c r="U162" s="90">
        <f t="shared" ca="1" si="32"/>
        <v>98236152905.751343</v>
      </c>
      <c r="V162">
        <f ca="1">IF('Waste 2030'!$A170="MR",INDIRECT("'Waste 2030'!"&amp;'Country Selector'!$B$3&amp;ROW($A170))*10^12,0)</f>
        <v>109151281006.39038</v>
      </c>
      <c r="W162" s="90">
        <f t="shared" ca="1" si="36"/>
        <v>111515351703.02838</v>
      </c>
      <c r="X162" s="90">
        <f t="shared" ca="1" si="36"/>
        <v>113879422399.6664</v>
      </c>
      <c r="Y162" s="90">
        <f t="shared" ca="1" si="36"/>
        <v>116243493096.3044</v>
      </c>
      <c r="Z162" s="90">
        <f t="shared" ca="1" si="36"/>
        <v>118607563792.94241</v>
      </c>
      <c r="AA162" s="90">
        <f t="shared" ca="1" si="36"/>
        <v>120971634489.58041</v>
      </c>
      <c r="AB162" s="90">
        <f t="shared" ca="1" si="36"/>
        <v>123335705186.21841</v>
      </c>
      <c r="AC162" s="90">
        <f t="shared" ca="1" si="36"/>
        <v>125699775882.85643</v>
      </c>
      <c r="AD162" s="90">
        <f t="shared" ca="1" si="36"/>
        <v>128063846579.49443</v>
      </c>
      <c r="AE162" s="90">
        <f t="shared" ca="1" si="36"/>
        <v>130427917276.13243</v>
      </c>
      <c r="AF162" s="90">
        <f t="shared" ca="1" si="36"/>
        <v>132791987972.77045</v>
      </c>
      <c r="AG162" s="90">
        <f t="shared" ca="1" si="36"/>
        <v>135156058669.40846</v>
      </c>
      <c r="AH162" s="90">
        <f t="shared" ca="1" si="36"/>
        <v>137520129366.04645</v>
      </c>
      <c r="AI162" s="90">
        <f t="shared" ca="1" si="36"/>
        <v>139884200062.68445</v>
      </c>
      <c r="AJ162" s="90">
        <f t="shared" ca="1" si="36"/>
        <v>142248270759.32248</v>
      </c>
      <c r="AK162" s="90">
        <f t="shared" ca="1" si="36"/>
        <v>144612341455.96048</v>
      </c>
      <c r="AL162" s="90">
        <f t="shared" ca="1" si="36"/>
        <v>146976412152.59848</v>
      </c>
      <c r="AM162" s="90">
        <f t="shared" ca="1" si="35"/>
        <v>149340482849.23648</v>
      </c>
      <c r="AN162" s="90">
        <f t="shared" ca="1" si="35"/>
        <v>151704553545.87448</v>
      </c>
      <c r="AO162" s="90">
        <f t="shared" ca="1" si="35"/>
        <v>154068624242.51251</v>
      </c>
      <c r="AP162">
        <f ca="1">IF('Waste 2050'!$A170="MR",INDIRECT("'Waste 2050'!"&amp;'Country Selector'!$B$3&amp;ROW($A170))*10^12,0)</f>
        <v>156432694939.15051</v>
      </c>
    </row>
    <row r="163" spans="1:42">
      <c r="A163" s="74">
        <v>650</v>
      </c>
      <c r="B163">
        <f ca="1">IF('Waste 2010'!$A171="MR",INDIRECT("'Waste 2010'!"&amp;'Country Selector'!$B$3&amp;ROW($A171))*10^12,0)</f>
        <v>0</v>
      </c>
      <c r="C163" s="90">
        <f t="shared" ca="1" si="33"/>
        <v>6884216518.1678181</v>
      </c>
      <c r="D163" s="90">
        <f t="shared" ca="1" si="31"/>
        <v>13768433036.335636</v>
      </c>
      <c r="E163" s="90">
        <f t="shared" ca="1" si="31"/>
        <v>20652649554.503456</v>
      </c>
      <c r="F163" s="90">
        <f t="shared" ca="1" si="31"/>
        <v>27536866072.671272</v>
      </c>
      <c r="G163" s="90">
        <f t="shared" ca="1" si="31"/>
        <v>34421082590.839088</v>
      </c>
      <c r="H163" s="90">
        <f t="shared" ca="1" si="31"/>
        <v>41305299109.006912</v>
      </c>
      <c r="I163" s="90">
        <f t="shared" ca="1" si="31"/>
        <v>48189515627.174728</v>
      </c>
      <c r="J163" s="90">
        <f t="shared" ca="1" si="31"/>
        <v>55073732145.342545</v>
      </c>
      <c r="K163" s="90">
        <f t="shared" ca="1" si="31"/>
        <v>61957948663.510361</v>
      </c>
      <c r="L163">
        <f ca="1">IF('Waste 2020'!$A171="MR",INDIRECT("'Waste 2020'!"&amp;'Country Selector'!$B$3&amp;ROW($A171))*10^12,0)</f>
        <v>68842165181.678177</v>
      </c>
      <c r="M163" s="90">
        <f t="shared" ca="1" si="34"/>
        <v>61957948663.510361</v>
      </c>
      <c r="N163" s="90">
        <f t="shared" ca="1" si="32"/>
        <v>55073732145.342545</v>
      </c>
      <c r="O163" s="90">
        <f t="shared" ca="1" si="32"/>
        <v>48189515627.174728</v>
      </c>
      <c r="P163" s="90">
        <f t="shared" ca="1" si="32"/>
        <v>41305299109.006912</v>
      </c>
      <c r="Q163" s="90">
        <f t="shared" ca="1" si="32"/>
        <v>34421082590.839088</v>
      </c>
      <c r="R163" s="90">
        <f t="shared" ca="1" si="32"/>
        <v>27536866072.671272</v>
      </c>
      <c r="S163" s="90">
        <f t="shared" ca="1" si="32"/>
        <v>20652649554.503456</v>
      </c>
      <c r="T163" s="90">
        <f t="shared" ca="1" si="32"/>
        <v>13768433036.335636</v>
      </c>
      <c r="U163" s="90">
        <f t="shared" ca="1" si="32"/>
        <v>6884216518.1678181</v>
      </c>
      <c r="V163">
        <f ca="1">IF('Waste 2030'!$A171="MR",INDIRECT("'Waste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IF('Waste 2050'!$A171="MR",INDIRECT("'Waste 2050'!"&amp;'Country Selector'!$B$3&amp;ROW($A171))*10^12,0)</f>
        <v>0</v>
      </c>
    </row>
    <row r="164" spans="1:42">
      <c r="A164" s="74">
        <v>700</v>
      </c>
      <c r="B164">
        <f ca="1">IF('Waste 2010'!$A172="MR",INDIRECT("'Waste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2020'!$A172="MR",INDIRECT("'Waste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2030'!$A172="MR",INDIRECT("'Waste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IF('Waste 2050'!$A172="MR",INDIRECT("'Waste 2050'!"&amp;'Country Selector'!$B$3&amp;ROW($A172))*10^12,0)</f>
        <v>0</v>
      </c>
    </row>
    <row r="165" spans="1:42">
      <c r="A165" s="74">
        <v>750</v>
      </c>
      <c r="B165">
        <f ca="1">IF('Waste 2010'!$A173="MR",INDIRECT("'Waste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2020'!$A173="MR",INDIRECT("'Waste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2030'!$A173="MR",INDIRECT("'Waste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IF('Waste 2050'!$A173="MR",INDIRECT("'Waste 2050'!"&amp;'Country Selector'!$B$3&amp;ROW($A173))*10^12,0)</f>
        <v>0</v>
      </c>
    </row>
    <row r="166" spans="1:42">
      <c r="A166" s="74">
        <v>800</v>
      </c>
      <c r="B166">
        <f ca="1">IF('Waste 2010'!$A174="MR",INDIRECT("'Waste 2010'!"&amp;'Country Selector'!$B$3&amp;ROW($A174))*10^12,0)</f>
        <v>38278324437.667877</v>
      </c>
      <c r="C166" s="90">
        <f t="shared" ca="1" si="33"/>
        <v>34450491993.901085</v>
      </c>
      <c r="D166" s="90">
        <f t="shared" ca="1" si="31"/>
        <v>30622659550.1343</v>
      </c>
      <c r="E166" s="90">
        <f t="shared" ca="1" si="31"/>
        <v>26794827106.367516</v>
      </c>
      <c r="F166" s="90">
        <f t="shared" ca="1" si="31"/>
        <v>22966994662.600727</v>
      </c>
      <c r="G166" s="90">
        <f t="shared" ca="1" si="31"/>
        <v>19139162218.833939</v>
      </c>
      <c r="H166" s="90">
        <f t="shared" ca="1" si="31"/>
        <v>15311329775.06715</v>
      </c>
      <c r="I166" s="90">
        <f t="shared" ca="1" si="31"/>
        <v>11483497331.300364</v>
      </c>
      <c r="J166" s="90">
        <f t="shared" ca="1" si="31"/>
        <v>7655664887.5335751</v>
      </c>
      <c r="K166" s="90">
        <f t="shared" ca="1" si="31"/>
        <v>3827832443.7667875</v>
      </c>
      <c r="L166">
        <f ca="1">IF('Waste 2020'!$A174="MR",INDIRECT("'Waste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2030'!$A174="MR",INDIRECT("'Waste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IF('Waste 2050'!$A174="MR",INDIRECT("'Waste 2050'!"&amp;'Country Selector'!$B$3&amp;ROW($A174))*10^12,0)</f>
        <v>0</v>
      </c>
    </row>
    <row r="167" spans="1:42">
      <c r="A167" s="74">
        <v>850</v>
      </c>
      <c r="B167">
        <f ca="1">IF('Waste 2010'!$A175="MR",INDIRECT("'Waste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2020'!$A175="MR",INDIRECT("'Waste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2030'!$A175="MR",INDIRECT("'Waste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IF('Waste 2050'!$A175="MR",INDIRECT("'Waste 2050'!"&amp;'Country Selector'!$B$3&amp;ROW($A175))*10^12,0)</f>
        <v>0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IF('Waste 2050'!$A176="MR",INDIRECT("'Waste 2050'!"&amp;'Country Selector'!$B$3&amp;ROW($A176))*10^12,0)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2020'!$A177="MR",INDIRECT("'Waste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2030'!$A177="MR",INDIRECT("'Waste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IF('Waste 2050'!$A177="MR",INDIRECT("'Waste 2050'!"&amp;'Country Selector'!$B$3&amp;ROW($A177))*10^12,0)</f>
        <v>0</v>
      </c>
    </row>
    <row r="170" spans="1:42">
      <c r="A170" s="74">
        <v>1000</v>
      </c>
      <c r="B170">
        <f ca="1">IF('Waste 2010'!$A178="MR",INDIRECT("'Waste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2020'!$A178="MR",INDIRECT("'Waste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2030'!$A178="MR",INDIRECT("'Waste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IF('Waste 2050'!$A178="MR",INDIRECT("'Waste 2050'!"&amp;'Country Selector'!$B$3&amp;ROW($A178))*10^12,0)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2020'!$A179="MR",INDIRECT("'Waste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2030'!$A179="MR",INDIRECT("'Waste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IF('Waste 2050'!$A179="MR",INDIRECT("'Waste 2050'!"&amp;'Country Selector'!$B$3&amp;ROW($A179))*10^12,0)</f>
        <v>0</v>
      </c>
    </row>
    <row r="172" spans="1:42">
      <c r="A172" s="74">
        <v>2000</v>
      </c>
      <c r="B172">
        <f ca="1">IF('Waste 2010'!$A180="MR",INDIRECT("'Waste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2020'!$A180="MR",INDIRECT("'Waste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2030'!$A180="MR",INDIRECT("'Waste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IF('Waste 2050'!$A180="MR",INDIRECT("'Waste 2050'!"&amp;'Country Selector'!$B$3&amp;ROW($A180))*10^12,0)</f>
        <v>0</v>
      </c>
    </row>
    <row r="173" spans="1:42">
      <c r="A173" s="74">
        <v>3000</v>
      </c>
      <c r="B173">
        <f ca="1">IF('Waste 2010'!$A181="MR",INDIRECT("'Waste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2020'!$A181="MR",INDIRECT("'Waste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2030'!$A181="MR",INDIRECT("'Waste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IF('Waste 2050'!$A181="MR",INDIRECT("'Waste 2050'!"&amp;'Country Selector'!$B$3&amp;ROW($A181))*10^12,0)</f>
        <v>0</v>
      </c>
    </row>
    <row r="174" spans="1:42">
      <c r="A174" s="74">
        <v>5000</v>
      </c>
      <c r="B174">
        <f ca="1">IF('Waste 2010'!$A182="MR",INDIRECT("'Waste 2010'!"&amp;'Country Selector'!$B$3&amp;ROW($A182))*10^12,0)</f>
        <v>0</v>
      </c>
      <c r="C174" s="90">
        <f t="shared" ca="1" si="33"/>
        <v>422297887218.88116</v>
      </c>
      <c r="D174" s="90">
        <f t="shared" ca="1" si="31"/>
        <v>844595774437.76233</v>
      </c>
      <c r="E174" s="90">
        <f t="shared" ca="1" si="31"/>
        <v>1266893661656.6433</v>
      </c>
      <c r="F174" s="90">
        <f t="shared" ca="1" si="31"/>
        <v>1689191548875.5247</v>
      </c>
      <c r="G174" s="90">
        <f t="shared" ca="1" si="31"/>
        <v>2111489436094.4058</v>
      </c>
      <c r="H174" s="90">
        <f t="shared" ca="1" si="31"/>
        <v>2533787323313.2866</v>
      </c>
      <c r="I174" s="90">
        <f t="shared" ca="1" si="31"/>
        <v>2956085210532.168</v>
      </c>
      <c r="J174" s="90">
        <f t="shared" ca="1" si="31"/>
        <v>3378383097751.0493</v>
      </c>
      <c r="K174" s="90">
        <f t="shared" ca="1" si="31"/>
        <v>3800680984969.9307</v>
      </c>
      <c r="L174">
        <f ca="1">IF('Waste 2020'!$A182="MR",INDIRECT("'Waste 2020'!"&amp;'Country Selector'!$B$3&amp;ROW($A182))*10^12,0)</f>
        <v>4222978872188.8115</v>
      </c>
      <c r="M174" s="90">
        <f t="shared" ca="1" si="34"/>
        <v>4470246726177.9023</v>
      </c>
      <c r="N174" s="90">
        <f t="shared" ca="1" si="32"/>
        <v>4717514580166.9941</v>
      </c>
      <c r="O174" s="90">
        <f t="shared" ca="1" si="32"/>
        <v>4964782434156.084</v>
      </c>
      <c r="P174" s="90">
        <f t="shared" ca="1" si="32"/>
        <v>5212050288145.1758</v>
      </c>
      <c r="Q174" s="90">
        <f t="shared" ca="1" si="32"/>
        <v>5459318142134.2666</v>
      </c>
      <c r="R174" s="90">
        <f t="shared" ca="1" si="32"/>
        <v>5706585996123.3574</v>
      </c>
      <c r="S174" s="90">
        <f t="shared" ca="1" si="32"/>
        <v>5953853850112.4492</v>
      </c>
      <c r="T174" s="90">
        <f t="shared" ca="1" si="32"/>
        <v>6201121704101.54</v>
      </c>
      <c r="U174" s="90">
        <f t="shared" ca="1" si="32"/>
        <v>6448389558090.6299</v>
      </c>
      <c r="V174">
        <f ca="1">IF('Waste 2030'!$A182="MR",INDIRECT("'Waste 2030'!"&amp;'Country Selector'!$B$3&amp;ROW($A182))*10^12,0)</f>
        <v>6695657412079.7217</v>
      </c>
      <c r="W174" s="90">
        <f t="shared" ca="1" si="36"/>
        <v>6840676392495.5186</v>
      </c>
      <c r="X174" s="90">
        <f t="shared" ca="1" si="36"/>
        <v>6985695372911.3125</v>
      </c>
      <c r="Y174" s="90">
        <f t="shared" ca="1" si="36"/>
        <v>7130714353327.1094</v>
      </c>
      <c r="Z174" s="90">
        <f t="shared" ca="1" si="36"/>
        <v>7275733333742.9043</v>
      </c>
      <c r="AA174" s="90">
        <f t="shared" ca="1" si="36"/>
        <v>7420752314158.7002</v>
      </c>
      <c r="AB174" s="90">
        <f t="shared" ca="1" si="36"/>
        <v>7565771294574.4961</v>
      </c>
      <c r="AC174" s="90">
        <f t="shared" ca="1" si="36"/>
        <v>7710790274990.291</v>
      </c>
      <c r="AD174" s="90">
        <f t="shared" ca="1" si="36"/>
        <v>7855809255406.0879</v>
      </c>
      <c r="AE174" s="90">
        <f t="shared" ca="1" si="36"/>
        <v>8000828235821.8828</v>
      </c>
      <c r="AF174" s="90">
        <f t="shared" ca="1" si="36"/>
        <v>8145847216237.6797</v>
      </c>
      <c r="AG174" s="90">
        <f t="shared" ca="1" si="36"/>
        <v>8290866196653.4746</v>
      </c>
      <c r="AH174" s="90">
        <f t="shared" ca="1" si="36"/>
        <v>8435885177069.2705</v>
      </c>
      <c r="AI174" s="90">
        <f t="shared" ca="1" si="36"/>
        <v>8580904157485.0664</v>
      </c>
      <c r="AJ174" s="90">
        <f t="shared" ca="1" si="36"/>
        <v>8725923137900.8613</v>
      </c>
      <c r="AK174" s="90">
        <f t="shared" ca="1" si="36"/>
        <v>8870942118316.6582</v>
      </c>
      <c r="AL174" s="90">
        <f t="shared" ref="AL174:AO177" ca="1" si="37">$V174*($AP$1-AL$1)/($AP$1-$V$1)+$AP174*(AL$1-$V$1)/($AP$1-$V$1)</f>
        <v>9015961098732.4531</v>
      </c>
      <c r="AM174" s="90">
        <f t="shared" ca="1" si="37"/>
        <v>9160980079148.25</v>
      </c>
      <c r="AN174" s="90">
        <f t="shared" ca="1" si="37"/>
        <v>9305999059564.0449</v>
      </c>
      <c r="AO174" s="90">
        <f t="shared" ca="1" si="37"/>
        <v>9451018039979.8418</v>
      </c>
      <c r="AP174">
        <f ca="1">IF('Waste 2050'!$A182="MR",INDIRECT("'Waste 2050'!"&amp;'Country Selector'!$B$3&amp;ROW($A182))*10^12,0)</f>
        <v>9596037020395.6367</v>
      </c>
    </row>
    <row r="175" spans="1:42">
      <c r="A175" s="74">
        <v>10000</v>
      </c>
      <c r="B175">
        <f ca="1">IF('Waste 2010'!$A183="MR",INDIRECT("'Waste 2010'!"&amp;'Country Selector'!$B$3&amp;ROW($A183))*10^12,0)</f>
        <v>2348103882794.0869</v>
      </c>
      <c r="C175" s="90">
        <f t="shared" ca="1" si="33"/>
        <v>2113293494514.6782</v>
      </c>
      <c r="D175" s="90">
        <f t="shared" ca="1" si="31"/>
        <v>1878483106235.2695</v>
      </c>
      <c r="E175" s="90">
        <f t="shared" ca="1" si="31"/>
        <v>1643672717955.8608</v>
      </c>
      <c r="F175" s="90">
        <f t="shared" ca="1" si="31"/>
        <v>1408862329676.4521</v>
      </c>
      <c r="G175" s="90">
        <f t="shared" ca="1" si="31"/>
        <v>1174051941397.0435</v>
      </c>
      <c r="H175" s="90">
        <f t="shared" ca="1" si="31"/>
        <v>939241553117.63477</v>
      </c>
      <c r="I175" s="90">
        <f t="shared" ca="1" si="31"/>
        <v>704431164838.22607</v>
      </c>
      <c r="J175" s="90">
        <f t="shared" ca="1" si="31"/>
        <v>469620776558.81738</v>
      </c>
      <c r="K175" s="90">
        <f t="shared" ca="1" si="31"/>
        <v>234810388279.40869</v>
      </c>
      <c r="L175">
        <f ca="1">IF('Waste 2020'!$A183="MR",INDIRECT("'Waste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2030'!$A183="MR",INDIRECT("'Waste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IF('Waste 2050'!$A183="MR",INDIRECT("'Waste 2050'!"&amp;'Country Selector'!$B$3&amp;ROW($A183))*10^12,0)</f>
        <v>0</v>
      </c>
    </row>
    <row r="176" spans="1:42">
      <c r="A176" s="74">
        <v>100000</v>
      </c>
      <c r="B176">
        <f ca="1">IF('Waste 2010'!$A184="MR",INDIRECT("'Waste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2020'!$A184="MR",INDIRECT("'Waste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2030'!$A184="MR",INDIRECT("'Waste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IF('Waste 2050'!$A184="MR",INDIRECT("'Waste 2050'!"&amp;'Country Selector'!$B$3&amp;ROW($A184))*10^12,0)</f>
        <v>0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2050'!$A185="MR",INDIRECT("'Waste 2050'!"&amp;'Country Selector'!$B$3&amp;ROW($A185))*10^12,0)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4.5"/>
  <cols>
    <col min="1" max="1" width="28.816406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IF('Waste 2050'!$A10="MD",INDIRECT("'Waste 2050'!"&amp;'Country Selector'!$B$3&amp;ROW($A10))*10^12,0)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IF('Waste 2050'!$A11="MD",INDIRECT("'Waste 2050'!"&amp;'Country Selector'!$B$3&amp;ROW($A11))*10^12,0)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IF('Waste 2050'!$A12="MD",INDIRECT("'Waste 2050'!"&amp;'Country Selector'!$B$3&amp;ROW($A12))*10^12,0)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IF('Waste 2050'!$A13="MD",INDIRECT("'Waste 2050'!"&amp;'Country Selector'!$B$3&amp;ROW($A13))*10^12,0)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IF('Waste 2050'!$A14="MD",INDIRECT("'Waste 2050'!"&amp;'Country Selector'!$B$3&amp;ROW($A14))*10^12,0)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IF('Waste 2050'!$A15="MD",INDIRECT("'Waste 2050'!"&amp;'Country Selector'!$B$3&amp;ROW($A15))*10^12,0)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IF('Waste 2050'!$A16="MD",INDIRECT("'Waste 2050'!"&amp;'Country Selector'!$B$3&amp;ROW($A16))*10^12,0)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IF('Waste 2050'!$A17="MD",INDIRECT("'Waste 2050'!"&amp;'Country Selector'!$B$3&amp;ROW($A17))*10^12,0)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IF('Waste 2050'!$A18="MD",INDIRECT("'Waste 2050'!"&amp;'Country Selector'!$B$3&amp;ROW($A18))*10^12,0)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IF('Waste 2050'!$A19="MD",INDIRECT("'Waste 2050'!"&amp;'Country Selector'!$B$3&amp;ROW($A19))*10^12,0)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IF('Waste 2050'!$A20="MD",INDIRECT("'Waste 2050'!"&amp;'Country Selector'!$B$3&amp;ROW($A20))*10^12,0)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IF('Waste 2050'!$A21="MD",INDIRECT("'Waste 2050'!"&amp;'Country Selector'!$B$3&amp;ROW($A21))*10^12,0)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IF('Waste 2050'!$A22="MD",INDIRECT("'Waste 2050'!"&amp;'Country Selector'!$B$3&amp;ROW($A22))*10^12,0)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IF('Waste 2050'!$A23="MD",INDIRECT("'Waste 2050'!"&amp;'Country Selector'!$B$3&amp;ROW($A23))*10^12,0)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IF('Waste 2050'!$A24="MD",INDIRECT("'Waste 2050'!"&amp;'Country Selector'!$B$3&amp;ROW($A24))*10^12,0)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IF('Waste 2050'!$A25="MD",INDIRECT("'Waste 2050'!"&amp;'Country Selector'!$B$3&amp;ROW($A25))*10^12,0)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IF('Waste 2050'!$A26="MD",INDIRECT("'Waste 2050'!"&amp;'Country Selector'!$B$3&amp;ROW($A26))*10^12,0)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IF('Waste 2050'!$A27="MD",INDIRECT("'Waste 2050'!"&amp;'Country Selector'!$B$3&amp;ROW($A27))*10^12,0)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IF('Waste 2050'!$A28="MD",INDIRECT("'Waste 2050'!"&amp;'Country Selector'!$B$3&amp;ROW($A28))*10^12,0)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IF('Waste 2050'!$A29="MD",INDIRECT("'Waste 2050'!"&amp;'Country Selector'!$B$3&amp;ROW($A29))*10^12,0)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IF('Waste 2050'!$A30="MD",INDIRECT("'Waste 2050'!"&amp;'Country Selector'!$B$3&amp;ROW($A30))*10^12,0)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IF('Waste 2050'!$A31="MD",INDIRECT("'Waste 2050'!"&amp;'Country Selector'!$B$3&amp;ROW($A31))*10^12,0)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IF('Waste 2050'!$A32="MD",INDIRECT("'Waste 2050'!"&amp;'Country Selector'!$B$3&amp;ROW($A32))*10^12,0)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IF('Waste 2050'!$A33="MD",INDIRECT("'Waste 2050'!"&amp;'Country Selector'!$B$3&amp;ROW($A33))*10^12,0)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IF('Waste 2050'!$A34="MD",INDIRECT("'Waste 2050'!"&amp;'Country Selector'!$B$3&amp;ROW($A34))*10^12,0)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IF('Waste 2050'!$A35="MD",INDIRECT("'Waste 2050'!"&amp;'Country Selector'!$B$3&amp;ROW($A35))*10^12,0)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IF('Waste 2050'!$A36="MD",INDIRECT("'Waste 2050'!"&amp;'Country Selector'!$B$3&amp;ROW($A36))*10^12,0)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IF('Waste 2050'!$A37="MD",INDIRECT("'Waste 2050'!"&amp;'Country Selector'!$B$3&amp;ROW($A37))*10^12,0)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IF('Waste 2050'!$A38="MD",INDIRECT("'Waste 2050'!"&amp;'Country Selector'!$B$3&amp;ROW($A38))*10^12,0)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IF('Waste 2050'!$A39="MD",INDIRECT("'Waste 2050'!"&amp;'Country Selector'!$B$3&amp;ROW($A39))*10^12,0)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IF('Waste 2050'!$A40="MD",INDIRECT("'Waste 2050'!"&amp;'Country Selector'!$B$3&amp;ROW($A40))*10^12,0)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IF('Waste 2050'!$A41="MD",INDIRECT("'Waste 2050'!"&amp;'Country Selector'!$B$3&amp;ROW($A41))*10^12,0)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IF('Waste 2050'!$A42="MD",INDIRECT("'Waste 2050'!"&amp;'Country Selector'!$B$3&amp;ROW($A42))*10^12,0)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IF('Waste 2050'!$A43="MD",INDIRECT("'Waste 2050'!"&amp;'Country Selector'!$B$3&amp;ROW($A43))*10^12,0)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IF('Waste 2050'!$A44="MD",INDIRECT("'Waste 2050'!"&amp;'Country Selector'!$B$3&amp;ROW($A44))*10^12,0)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IF('Waste 2050'!$A45="MD",INDIRECT("'Waste 2050'!"&amp;'Country Selector'!$B$3&amp;ROW($A45))*10^12,0)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IF('Waste 2050'!$A46="MD",INDIRECT("'Waste 2050'!"&amp;'Country Selector'!$B$3&amp;ROW($A46))*10^12,0)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IF('Waste 2050'!$A47="MD",INDIRECT("'Waste 2050'!"&amp;'Country Selector'!$B$3&amp;ROW($A47))*10^12,0)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IF('Waste 2050'!$A48="MD",INDIRECT("'Waste 2050'!"&amp;'Country Selector'!$B$3&amp;ROW($A48))*10^12,0)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IF('Waste 2050'!$A49="MD",INDIRECT("'Waste 2050'!"&amp;'Country Selector'!$B$3&amp;ROW($A49))*10^12,0)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IF('Waste 2050'!$A50="MD",INDIRECT("'Waste 2050'!"&amp;'Country Selector'!$B$3&amp;ROW($A50))*10^12,0)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IF('Waste 2050'!$A51="MD",INDIRECT("'Waste 2050'!"&amp;'Country Selector'!$B$3&amp;ROW($A51))*10^12,0)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IF('Waste 2050'!$A52="MD",INDIRECT("'Waste 2050'!"&amp;'Country Selector'!$B$3&amp;ROW($A52))*10^12,0)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IF('Waste 2050'!$A53="MD",INDIRECT("'Waste 2050'!"&amp;'Country Selector'!$B$3&amp;ROW($A53))*10^12,0)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IF('Waste 2050'!$A54="MD",INDIRECT("'Waste 2050'!"&amp;'Country Selector'!$B$3&amp;ROW($A54))*10^12,0)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IF('Waste 2050'!$A55="MD",INDIRECT("'Waste 2050'!"&amp;'Country Selector'!$B$3&amp;ROW($A55))*10^12,0)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IF('Waste 2050'!$A56="MD",INDIRECT("'Waste 2050'!"&amp;'Country Selector'!$B$3&amp;ROW($A56))*10^12,0)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IF('Waste 2050'!$A57="MD",INDIRECT("'Waste 2050'!"&amp;'Country Selector'!$B$3&amp;ROW($A57))*10^12,0)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IF('Waste 2050'!$A58="MD",INDIRECT("'Waste 2050'!"&amp;'Country Selector'!$B$3&amp;ROW($A58))*10^12,0)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IF('Waste 2050'!$A59="MD",INDIRECT("'Waste 2050'!"&amp;'Country Selector'!$B$3&amp;ROW($A59))*10^12,0)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IF('Waste 2050'!$A60="MD",INDIRECT("'Waste 2050'!"&amp;'Country Selector'!$B$3&amp;ROW($A60))*10^12,0)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IF('Waste 2050'!$A61="MD",INDIRECT("'Waste 2050'!"&amp;'Country Selector'!$B$3&amp;ROW($A61))*10^12,0)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IF('Waste 2050'!$A62="MD",INDIRECT("'Waste 2050'!"&amp;'Country Selector'!$B$3&amp;ROW($A62))*10^12,0)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IF('Waste 2050'!$A63="MD",INDIRECT("'Waste 2050'!"&amp;'Country Selector'!$B$3&amp;ROW($A63))*10^12,0)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IF('Waste 2050'!$A64="MD",INDIRECT("'Waste 2050'!"&amp;'Country Selector'!$B$3&amp;ROW($A64))*10^12,0)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IF('Waste 2050'!$A65="MD",INDIRECT("'Waste 2050'!"&amp;'Country Selector'!$B$3&amp;ROW($A65))*10^12,0)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2020'!$A66="MD",INDIRECT("'Waste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2030'!$A66="MD",INDIRECT("'Waste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IF('Waste 2050'!$A66="MD",INDIRECT("'Waste 2050'!"&amp;'Country Selector'!$B$3&amp;ROW($A66))*10^12,0)</f>
        <v>0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IF('Waste 2050'!$A67="MD",INDIRECT("'Waste 2050'!"&amp;'Country Selector'!$B$3&amp;ROW($A67))*10^12,0)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IF('Waste 2050'!$A68="MD",INDIRECT("'Waste 2050'!"&amp;'Country Selector'!$B$3&amp;ROW($A68))*10^12,0)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IF('Waste 2050'!$A69="MD",INDIRECT("'Waste 2050'!"&amp;'Country Selector'!$B$3&amp;ROW($A69))*10^12,0)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IF('Waste 2050'!$A70="MD",INDIRECT("'Waste 2050'!"&amp;'Country Selector'!$B$3&amp;ROW($A70))*10^12,0)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IF('Waste 2050'!$A71="MD",INDIRECT("'Waste 2050'!"&amp;'Country Selector'!$B$3&amp;ROW($A71))*10^12,0)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IF('Waste 2050'!$A72="MD",INDIRECT("'Waste 2050'!"&amp;'Country Selector'!$B$3&amp;ROW($A72))*10^12,0)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IF('Waste 2050'!$A73="MD",INDIRECT("'Waste 2050'!"&amp;'Country Selector'!$B$3&amp;ROW($A73))*10^12,0)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IF('Waste 2050'!$A74="MD",INDIRECT("'Waste 2050'!"&amp;'Country Selector'!$B$3&amp;ROW($A74))*10^12,0)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IF('Waste 2050'!$A75="MD",INDIRECT("'Waste 2050'!"&amp;'Country Selector'!$B$3&amp;ROW($A75))*10^12,0)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IF('Waste 2050'!$A76="MD",INDIRECT("'Waste 2050'!"&amp;'Country Selector'!$B$3&amp;ROW($A76))*10^12,0)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IF('Waste 2050'!$A77="MD",INDIRECT("'Waste 2050'!"&amp;'Country Selector'!$B$3&amp;ROW($A77))*10^12,0)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IF('Waste 2050'!$A78="MD",INDIRECT("'Waste 2050'!"&amp;'Country Selector'!$B$3&amp;ROW($A78))*10^12,0)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IF('Waste 2050'!$A79="MD",INDIRECT("'Waste 2050'!"&amp;'Country Selector'!$B$3&amp;ROW($A79))*10^12,0)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IF('Waste 2050'!$A80="MD",INDIRECT("'Waste 2050'!"&amp;'Country Selector'!$B$3&amp;ROW($A80))*10^12,0)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IF('Waste 2050'!$A81="MD",INDIRECT("'Waste 2050'!"&amp;'Country Selector'!$B$3&amp;ROW($A81))*10^12,0)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IF('Waste 2050'!$A82="MD",INDIRECT("'Waste 2050'!"&amp;'Country Selector'!$B$3&amp;ROW($A82))*10^12,0)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IF('Waste 2050'!$A83="MD",INDIRECT("'Waste 2050'!"&amp;'Country Selector'!$B$3&amp;ROW($A83))*10^12,0)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IF('Waste 2050'!$A84="MD",INDIRECT("'Waste 2050'!"&amp;'Country Selector'!$B$3&amp;ROW($A84))*10^12,0)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IF('Waste 2050'!$A85="MD",INDIRECT("'Waste 2050'!"&amp;'Country Selector'!$B$3&amp;ROW($A85))*10^12,0)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IF('Waste 2050'!$A86="MD",INDIRECT("'Waste 2050'!"&amp;'Country Selector'!$B$3&amp;ROW($A86))*10^12,0)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IF('Waste 2050'!$A87="MD",INDIRECT("'Waste 2050'!"&amp;'Country Selector'!$B$3&amp;ROW($A87))*10^12,0)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IF('Waste 2050'!$A88="MD",INDIRECT("'Waste 2050'!"&amp;'Country Selector'!$B$3&amp;ROW($A88))*10^12,0)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IF('Waste 2050'!$A89="MD",INDIRECT("'Waste 2050'!"&amp;'Country Selector'!$B$3&amp;ROW($A89))*10^12,0)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IF('Waste 2050'!$A90="MD",INDIRECT("'Waste 2050'!"&amp;'Country Selector'!$B$3&amp;ROW($A90))*10^12,0)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IF('Waste 2050'!$A91="MD",INDIRECT("'Waste 2050'!"&amp;'Country Selector'!$B$3&amp;ROW($A91))*10^12,0)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IF('Waste 2050'!$A92="MD",INDIRECT("'Waste 2050'!"&amp;'Country Selector'!$B$3&amp;ROW($A92))*10^12,0)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IF('Waste 2050'!$A93="MD",INDIRECT("'Waste 2050'!"&amp;'Country Selector'!$B$3&amp;ROW($A93))*10^12,0)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IF('Waste 2050'!$A94="MD",INDIRECT("'Waste 2050'!"&amp;'Country Selector'!$B$3&amp;ROW($A94))*10^12,0)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IF('Waste 2050'!$A95="MD",INDIRECT("'Waste 2050'!"&amp;'Country Selector'!$B$3&amp;ROW($A95))*10^12,0)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IF('Waste 2050'!$A96="MD",INDIRECT("'Waste 2050'!"&amp;'Country Selector'!$B$3&amp;ROW($A96))*10^12,0)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IF('Waste 2050'!$A97="MD",INDIRECT("'Waste 2050'!"&amp;'Country Selector'!$B$3&amp;ROW($A97))*10^12,0)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IF('Waste 2050'!$A98="MD",INDIRECT("'Waste 2050'!"&amp;'Country Selector'!$B$3&amp;ROW($A98))*10^12,0)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IF('Waste 2050'!$A99="MD",INDIRECT("'Waste 2050'!"&amp;'Country Selector'!$B$3&amp;ROW($A99))*10^12,0)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IF('Waste 2050'!$A100="MD",INDIRECT("'Waste 2050'!"&amp;'Country Selector'!$B$3&amp;ROW($A100))*10^12,0)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IF('Waste 2050'!$A101="MD",INDIRECT("'Waste 2050'!"&amp;'Country Selector'!$B$3&amp;ROW($A101))*10^12,0)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IF('Waste 2050'!$A102="MD",INDIRECT("'Waste 2050'!"&amp;'Country Selector'!$B$3&amp;ROW($A102))*10^12,0)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IF('Waste 2050'!$A103="MD",INDIRECT("'Waste 2050'!"&amp;'Country Selector'!$B$3&amp;ROW($A103))*10^12,0)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IF('Waste 2050'!$A104="MD",INDIRECT("'Waste 2050'!"&amp;'Country Selector'!$B$3&amp;ROW($A104))*10^12,0)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IF('Waste 2050'!$A105="MD",INDIRECT("'Waste 2050'!"&amp;'Country Selector'!$B$3&amp;ROW($A105))*10^12,0)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IF('Waste 2050'!$A106="MD",INDIRECT("'Waste 2050'!"&amp;'Country Selector'!$B$3&amp;ROW($A106))*10^12,0)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IF('Waste 2050'!$A107="MD",INDIRECT("'Waste 2050'!"&amp;'Country Selector'!$B$3&amp;ROW($A107))*10^12,0)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IF('Waste 2050'!$A108="MD",INDIRECT("'Waste 2050'!"&amp;'Country Selector'!$B$3&amp;ROW($A108))*10^12,0)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IF('Waste 2050'!$A109="MD",INDIRECT("'Waste 2050'!"&amp;'Country Selector'!$B$3&amp;ROW($A109))*10^12,0)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IF('Waste 2050'!$A110="MD",INDIRECT("'Waste 2050'!"&amp;'Country Selector'!$B$3&amp;ROW($A110))*10^12,0)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IF('Waste 2050'!$A111="MD",INDIRECT("'Waste 2050'!"&amp;'Country Selector'!$B$3&amp;ROW($A111))*10^12,0)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IF('Waste 2050'!$A112="MD",INDIRECT("'Waste 2050'!"&amp;'Country Selector'!$B$3&amp;ROW($A112))*10^12,0)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IF('Waste 2050'!$A113="MD",INDIRECT("'Waste 2050'!"&amp;'Country Selector'!$B$3&amp;ROW($A113))*10^12,0)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IF('Waste 2050'!$A114="MD",INDIRECT("'Waste 2050'!"&amp;'Country Selector'!$B$3&amp;ROW($A114))*10^12,0)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IF('Waste 2050'!$A115="MD",INDIRECT("'Waste 2050'!"&amp;'Country Selector'!$B$3&amp;ROW($A115))*10^12,0)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IF('Waste 2050'!$A116="MD",INDIRECT("'Waste 2050'!"&amp;'Country Selector'!$B$3&amp;ROW($A116))*10^12,0)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IF('Waste 2050'!$A117="MD",INDIRECT("'Waste 2050'!"&amp;'Country Selector'!$B$3&amp;ROW($A117))*10^12,0)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IF('Waste 2050'!$A118="MD",INDIRECT("'Waste 2050'!"&amp;'Country Selector'!$B$3&amp;ROW($A118))*10^12,0)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IF('Waste 2050'!$A119="MD",INDIRECT("'Waste 2050'!"&amp;'Country Selector'!$B$3&amp;ROW($A119))*10^12,0)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IF('Waste 2050'!$A120="MD",INDIRECT("'Waste 2050'!"&amp;'Country Selector'!$B$3&amp;ROW($A120))*10^12,0)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IF('Waste 2050'!$A121="MD",INDIRECT("'Waste 2050'!"&amp;'Country Selector'!$B$3&amp;ROW($A121))*10^12,0)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IF('Waste 2050'!$A122="MD",INDIRECT("'Waste 2050'!"&amp;'Country Selector'!$B$3&amp;ROW($A122))*10^12,0)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IF('Waste 2050'!$A123="MD",INDIRECT("'Waste 2050'!"&amp;'Country Selector'!$B$3&amp;ROW($A123))*10^12,0)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IF('Waste 2050'!$A124="MD",INDIRECT("'Waste 2050'!"&amp;'Country Selector'!$B$3&amp;ROW($A124))*10^12,0)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IF('Waste 2050'!$A125="MD",INDIRECT("'Waste 2050'!"&amp;'Country Selector'!$B$3&amp;ROW($A125))*10^12,0)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IF('Waste 2050'!$A126="MD",INDIRECT("'Waste 2050'!"&amp;'Country Selector'!$B$3&amp;ROW($A126))*10^12,0)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IF('Waste 2050'!$A127="MD",INDIRECT("'Waste 2050'!"&amp;'Country Selector'!$B$3&amp;ROW($A127))*10^12,0)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IF('Waste 2050'!$A128="MD",INDIRECT("'Waste 2050'!"&amp;'Country Selector'!$B$3&amp;ROW($A128))*10^12,0)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IF('Waste 2050'!$A129="MD",INDIRECT("'Waste 2050'!"&amp;'Country Selector'!$B$3&amp;ROW($A129))*10^12,0)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IF('Waste 2050'!$A130="MD",INDIRECT("'Waste 2050'!"&amp;'Country Selector'!$B$3&amp;ROW($A130))*10^12,0)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IF('Waste 2050'!$A131="MD",INDIRECT("'Waste 2050'!"&amp;'Country Selector'!$B$3&amp;ROW($A131))*10^12,0)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IF('Waste 2050'!$A132="MD",INDIRECT("'Waste 2050'!"&amp;'Country Selector'!$B$3&amp;ROW($A132))*10^12,0)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IF('Waste 2050'!$A133="MD",INDIRECT("'Waste 2050'!"&amp;'Country Selector'!$B$3&amp;ROW($A133))*10^12,0)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IF('Waste 2050'!$A134="MD",INDIRECT("'Waste 2050'!"&amp;'Country Selector'!$B$3&amp;ROW($A134))*10^12,0)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IF('Waste 2050'!$A135="MD",INDIRECT("'Waste 2050'!"&amp;'Country Selector'!$B$3&amp;ROW($A135))*10^12,0)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IF('Waste 2050'!$A136="MD",INDIRECT("'Waste 2050'!"&amp;'Country Selector'!$B$3&amp;ROW($A136))*10^12,0)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IF('Waste 2050'!$A137="MD",INDIRECT("'Waste 2050'!"&amp;'Country Selector'!$B$3&amp;ROW($A137))*10^12,0)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IF('Waste 2050'!$A138="MD",INDIRECT("'Waste 2050'!"&amp;'Country Selector'!$B$3&amp;ROW($A138))*10^12,0)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IF('Waste 2050'!$A139="MD",INDIRECT("'Waste 2050'!"&amp;'Country Selector'!$B$3&amp;ROW($A139))*10^12,0)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IF('Waste 2050'!$A140="MD",INDIRECT("'Waste 2050'!"&amp;'Country Selector'!$B$3&amp;ROW($A140))*10^12,0)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IF('Waste 2050'!$A141="MD",INDIRECT("'Waste 2050'!"&amp;'Country Selector'!$B$3&amp;ROW($A141))*10^12,0)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IF('Waste 2050'!$A142="MD",INDIRECT("'Waste 2050'!"&amp;'Country Selector'!$B$3&amp;ROW($A142))*10^12,0)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IF('Waste 2050'!$A143="MD",INDIRECT("'Waste 2050'!"&amp;'Country Selector'!$B$3&amp;ROW($A143))*10^12,0)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IF('Waste 2050'!$A144="MD",INDIRECT("'Waste 2050'!"&amp;'Country Selector'!$B$3&amp;ROW($A144))*10^12,0)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IF('Waste 2050'!$A145="MD",INDIRECT("'Waste 2050'!"&amp;'Country Selector'!$B$3&amp;ROW($A145))*10^12,0)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IF('Waste 2050'!$A146="MD",INDIRECT("'Waste 2050'!"&amp;'Country Selector'!$B$3&amp;ROW($A146))*10^12,0)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IF('Waste 2050'!$A147="MD",INDIRECT("'Waste 2050'!"&amp;'Country Selector'!$B$3&amp;ROW($A147))*10^12,0)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IF('Waste 2050'!$A148="MD",INDIRECT("'Waste 2050'!"&amp;'Country Selector'!$B$3&amp;ROW($A148))*10^12,0)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IF('Waste 2050'!$A149="MD",INDIRECT("'Waste 2050'!"&amp;'Country Selector'!$B$3&amp;ROW($A149))*10^12,0)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IF('Waste 2050'!$A150="MD",INDIRECT("'Waste 2050'!"&amp;'Country Selector'!$B$3&amp;ROW($A150))*10^12,0)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IF('Waste 2050'!$A151="MD",INDIRECT("'Waste 2050'!"&amp;'Country Selector'!$B$3&amp;ROW($A151))*10^12,0)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IF('Waste 2050'!$A152="MD",INDIRECT("'Waste 2050'!"&amp;'Country Selector'!$B$3&amp;ROW($A152))*10^12,0)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IF('Waste 2050'!$A153="MD",INDIRECT("'Waste 2050'!"&amp;'Country Selector'!$B$3&amp;ROW($A153))*10^12,0)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IF('Waste 2050'!$A154="MD",INDIRECT("'Waste 2050'!"&amp;'Country Selector'!$B$3&amp;ROW($A154))*10^12,0)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IF('Waste 2050'!$A155="MD",INDIRECT("'Waste 2050'!"&amp;'Country Selector'!$B$3&amp;ROW($A155))*10^12,0)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IF('Waste 2050'!$A156="MD",INDIRECT("'Waste 2050'!"&amp;'Country Selector'!$B$3&amp;ROW($A156))*10^12,0)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IF('Waste 2050'!$A157="MD",INDIRECT("'Waste 2050'!"&amp;'Country Selector'!$B$3&amp;ROW($A157))*10^12,0)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IF('Waste 2050'!$A158="MD",INDIRECT("'Waste 2050'!"&amp;'Country Selector'!$B$3&amp;ROW($A158))*10^12,0)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IF('Waste 2050'!$A159="MD",INDIRECT("'Waste 2050'!"&amp;'Country Selector'!$B$3&amp;ROW($A159))*10^12,0)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IF('Waste 2050'!$A160="MD",INDIRECT("'Waste 2050'!"&amp;'Country Selector'!$B$3&amp;ROW($A160))*10^12,0)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IF('Waste 2050'!$A161="MD",INDIRECT("'Waste 2050'!"&amp;'Country Selector'!$B$3&amp;ROW($A161))*10^12,0)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IF('Waste 2050'!$A162="MD",INDIRECT("'Waste 2050'!"&amp;'Country Selector'!$B$3&amp;ROW($A162))*10^12,0)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IF('Waste 2050'!$A163="MD",INDIRECT("'Waste 2050'!"&amp;'Country Selector'!$B$3&amp;ROW($A163))*10^12,0)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IF('Waste 2050'!$A164="MD",INDIRECT("'Waste 2050'!"&amp;'Country Selector'!$B$3&amp;ROW($A164))*10^12,0)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IF('Waste 2050'!$A165="MD",INDIRECT("'Waste 2050'!"&amp;'Country Selector'!$B$3&amp;ROW($A165))*10^12,0)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IF('Waste 2050'!$A166="MD",INDIRECT("'Waste 2050'!"&amp;'Country Selector'!$B$3&amp;ROW($A166))*10^12,0)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IF('Waste 2050'!$A167="MD",INDIRECT("'Waste 2050'!"&amp;'Country Selector'!$B$3&amp;ROW($A167))*10^12,0)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IF('Waste 2050'!$A168="MD",INDIRECT("'Waste 2050'!"&amp;'Country Selector'!$B$3&amp;ROW($A168))*10^12,0)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IF('Waste 2050'!$A169="MD",INDIRECT("'Waste 2050'!"&amp;'Country Selector'!$B$3&amp;ROW($A169))*10^12,0)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IF('Waste 2050'!$A170="MD",INDIRECT("'Waste 2050'!"&amp;'Country Selector'!$B$3&amp;ROW($A170))*10^12,0)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IF('Waste 2050'!$A171="MD",INDIRECT("'Waste 2050'!"&amp;'Country Selector'!$B$3&amp;ROW($A171))*10^12,0)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IF('Waste 2050'!$A172="MD",INDIRECT("'Waste 2050'!"&amp;'Country Selector'!$B$3&amp;ROW($A172))*10^12,0)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IF('Waste 2050'!$A173="MD",INDIRECT("'Waste 2050'!"&amp;'Country Selector'!$B$3&amp;ROW($A173))*10^12,0)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IF('Waste 2050'!$A174="MD",INDIRECT("'Waste 2050'!"&amp;'Country Selector'!$B$3&amp;ROW($A174))*10^12,0)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IF('Waste 2050'!$A175="MD",INDIRECT("'Waste 2050'!"&amp;'Country Selector'!$B$3&amp;ROW($A175))*10^12,0)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IF('Waste 2050'!$A176="MD",INDIRECT("'Waste 2050'!"&amp;'Country Selector'!$B$3&amp;ROW($A176))*10^12,0)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IF('Waste 2050'!$A177="MD",INDIRECT("'Waste 2050'!"&amp;'Country Selector'!$B$3&amp;ROW($A177))*10^12,0)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IF('Waste 2050'!$A178="MD",INDIRECT("'Waste 2050'!"&amp;'Country Selector'!$B$3&amp;ROW($A178))*10^12,0)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IF('Waste 2050'!$A179="MD",INDIRECT("'Waste 2050'!"&amp;'Country Selector'!$B$3&amp;ROW($A179))*10^12,0)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IF('Waste 2050'!$A180="MD",INDIRECT("'Waste 2050'!"&amp;'Country Selector'!$B$3&amp;ROW($A180))*10^12,0)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IF('Waste 2050'!$A181="MD",INDIRECT("'Waste 2050'!"&amp;'Country Selector'!$B$3&amp;ROW($A181))*10^12,0)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IF('Waste 2050'!$A182="MD",INDIRECT("'Waste 2050'!"&amp;'Country Selector'!$B$3&amp;ROW($A182))*10^12,0)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IF('Waste 2050'!$A183="MD",INDIRECT("'Waste 2050'!"&amp;'Country Selector'!$B$3&amp;ROW($A183))*10^12,0)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IF('Waste 2050'!$A184="MD",INDIRECT("'Waste 2050'!"&amp;'Country Selector'!$B$3&amp;ROW($A184))*10^12,0)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IF('Waste 2050'!$A185="MD",INDIRECT("'Waste 2050'!"&amp;'Country Selector'!$B$3&amp;ROW($A185))*10^12,0)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" width="11" bestFit="1" customWidth="1"/>
    <col min="12" max="12" width="9.1796875" customWidth="1"/>
    <col min="22" max="22" width="10.81640625" customWidth="1"/>
    <col min="42" max="42" width="10.2695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145945443686.20859</v>
      </c>
      <c r="C2" s="90">
        <f ca="1">$B2*($L$1-C$1)/($L$1-$B$1)+$L2*(C$1-$B$1)/($L$1-$B$1)</f>
        <v>140591718867.14105</v>
      </c>
      <c r="D2" s="90">
        <f t="shared" ref="D2:K17" ca="1" si="0">$B2*($L$1-D$1)/($L$1-$B$1)+$L2*(D$1-$B$1)/($L$1-$B$1)</f>
        <v>135237994048.07355</v>
      </c>
      <c r="E2" s="90">
        <f t="shared" ca="1" si="0"/>
        <v>129884269229.00603</v>
      </c>
      <c r="F2" s="90">
        <f t="shared" ca="1" si="0"/>
        <v>124530544409.93851</v>
      </c>
      <c r="G2" s="90">
        <f t="shared" ca="1" si="0"/>
        <v>119176819590.871</v>
      </c>
      <c r="H2" s="90">
        <f t="shared" ca="1" si="0"/>
        <v>113823094771.80348</v>
      </c>
      <c r="I2" s="90">
        <f t="shared" ca="1" si="0"/>
        <v>108469369952.73596</v>
      </c>
      <c r="J2" s="90">
        <f t="shared" ca="1" si="0"/>
        <v>103115645133.66844</v>
      </c>
      <c r="K2" s="90">
        <f t="shared" ca="1" si="0"/>
        <v>97761920314.600937</v>
      </c>
      <c r="L2">
        <f ca="1">IF('Soil 2020'!$A10="CM",INDIRECT("'Soil 2020'!"&amp;'Country Selector'!$B$3&amp;ROW($A10))*10^12,0)</f>
        <v>92408195495.533417</v>
      </c>
      <c r="M2" s="90">
        <f ca="1">$L2*($V$1-M$1)/($V$1-$L$1)+$V2*(M$1-$L$1)/($V$1-$L$1)</f>
        <v>86135110636.879486</v>
      </c>
      <c r="N2" s="90">
        <f t="shared" ref="N2:U17" ca="1" si="1">$L2*($V$1-N$1)/($V$1-$L$1)+$V2*(N$1-$L$1)/($V$1-$L$1)</f>
        <v>79862025778.225555</v>
      </c>
      <c r="O2" s="90">
        <f t="shared" ca="1" si="1"/>
        <v>73588940919.57164</v>
      </c>
      <c r="P2" s="90">
        <f t="shared" ca="1" si="1"/>
        <v>67315856060.917709</v>
      </c>
      <c r="Q2" s="90">
        <f t="shared" ca="1" si="1"/>
        <v>61042771202.263786</v>
      </c>
      <c r="R2" s="90">
        <f t="shared" ca="1" si="1"/>
        <v>54769686343.609856</v>
      </c>
      <c r="S2" s="90">
        <f t="shared" ca="1" si="1"/>
        <v>48496601484.955933</v>
      </c>
      <c r="T2" s="90">
        <f t="shared" ca="1" si="1"/>
        <v>42223516626.302002</v>
      </c>
      <c r="U2" s="90">
        <f t="shared" ca="1" si="1"/>
        <v>35950431767.648079</v>
      </c>
      <c r="V2">
        <f ca="1">IF('Soil 2030'!$A10="CM",INDIRECT("'Soil 2030'!"&amp;'Country Selector'!$B$3&amp;ROW($A10))*10^12,0)</f>
        <v>29677346908.994156</v>
      </c>
      <c r="W2" s="90">
        <f ca="1">$V2*($AP$1-W$1)/($AP$1-$V$1)+$AP2*(W$1-$V$1)/($AP$1-$V$1)</f>
        <v>28762661548.54789</v>
      </c>
      <c r="X2" s="90">
        <f t="shared" ref="X2:AO16" ca="1" si="2">$V2*($AP$1-X$1)/($AP$1-$V$1)+$AP2*(X$1-$V$1)/($AP$1-$V$1)</f>
        <v>27847976188.101624</v>
      </c>
      <c r="Y2" s="90">
        <f t="shared" ca="1" si="2"/>
        <v>26933290827.655361</v>
      </c>
      <c r="Z2" s="90">
        <f t="shared" ca="1" si="2"/>
        <v>26018605467.209099</v>
      </c>
      <c r="AA2" s="90">
        <f t="shared" ca="1" si="2"/>
        <v>25103920106.762836</v>
      </c>
      <c r="AB2" s="90">
        <f t="shared" ca="1" si="2"/>
        <v>24189234746.31657</v>
      </c>
      <c r="AC2" s="90">
        <f t="shared" ca="1" si="2"/>
        <v>23274549385.870304</v>
      </c>
      <c r="AD2" s="90">
        <f t="shared" ca="1" si="2"/>
        <v>22359864025.424042</v>
      </c>
      <c r="AE2" s="90">
        <f t="shared" ca="1" si="2"/>
        <v>21445178664.977779</v>
      </c>
      <c r="AF2" s="90">
        <f t="shared" ca="1" si="2"/>
        <v>20530493304.531513</v>
      </c>
      <c r="AG2" s="90">
        <f t="shared" ca="1" si="2"/>
        <v>19615807944.085251</v>
      </c>
      <c r="AH2" s="90">
        <f t="shared" ca="1" si="2"/>
        <v>18701122583.638985</v>
      </c>
      <c r="AI2" s="90">
        <f t="shared" ca="1" si="2"/>
        <v>17786437223.192722</v>
      </c>
      <c r="AJ2" s="90">
        <f t="shared" ca="1" si="2"/>
        <v>16871751862.746456</v>
      </c>
      <c r="AK2" s="90">
        <f t="shared" ca="1" si="2"/>
        <v>15957066502.300192</v>
      </c>
      <c r="AL2" s="90">
        <f t="shared" ca="1" si="2"/>
        <v>15042381141.853928</v>
      </c>
      <c r="AM2" s="90">
        <f t="shared" ca="1" si="2"/>
        <v>14127695781.407665</v>
      </c>
      <c r="AN2" s="90">
        <f t="shared" ca="1" si="2"/>
        <v>13213010420.961401</v>
      </c>
      <c r="AO2" s="90">
        <f t="shared" ca="1" si="2"/>
        <v>12298325060.515135</v>
      </c>
      <c r="AP2">
        <f ca="1">IF('Soil 2050'!$A10="CM",INDIRECT("'Soil 2050'!"&amp;'Country Selector'!$B$3&amp;ROW($A10))*10^12,0)</f>
        <v>11383639700.068872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IF('Soil 2020'!$A11="CM",INDIRECT("'Soil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IF('Soil 2030'!$A11="CM",INDIRECT("'Soil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IF('Soil 2050'!$A11="CM",INDIRECT("'Soil 2050'!"&amp;'Country Selector'!$B$3&amp;ROW($A11))*10^12,0)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IF('Soil 2020'!$A12="CM",INDIRECT("'Soil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IF('Soil 2030'!$A12="CM",INDIRECT("'Soil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IF('Soil 2050'!$A12="CM",INDIRECT("'Soil 2050'!"&amp;'Country Selector'!$B$3&amp;ROW($A12))*10^12,0)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IF('Soil 2020'!$A13="CM",INDIRECT("'Soil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IF('Soil 2030'!$A13="CM",INDIRECT("'Soil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IF('Soil 2050'!$A13="CM",INDIRECT("'Soil 2050'!"&amp;'Country Selector'!$B$3&amp;ROW($A13))*10^12,0)</f>
        <v>0</v>
      </c>
    </row>
    <row r="6" spans="1:42">
      <c r="A6" s="74">
        <v>-46</v>
      </c>
      <c r="B6">
        <f ca="1">IF('Soil 2010'!$A14="CM",INDIRECT("'Soil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IF('Soil 2020'!$A14="CM",INDIRECT("'Soil 2020'!"&amp;'Country Selector'!$B$3&amp;ROW($A14))*10^12,0)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IF('Soil 2030'!$A14="CM",INDIRECT("'Soil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IF('Soil 2050'!$A14="CM",INDIRECT("'Soil 2050'!"&amp;'Country Selector'!$B$3&amp;ROW($A14))*10^12,0)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IF('Soil 2020'!$A15="CM",INDIRECT("'Soil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IF('Soil 2030'!$A15="CM",INDIRECT("'Soil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IF('Soil 2050'!$A15="CM",INDIRECT("'Soil 2050'!"&amp;'Country Selector'!$B$3&amp;ROW($A15))*10^12,0)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IF('Soil 2020'!$A16="CM",INDIRECT("'Soil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IF('Soil 2030'!$A16="CM",INDIRECT("'Soil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IF('Soil 2050'!$A16="CM",INDIRECT("'Soil 2050'!"&amp;'Country Selector'!$B$3&amp;ROW($A16))*10^12,0)</f>
        <v>0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IF('Soil 2020'!$A17="CM",INDIRECT("'Soil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IF('Soil 2030'!$A17="CM",INDIRECT("'Soil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IF('Soil 2050'!$A17="CM",INDIRECT("'Soil 2050'!"&amp;'Country Selector'!$B$3&amp;ROW($A17))*10^12,0)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IF('Soil 2020'!$A18="CM",INDIRECT("'Soil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IF('Soil 2030'!$A18="CM",INDIRECT("'Soil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IF('Soil 2050'!$A18="CM",INDIRECT("'Soil 2050'!"&amp;'Country Selector'!$B$3&amp;ROW($A18))*10^12,0)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IF('Soil 2020'!$A19="CM",INDIRECT("'Soil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IF('Soil 2030'!$A19="CM",INDIRECT("'Soil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IF('Soil 2050'!$A19="CM",INDIRECT("'Soil 2050'!"&amp;'Country Selector'!$B$3&amp;ROW($A19))*10^12,0)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1078783427.0922225</v>
      </c>
      <c r="C12" s="90">
        <f t="shared" ca="1" si="3"/>
        <v>970905084.38300014</v>
      </c>
      <c r="D12" s="90">
        <f t="shared" ca="1" si="0"/>
        <v>863026741.67377794</v>
      </c>
      <c r="E12" s="90">
        <f t="shared" ca="1" si="0"/>
        <v>755148398.96455574</v>
      </c>
      <c r="F12" s="90">
        <f t="shared" ca="1" si="0"/>
        <v>647270056.25533354</v>
      </c>
      <c r="G12" s="90">
        <f t="shared" ca="1" si="0"/>
        <v>539391713.54611123</v>
      </c>
      <c r="H12" s="90">
        <f t="shared" ca="1" si="0"/>
        <v>431513370.83688897</v>
      </c>
      <c r="I12" s="90">
        <f t="shared" ca="1" si="0"/>
        <v>323635028.12766677</v>
      </c>
      <c r="J12" s="90">
        <f t="shared" ca="1" si="0"/>
        <v>215756685.41844448</v>
      </c>
      <c r="K12" s="90">
        <f t="shared" ca="1" si="0"/>
        <v>107878342.70922224</v>
      </c>
      <c r="L12">
        <f ca="1">IF('Soil 2020'!$A20="CM",INDIRECT("'Soil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IF('Soil 2030'!$A20="CM",INDIRECT("'Soil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IF('Soil 2050'!$A20="CM",INDIRECT("'Soil 2050'!"&amp;'Country Selector'!$B$3&amp;ROW($A20))*10^12,0)</f>
        <v>0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IF('Soil 2020'!$A21="CM",INDIRECT("'Soil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IF('Soil 2030'!$A21="CM",INDIRECT("'Soil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IF('Soil 2050'!$A21="CM",INDIRECT("'Soil 2050'!"&amp;'Country Selector'!$B$3&amp;ROW($A21))*10^12,0)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IF('Soil 2020'!$A22="CM",INDIRECT("'Soil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IF('Soil 2030'!$A22="CM",INDIRECT("'Soil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IF('Soil 2050'!$A22="CM",INDIRECT("'Soil 2050'!"&amp;'Country Selector'!$B$3&amp;ROW($A22))*10^12,0)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IF('Soil 2020'!$A23="CM",INDIRECT("'Soil 2020'!"&amp;'Country Selector'!$B$3&amp;ROW($A23))*10^12,0)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IF('Soil 2030'!$A23="CM",INDIRECT("'Soil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IF('Soil 2050'!$A23="CM",INDIRECT("'Soil 2050'!"&amp;'Country Selector'!$B$3&amp;ROW($A23))*10^12,0)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IF('Soil 2020'!$A24="CM",INDIRECT("'Soil 2020'!"&amp;'Country Selector'!$B$3&amp;ROW($A24))*10^12,0)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IF('Soil 2030'!$A24="CM",INDIRECT("'Soil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IF('Soil 2050'!$A24="CM",INDIRECT("'Soil 2050'!"&amp;'Country Selector'!$B$3&amp;ROW($A24))*10^12,0)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IF('Soil 2020'!$A25="CM",INDIRECT("'Soil 2020'!"&amp;'Country Selector'!$B$3&amp;ROW($A25))*10^12,0)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IF('Soil 2030'!$A25="CM",INDIRECT("'Soil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IF('Soil 2050'!$A25="CM",INDIRECT("'Soil 2050'!"&amp;'Country Selector'!$B$3&amp;ROW($A25))*10^12,0)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IF('Soil 2020'!$A26="CM",INDIRECT("'Soil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IF('Soil 2030'!$A26="CM",INDIRECT("'Soil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IF('Soil 2050'!$A26="CM",INDIRECT("'Soil 2050'!"&amp;'Country Selector'!$B$3&amp;ROW($A26))*10^12,0)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IF('Soil 2020'!$A27="CM",INDIRECT("'Soil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IF('Soil 2030'!$A27="CM",INDIRECT("'Soil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IF('Soil 2050'!$A27="CM",INDIRECT("'Soil 2050'!"&amp;'Country Selector'!$B$3&amp;ROW($A27))*10^12,0)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IF('Soil 2020'!$A28="CM",INDIRECT("'Soil 2020'!"&amp;'Country Selector'!$B$3&amp;ROW($A28))*10^12,0)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IF('Soil 2030'!$A28="CM",INDIRECT("'Soil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IF('Soil 2050'!$A28="CM",INDIRECT("'Soil 2050'!"&amp;'Country Selector'!$B$3&amp;ROW($A28))*10^12,0)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IF('Soil 2020'!$A29="CM",INDIRECT("'Soil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IF('Soil 2030'!$A29="CM",INDIRECT("'Soil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IF('Soil 2050'!$A29="CM",INDIRECT("'Soil 2050'!"&amp;'Country Selector'!$B$3&amp;ROW($A29))*10^12,0)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IF('Soil 2020'!$A30="CM",INDIRECT("'Soil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IF('Soil 2030'!$A30="CM",INDIRECT("'Soil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IF('Soil 2050'!$A30="CM",INDIRECT("'Soil 2050'!"&amp;'Country Selector'!$B$3&amp;ROW($A30))*10^12,0)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IF('Soil 2020'!$A31="CM",INDIRECT("'Soil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IF('Soil 2030'!$A31="CM",INDIRECT("'Soil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IF('Soil 2050'!$A31="CM",INDIRECT("'Soil 2050'!"&amp;'Country Selector'!$B$3&amp;ROW($A31))*10^12,0)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IF('Soil 2020'!$A32="CM",INDIRECT("'Soil 2020'!"&amp;'Country Selector'!$B$3&amp;ROW($A32))*10^12,0)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IF('Soil 2030'!$A32="CM",INDIRECT("'Soil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IF('Soil 2050'!$A32="CM",INDIRECT("'Soil 2050'!"&amp;'Country Selector'!$B$3&amp;ROW($A32))*10^12,0)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IF('Soil 2020'!$A33="CM",INDIRECT("'Soil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IF('Soil 2030'!$A33="CM",INDIRECT("'Soil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IF('Soil 2050'!$A33="CM",INDIRECT("'Soil 2050'!"&amp;'Country Selector'!$B$3&amp;ROW($A33))*10^12,0)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IF('Soil 2020'!$A34="CM",INDIRECT("'Soil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IF('Soil 2030'!$A34="CM",INDIRECT("'Soil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IF('Soil 2050'!$A34="CM",INDIRECT("'Soil 2050'!"&amp;'Country Selector'!$B$3&amp;ROW($A34))*10^12,0)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IF('Soil 2020'!$A35="CM",INDIRECT("'Soil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IF('Soil 2030'!$A35="CM",INDIRECT("'Soil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IF('Soil 2050'!$A35="CM",INDIRECT("'Soil 2050'!"&amp;'Country Selector'!$B$3&amp;ROW($A35))*10^12,0)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IF('Soil 2020'!$A36="CM",INDIRECT("'Soil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IF('Soil 2030'!$A36="CM",INDIRECT("'Soil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IF('Soil 2050'!$A36="CM",INDIRECT("'Soil 2050'!"&amp;'Country Selector'!$B$3&amp;ROW($A36))*10^12,0)</f>
        <v>0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IF('Soil 2020'!$A37="CM",INDIRECT("'Soil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IF('Soil 2030'!$A37="CM",INDIRECT("'Soil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IF('Soil 2050'!$A37="CM",INDIRECT("'Soil 2050'!"&amp;'Country Selector'!$B$3&amp;ROW($A37))*10^12,0)</f>
        <v>0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IF('Soil 2020'!$A38="CM",INDIRECT("'Soil 2020'!"&amp;'Country Selector'!$B$3&amp;ROW($A38))*10^12,0)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IF('Soil 2030'!$A38="CM",INDIRECT("'Soil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IF('Soil 2050'!$A38="CM",INDIRECT("'Soil 2050'!"&amp;'Country Selector'!$B$3&amp;ROW($A38))*10^12,0)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IF('Soil 2020'!$A39="CM",INDIRECT("'Soil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IF('Soil 2030'!$A39="CM",INDIRECT("'Soil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IF('Soil 2050'!$A39="CM",INDIRECT("'Soil 2050'!"&amp;'Country Selector'!$B$3&amp;ROW($A39))*10^12,0)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IF('Soil 2020'!$A40="CM",INDIRECT("'Soil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IF('Soil 2030'!$A40="CM",INDIRECT("'Soil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IF('Soil 2050'!$A40="CM",INDIRECT("'Soil 2050'!"&amp;'Country Selector'!$B$3&amp;ROW($A40))*10^12,0)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IF('Soil 2020'!$A41="CM",INDIRECT("'Soil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IF('Soil 2030'!$A41="CM",INDIRECT("'Soil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IF('Soil 2050'!$A41="CM",INDIRECT("'Soil 2050'!"&amp;'Country Selector'!$B$3&amp;ROW($A41))*10^12,0)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IF('Soil 2020'!$A42="CM",INDIRECT("'Soil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IF('Soil 2030'!$A42="CM",INDIRECT("'Soil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IF('Soil 2050'!$A42="CM",INDIRECT("'Soil 2050'!"&amp;'Country Selector'!$B$3&amp;ROW($A42))*10^12,0)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IF('Soil 2020'!$A43="CM",INDIRECT("'Soil 2020'!"&amp;'Country Selector'!$B$3&amp;ROW($A43))*10^12,0)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IF('Soil 2030'!$A43="CM",INDIRECT("'Soil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IF('Soil 2050'!$A43="CM",INDIRECT("'Soil 2050'!"&amp;'Country Selector'!$B$3&amp;ROW($A43))*10^12,0)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IF('Soil 2020'!$A44="CM",INDIRECT("'Soil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IF('Soil 2030'!$A44="CM",INDIRECT("'Soil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IF('Soil 2050'!$A44="CM",INDIRECT("'Soil 2050'!"&amp;'Country Selector'!$B$3&amp;ROW($A44))*10^12,0)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IF('Soil 2020'!$A45="CM",INDIRECT("'Soil 2020'!"&amp;'Country Selector'!$B$3&amp;ROW($A45))*10^12,0)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IF('Soil 2030'!$A45="CM",INDIRECT("'Soil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IF('Soil 2050'!$A45="CM",INDIRECT("'Soil 2050'!"&amp;'Country Selector'!$B$3&amp;ROW($A45))*10^12,0)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IF('Soil 2020'!$A46="CM",INDIRECT("'Soil 2020'!"&amp;'Country Selector'!$B$3&amp;ROW($A46))*10^12,0)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IF('Soil 2030'!$A46="CM",INDIRECT("'Soil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IF('Soil 2050'!$A46="CM",INDIRECT("'Soil 2050'!"&amp;'Country Selector'!$B$3&amp;ROW($A46))*10^12,0)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IF('Soil 2020'!$A47="CM",INDIRECT("'Soil 2020'!"&amp;'Country Selector'!$B$3&amp;ROW($A47))*10^12,0)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IF('Soil 2030'!$A47="CM",INDIRECT("'Soil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IF('Soil 2050'!$A47="CM",INDIRECT("'Soil 2050'!"&amp;'Country Selector'!$B$3&amp;ROW($A47))*10^12,0)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IF('Soil 2020'!$A48="CM",INDIRECT("'Soil 2020'!"&amp;'Country Selector'!$B$3&amp;ROW($A48))*10^12,0)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IF('Soil 2030'!$A48="CM",INDIRECT("'Soil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IF('Soil 2050'!$A48="CM",INDIRECT("'Soil 2050'!"&amp;'Country Selector'!$B$3&amp;ROW($A48))*10^12,0)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IF('Soil 2020'!$A49="CM",INDIRECT("'Soil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IF('Soil 2030'!$A49="CM",INDIRECT("'Soil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IF('Soil 2050'!$A49="CM",INDIRECT("'Soil 2050'!"&amp;'Country Selector'!$B$3&amp;ROW($A49))*10^12,0)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IF('Soil 2020'!$A50="CM",INDIRECT("'Soil 2020'!"&amp;'Country Selector'!$B$3&amp;ROW($A50))*10^12,0)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IF('Soil 2030'!$A50="CM",INDIRECT("'Soil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IF('Soil 2050'!$A50="CM",INDIRECT("'Soil 2050'!"&amp;'Country Selector'!$B$3&amp;ROW($A50))*10^12,0)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IF('Soil 2020'!$A51="CM",INDIRECT("'Soil 2020'!"&amp;'Country Selector'!$B$3&amp;ROW($A51))*10^12,0)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IF('Soil 2030'!$A51="CM",INDIRECT("'Soil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IF('Soil 2050'!$A51="CM",INDIRECT("'Soil 2050'!"&amp;'Country Selector'!$B$3&amp;ROW($A51))*10^12,0)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IF('Soil 2020'!$A52="CM",INDIRECT("'Soil 2020'!"&amp;'Country Selector'!$B$3&amp;ROW($A52))*10^12,0)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IF('Soil 2030'!$A52="CM",INDIRECT("'Soil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IF('Soil 2050'!$A52="CM",INDIRECT("'Soil 2050'!"&amp;'Country Selector'!$B$3&amp;ROW($A52))*10^12,0)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IF('Soil 2020'!$A53="CM",INDIRECT("'Soil 2020'!"&amp;'Country Selector'!$B$3&amp;ROW($A53))*10^12,0)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IF('Soil 2030'!$A53="CM",INDIRECT("'Soil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IF('Soil 2050'!$A53="CM",INDIRECT("'Soil 2050'!"&amp;'Country Selector'!$B$3&amp;ROW($A53))*10^12,0)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IF('Soil 2020'!$A54="CM",INDIRECT("'Soil 2020'!"&amp;'Country Selector'!$B$3&amp;ROW($A54))*10^12,0)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IF('Soil 2030'!$A54="CM",INDIRECT("'Soil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IF('Soil 2050'!$A54="CM",INDIRECT("'Soil 2050'!"&amp;'Country Selector'!$B$3&amp;ROW($A54))*10^12,0)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IF('Soil 2020'!$A55="CM",INDIRECT("'Soil 2020'!"&amp;'Country Selector'!$B$3&amp;ROW($A55))*10^12,0)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IF('Soil 2030'!$A55="CM",INDIRECT("'Soil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IF('Soil 2050'!$A55="CM",INDIRECT("'Soil 2050'!"&amp;'Country Selector'!$B$3&amp;ROW($A55))*10^12,0)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IF('Soil 2020'!$A56="CM",INDIRECT("'Soil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IF('Soil 2030'!$A56="CM",INDIRECT("'Soil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IF('Soil 2050'!$A56="CM",INDIRECT("'Soil 2050'!"&amp;'Country Selector'!$B$3&amp;ROW($A56))*10^12,0)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341145432.00930434</v>
      </c>
      <c r="C49" s="90">
        <f t="shared" ca="1" si="9"/>
        <v>307030888.80837393</v>
      </c>
      <c r="D49" s="90">
        <f t="shared" ca="1" si="9"/>
        <v>272916345.60744345</v>
      </c>
      <c r="E49" s="90">
        <f t="shared" ca="1" si="9"/>
        <v>238801802.40651304</v>
      </c>
      <c r="F49" s="90">
        <f t="shared" ca="1" si="9"/>
        <v>204687259.20558262</v>
      </c>
      <c r="G49" s="90">
        <f t="shared" ca="1" si="9"/>
        <v>170572716.00465217</v>
      </c>
      <c r="H49" s="90">
        <f t="shared" ca="1" si="9"/>
        <v>136458172.80372173</v>
      </c>
      <c r="I49" s="90">
        <f t="shared" ca="1" si="9"/>
        <v>102343629.60279131</v>
      </c>
      <c r="J49" s="90">
        <f t="shared" ca="1" si="9"/>
        <v>68229086.401860863</v>
      </c>
      <c r="K49" s="90">
        <f t="shared" ca="1" si="9"/>
        <v>34114543.200930431</v>
      </c>
      <c r="L49">
        <f ca="1">IF('Soil 2020'!$A57="CM",INDIRECT("'Soil 2020'!"&amp;'Country Selector'!$B$3&amp;ROW($A57))*10^12,0)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IF('Soil 2030'!$A57="CM",INDIRECT("'Soil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IF('Soil 2050'!$A57="CM",INDIRECT("'Soil 2050'!"&amp;'Country Selector'!$B$3&amp;ROW($A57))*10^12,0)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IF('Soil 2020'!$A58="CM",INDIRECT("'Soil 2020'!"&amp;'Country Selector'!$B$3&amp;ROW($A58))*10^12,0)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IF('Soil 2030'!$A58="CM",INDIRECT("'Soil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IF('Soil 2050'!$A58="CM",INDIRECT("'Soil 2050'!"&amp;'Country Selector'!$B$3&amp;ROW($A58))*10^12,0)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IF('Soil 2020'!$A59="CM",INDIRECT("'Soil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IF('Soil 2030'!$A59="CM",INDIRECT("'Soil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IF('Soil 2050'!$A59="CM",INDIRECT("'Soil 2050'!"&amp;'Country Selector'!$B$3&amp;ROW($A59))*10^12,0)</f>
        <v>0</v>
      </c>
    </row>
    <row r="52" spans="1:42">
      <c r="A52" s="74">
        <v>0</v>
      </c>
      <c r="B52">
        <f ca="1">IF('Soil 2010'!$A60="CM",INDIRECT("'Soil 2010'!"&amp;'Country Selector'!$B$3&amp;ROW($A60))*10^12,0)</f>
        <v>11268118057.702253</v>
      </c>
      <c r="C52" s="90">
        <f t="shared" ca="1" si="9"/>
        <v>10141306251.932028</v>
      </c>
      <c r="D52" s="90">
        <f t="shared" ca="1" si="9"/>
        <v>9014494446.1618023</v>
      </c>
      <c r="E52" s="90">
        <f t="shared" ca="1" si="9"/>
        <v>7887682640.3915768</v>
      </c>
      <c r="F52" s="90">
        <f t="shared" ca="1" si="9"/>
        <v>6760870834.6213512</v>
      </c>
      <c r="G52" s="90">
        <f t="shared" ca="1" si="9"/>
        <v>5634059028.8511267</v>
      </c>
      <c r="H52" s="90">
        <f t="shared" ca="1" si="9"/>
        <v>4507247223.0809011</v>
      </c>
      <c r="I52" s="90">
        <f t="shared" ca="1" si="9"/>
        <v>3380435417.3106756</v>
      </c>
      <c r="J52" s="90">
        <f t="shared" ca="1" si="9"/>
        <v>2253623611.5404506</v>
      </c>
      <c r="K52" s="90">
        <f t="shared" ca="1" si="9"/>
        <v>1126811805.7702253</v>
      </c>
      <c r="L52">
        <f ca="1">IF('Soil 2020'!$A60="CM",INDIRECT("'Soil 2020'!"&amp;'Country Selector'!$B$3&amp;ROW($A60))*10^12,0)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IF('Soil 2030'!$A60="CM",INDIRECT("'Soil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IF('Soil 2050'!$A60="CM",INDIRECT("'Soil 2050'!"&amp;'Country Selector'!$B$3&amp;ROW($A60))*10^12,0)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IF('Soil 2020'!$A61="CM",INDIRECT("'Soil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IF('Soil 2030'!$A61="CM",INDIRECT("'Soil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IF('Soil 2050'!$A61="CM",INDIRECT("'Soil 2050'!"&amp;'Country Selector'!$B$3&amp;ROW($A61))*10^12,0)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IF('Soil 2020'!$A62="CM",INDIRECT("'Soil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IF('Soil 2030'!$A62="CM",INDIRECT("'Soil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IF('Soil 2050'!$A62="CM",INDIRECT("'Soil 2050'!"&amp;'Country Selector'!$B$3&amp;ROW($A62))*10^12,0)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IF('Soil 2020'!$A63="CM",INDIRECT("'Soil 2020'!"&amp;'Country Selector'!$B$3&amp;ROW($A63))*10^12,0)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IF('Soil 2030'!$A63="CM",INDIRECT("'Soil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IF('Soil 2050'!$A63="CM",INDIRECT("'Soil 2050'!"&amp;'Country Selector'!$B$3&amp;ROW($A63))*10^12,0)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IF('Soil 2020'!$A64="CM",INDIRECT("'Soil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IF('Soil 2030'!$A64="CM",INDIRECT("'Soil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IF('Soil 2050'!$A64="CM",INDIRECT("'Soil 2050'!"&amp;'Country Selector'!$B$3&amp;ROW($A64))*10^12,0)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IF('Soil 2020'!$A65="CM",INDIRECT("'Soil 2020'!"&amp;'Country Selector'!$B$3&amp;ROW($A65))*10^12,0)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IF('Soil 2030'!$A65="CM",INDIRECT("'Soil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IF('Soil 2050'!$A65="CM",INDIRECT("'Soil 2050'!"&amp;'Country Selector'!$B$3&amp;ROW($A65))*10^12,0)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IF('Soil 2020'!$A66="CM",INDIRECT("'Soil 2020'!"&amp;'Country Selector'!$B$3&amp;ROW($A66))*10^12,0)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IF('Soil 2030'!$A66="CM",INDIRECT("'Soil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IF('Soil 2050'!$A66="CM",INDIRECT("'Soil 2050'!"&amp;'Country Selector'!$B$3&amp;ROW($A66))*10^12,0)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IF('Soil 2020'!$A67="CM",INDIRECT("'Soil 2020'!"&amp;'Country Selector'!$B$3&amp;ROW($A67))*10^12,0)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IF('Soil 2030'!$A67="CM",INDIRECT("'Soil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IF('Soil 2050'!$A67="CM",INDIRECT("'Soil 2050'!"&amp;'Country Selector'!$B$3&amp;ROW($A67))*10^12,0)</f>
        <v>0</v>
      </c>
    </row>
    <row r="60" spans="1:42">
      <c r="A60" s="74">
        <v>8</v>
      </c>
      <c r="B60">
        <f ca="1">IF('Soil 2010'!$A68="CM",INDIRECT("'Soil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IF('Soil 2020'!$A68="CM",INDIRECT("'Soil 2020'!"&amp;'Country Selector'!$B$3&amp;ROW($A68))*10^12,0)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IF('Soil 2030'!$A68="CM",INDIRECT("'Soil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IF('Soil 2050'!$A68="CM",INDIRECT("'Soil 2050'!"&amp;'Country Selector'!$B$3&amp;ROW($A68))*10^12,0)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IF('Soil 2020'!$A69="CM",INDIRECT("'Soil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IF('Soil 2030'!$A69="CM",INDIRECT("'Soil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IF('Soil 2050'!$A69="CM",INDIRECT("'Soil 2050'!"&amp;'Country Selector'!$B$3&amp;ROW($A69))*10^12,0)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IF('Soil 2020'!$A70="CM",INDIRECT("'Soil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IF('Soil 2030'!$A70="CM",INDIRECT("'Soil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IF('Soil 2050'!$A70="CM",INDIRECT("'Soil 2050'!"&amp;'Country Selector'!$B$3&amp;ROW($A70))*10^12,0)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IF('Soil 2020'!$A71="CM",INDIRECT("'Soil 2020'!"&amp;'Country Selector'!$B$3&amp;ROW($A71))*10^12,0)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IF('Soil 2030'!$A71="CM",INDIRECT("'Soil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IF('Soil 2050'!$A71="CM",INDIRECT("'Soil 2050'!"&amp;'Country Selector'!$B$3&amp;ROW($A71))*10^12,0)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IF('Soil 2020'!$A72="CM",INDIRECT("'Soil 2020'!"&amp;'Country Selector'!$B$3&amp;ROW($A72))*10^12,0)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IF('Soil 2030'!$A72="CM",INDIRECT("'Soil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IF('Soil 2050'!$A72="CM",INDIRECT("'Soil 2050'!"&amp;'Country Selector'!$B$3&amp;ROW($A72))*10^12,0)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IF('Soil 2020'!$A73="CM",INDIRECT("'Soil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IF('Soil 2030'!$A73="CM",INDIRECT("'Soil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IF('Soil 2050'!$A73="CM",INDIRECT("'Soil 2050'!"&amp;'Country Selector'!$B$3&amp;ROW($A73))*10^12,0)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IF('Soil 2020'!$A74="CM",INDIRECT("'Soil 2020'!"&amp;'Country Selector'!$B$3&amp;ROW($A74))*10^12,0)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IF('Soil 2030'!$A74="CM",INDIRECT("'Soil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IF('Soil 2050'!$A74="CM",INDIRECT("'Soil 2050'!"&amp;'Country Selector'!$B$3&amp;ROW($A74))*10^12,0)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IF('Soil 2020'!$A75="CM",INDIRECT("'Soil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IF('Soil 2030'!$A75="CM",INDIRECT("'Soil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IF('Soil 2050'!$A75="CM",INDIRECT("'Soil 2050'!"&amp;'Country Selector'!$B$3&amp;ROW($A75))*10^12,0)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IF('Soil 2020'!$A76="CM",INDIRECT("'Soil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IF('Soil 2030'!$A76="CM",INDIRECT("'Soil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IF('Soil 2050'!$A76="CM",INDIRECT("'Soil 2050'!"&amp;'Country Selector'!$B$3&amp;ROW($A76))*10^12,0)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IF('Soil 2020'!$A77="CM",INDIRECT("'Soil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IF('Soil 2030'!$A77="CM",INDIRECT("'Soil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IF('Soil 2050'!$A77="CM",INDIRECT("'Soil 2050'!"&amp;'Country Selector'!$B$3&amp;ROW($A77))*10^12,0)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IF('Soil 2020'!$A78="CM",INDIRECT("'Soil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IF('Soil 2030'!$A78="CM",INDIRECT("'Soil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IF('Soil 2050'!$A78="CM",INDIRECT("'Soil 2050'!"&amp;'Country Selector'!$B$3&amp;ROW($A78))*10^12,0)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IF('Soil 2020'!$A79="CM",INDIRECT("'Soil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IF('Soil 2030'!$A79="CM",INDIRECT("'Soil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IF('Soil 2050'!$A79="CM",INDIRECT("'Soil 2050'!"&amp;'Country Selector'!$B$3&amp;ROW($A79))*10^12,0)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IF('Soil 2020'!$A80="CM",INDIRECT("'Soil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IF('Soil 2030'!$A80="CM",INDIRECT("'Soil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IF('Soil 2050'!$A80="CM",INDIRECT("'Soil 2050'!"&amp;'Country Selector'!$B$3&amp;ROW($A80))*10^12,0)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IF('Soil 2020'!$A81="CM",INDIRECT("'Soil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IF('Soil 2030'!$A81="CM",INDIRECT("'Soil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IF('Soil 2050'!$A81="CM",INDIRECT("'Soil 2050'!"&amp;'Country Selector'!$B$3&amp;ROW($A81))*10^12,0)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158889147747.73828</v>
      </c>
      <c r="C74" s="90">
        <f t="shared" ca="1" si="15"/>
        <v>143000232972.96445</v>
      </c>
      <c r="D74" s="90">
        <f t="shared" ca="1" si="12"/>
        <v>127111318198.19063</v>
      </c>
      <c r="E74" s="90">
        <f t="shared" ca="1" si="12"/>
        <v>111222403423.41679</v>
      </c>
      <c r="F74" s="90">
        <f t="shared" ca="1" si="12"/>
        <v>95333488648.642975</v>
      </c>
      <c r="G74" s="90">
        <f t="shared" ca="1" si="12"/>
        <v>79444573873.869141</v>
      </c>
      <c r="H74" s="90">
        <f t="shared" ca="1" si="12"/>
        <v>63555659099.095314</v>
      </c>
      <c r="I74" s="90">
        <f t="shared" ca="1" si="12"/>
        <v>47666744324.321487</v>
      </c>
      <c r="J74" s="90">
        <f t="shared" ca="1" si="12"/>
        <v>31777829549.547657</v>
      </c>
      <c r="K74" s="90">
        <f t="shared" ca="1" si="12"/>
        <v>15888914774.773829</v>
      </c>
      <c r="L74">
        <f ca="1">IF('Soil 2020'!$A82="CM",INDIRECT("'Soil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IF('Soil 2030'!$A82="CM",INDIRECT("'Soil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IF('Soil 2050'!$A82="CM",INDIRECT("'Soil 2050'!"&amp;'Country Selector'!$B$3&amp;ROW($A82))*10^12,0)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IF('Soil 2020'!$A83="CM",INDIRECT("'Soil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IF('Soil 2030'!$A83="CM",INDIRECT("'Soil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IF('Soil 2050'!$A83="CM",INDIRECT("'Soil 2050'!"&amp;'Country Selector'!$B$3&amp;ROW($A83))*10^12,0)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IF('Soil 2020'!$A84="CM",INDIRECT("'Soil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IF('Soil 2030'!$A84="CM",INDIRECT("'Soil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IF('Soil 2050'!$A84="CM",INDIRECT("'Soil 2050'!"&amp;'Country Selector'!$B$3&amp;ROW($A84))*10^12,0)</f>
        <v>0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IF('Soil 2020'!$A85="CM",INDIRECT("'Soil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IF('Soil 2030'!$A85="CM",INDIRECT("'Soil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IF('Soil 2050'!$A85="CM",INDIRECT("'Soil 2050'!"&amp;'Country Selector'!$B$3&amp;ROW($A85))*10^12,0)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IF('Soil 2020'!$A86="CM",INDIRECT("'Soil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IF('Soil 2030'!$A86="CM",INDIRECT("'Soil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IF('Soil 2050'!$A86="CM",INDIRECT("'Soil 2050'!"&amp;'Country Selector'!$B$3&amp;ROW($A86))*10^12,0)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IF('Soil 2020'!$A87="CM",INDIRECT("'Soil 2020'!"&amp;'Country Selector'!$B$3&amp;ROW($A87))*10^12,0)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IF('Soil 2030'!$A87="CM",INDIRECT("'Soil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IF('Soil 2050'!$A87="CM",INDIRECT("'Soil 2050'!"&amp;'Country Selector'!$B$3&amp;ROW($A87))*10^12,0)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IF('Soil 2020'!$A88="CM",INDIRECT("'Soil 2020'!"&amp;'Country Selector'!$B$3&amp;ROW($A88))*10^12,0)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IF('Soil 2030'!$A88="CM",INDIRECT("'Soil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IF('Soil 2050'!$A88="CM",INDIRECT("'Soil 2050'!"&amp;'Country Selector'!$B$3&amp;ROW($A88))*10^12,0)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IF('Soil 2020'!$A89="CM",INDIRECT("'Soil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IF('Soil 2030'!$A89="CM",INDIRECT("'Soil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IF('Soil 2050'!$A89="CM",INDIRECT("'Soil 2050'!"&amp;'Country Selector'!$B$3&amp;ROW($A89))*10^12,0)</f>
        <v>0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IF('Soil 2020'!$A90="CM",INDIRECT("'Soil 2020'!"&amp;'Country Selector'!$B$3&amp;ROW($A90))*10^12,0)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IF('Soil 2030'!$A90="CM",INDIRECT("'Soil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IF('Soil 2050'!$A90="CM",INDIRECT("'Soil 2050'!"&amp;'Country Selector'!$B$3&amp;ROW($A90))*10^12,0)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6468201433.0767479</v>
      </c>
      <c r="C83" s="90">
        <f t="shared" ca="1" si="15"/>
        <v>5821381289.7690735</v>
      </c>
      <c r="D83" s="90">
        <f t="shared" ca="1" si="12"/>
        <v>5174561146.4613981</v>
      </c>
      <c r="E83" s="90">
        <f t="shared" ca="1" si="12"/>
        <v>4527741003.1537228</v>
      </c>
      <c r="F83" s="90">
        <f t="shared" ca="1" si="12"/>
        <v>3880920859.8460488</v>
      </c>
      <c r="G83" s="90">
        <f t="shared" ca="1" si="12"/>
        <v>3234100716.5383739</v>
      </c>
      <c r="H83" s="90">
        <f t="shared" ca="1" si="12"/>
        <v>2587280573.2306991</v>
      </c>
      <c r="I83" s="90">
        <f t="shared" ca="1" si="12"/>
        <v>1940460429.9230244</v>
      </c>
      <c r="J83" s="90">
        <f t="shared" ca="1" si="12"/>
        <v>1293640286.6153495</v>
      </c>
      <c r="K83" s="90">
        <f t="shared" ca="1" si="12"/>
        <v>646820143.30767477</v>
      </c>
      <c r="L83">
        <f ca="1">IF('Soil 2020'!$A91="CM",INDIRECT("'Soil 2020'!"&amp;'Country Selector'!$B$3&amp;ROW($A91))*10^12,0)</f>
        <v>0</v>
      </c>
      <c r="M83" s="90">
        <f t="shared" ca="1" si="16"/>
        <v>15587768585.90123</v>
      </c>
      <c r="N83" s="90">
        <f t="shared" ca="1" si="13"/>
        <v>31175537171.80246</v>
      </c>
      <c r="O83" s="90">
        <f t="shared" ca="1" si="13"/>
        <v>46763305757.70369</v>
      </c>
      <c r="P83" s="90">
        <f t="shared" ca="1" si="13"/>
        <v>62351074343.604919</v>
      </c>
      <c r="Q83" s="90">
        <f t="shared" ca="1" si="13"/>
        <v>77938842929.506149</v>
      </c>
      <c r="R83" s="90">
        <f t="shared" ca="1" si="13"/>
        <v>93526611515.407379</v>
      </c>
      <c r="S83" s="90">
        <f t="shared" ca="1" si="13"/>
        <v>109114380101.30861</v>
      </c>
      <c r="T83" s="90">
        <f t="shared" ca="1" si="13"/>
        <v>124702148687.20984</v>
      </c>
      <c r="U83" s="90">
        <f t="shared" ca="1" si="13"/>
        <v>140289917273.11105</v>
      </c>
      <c r="V83">
        <f ca="1">IF('Soil 2030'!$A91="CM",INDIRECT("'Soil 2030'!"&amp;'Country Selector'!$B$3&amp;ROW($A91))*10^12,0)</f>
        <v>155877685859.0123</v>
      </c>
      <c r="W83" s="90">
        <f t="shared" ca="1" si="18"/>
        <v>151073380483.84857</v>
      </c>
      <c r="X83" s="90">
        <f t="shared" ca="1" si="18"/>
        <v>146269075108.68475</v>
      </c>
      <c r="Y83" s="90">
        <f t="shared" ca="1" si="18"/>
        <v>141464769733.52103</v>
      </c>
      <c r="Z83" s="90">
        <f t="shared" ca="1" si="18"/>
        <v>136660464358.35727</v>
      </c>
      <c r="AA83" s="90">
        <f t="shared" ca="1" si="18"/>
        <v>131856158983.19351</v>
      </c>
      <c r="AB83" s="90">
        <f t="shared" ca="1" si="18"/>
        <v>127051853608.02975</v>
      </c>
      <c r="AC83" s="90">
        <f t="shared" ca="1" si="18"/>
        <v>122247548232.866</v>
      </c>
      <c r="AD83" s="90">
        <f t="shared" ca="1" si="18"/>
        <v>117443242857.70222</v>
      </c>
      <c r="AE83" s="90">
        <f t="shared" ca="1" si="18"/>
        <v>112638937482.53845</v>
      </c>
      <c r="AF83" s="90">
        <f t="shared" ca="1" si="18"/>
        <v>107834632107.37471</v>
      </c>
      <c r="AG83" s="90">
        <f t="shared" ca="1" si="18"/>
        <v>103030326732.21094</v>
      </c>
      <c r="AH83" s="90">
        <f t="shared" ca="1" si="18"/>
        <v>98226021357.047195</v>
      </c>
      <c r="AI83" s="90">
        <f t="shared" ca="1" si="18"/>
        <v>93421715981.883423</v>
      </c>
      <c r="AJ83" s="90">
        <f t="shared" ca="1" si="18"/>
        <v>88617410606.719666</v>
      </c>
      <c r="AK83" s="90">
        <f t="shared" ca="1" si="18"/>
        <v>83813105231.555908</v>
      </c>
      <c r="AL83" s="90">
        <f t="shared" ca="1" si="18"/>
        <v>79008799856.392151</v>
      </c>
      <c r="AM83" s="90">
        <f t="shared" ca="1" si="17"/>
        <v>74204494481.228394</v>
      </c>
      <c r="AN83" s="90">
        <f t="shared" ca="1" si="17"/>
        <v>69400189106.064636</v>
      </c>
      <c r="AO83" s="90">
        <f t="shared" ca="1" si="17"/>
        <v>64595883730.900887</v>
      </c>
      <c r="AP83">
        <f ca="1">IF('Soil 2050'!$A91="CM",INDIRECT("'Soil 2050'!"&amp;'Country Selector'!$B$3&amp;ROW($A91))*10^12,0)</f>
        <v>59791578355.737122</v>
      </c>
    </row>
    <row r="84" spans="1:42">
      <c r="A84" s="74">
        <v>32</v>
      </c>
      <c r="B84">
        <f ca="1">IF('Soil 2010'!$A92="CM",INDIRECT("'Soil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IF('Soil 2020'!$A92="CM",INDIRECT("'Soil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IF('Soil 2030'!$A92="CM",INDIRECT("'Soil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IF('Soil 2050'!$A92="CM",INDIRECT("'Soil 2050'!"&amp;'Country Selector'!$B$3&amp;ROW($A92))*10^12,0)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IF('Soil 2020'!$A93="CM",INDIRECT("'Soil 2020'!"&amp;'Country Selector'!$B$3&amp;ROW($A93))*10^12,0)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IF('Soil 2030'!$A93="CM",INDIRECT("'Soil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IF('Soil 2050'!$A93="CM",INDIRECT("'Soil 2050'!"&amp;'Country Selector'!$B$3&amp;ROW($A93))*10^12,0)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IF('Soil 2020'!$A94="CM",INDIRECT("'Soil 2020'!"&amp;'Country Selector'!$B$3&amp;ROW($A94))*10^12,0)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IF('Soil 2030'!$A94="CM",INDIRECT("'Soil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IF('Soil 2050'!$A94="CM",INDIRECT("'Soil 2050'!"&amp;'Country Selector'!$B$3&amp;ROW($A94))*10^12,0)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IF('Soil 2020'!$A95="CM",INDIRECT("'Soil 2020'!"&amp;'Country Selector'!$B$3&amp;ROW($A95))*10^12,0)</f>
        <v>0</v>
      </c>
      <c r="M87" s="90">
        <f t="shared" ca="1" si="16"/>
        <v>971333391.94301057</v>
      </c>
      <c r="N87" s="90">
        <f t="shared" ca="1" si="13"/>
        <v>1942666783.8860211</v>
      </c>
      <c r="O87" s="90">
        <f t="shared" ca="1" si="13"/>
        <v>2914000175.8290315</v>
      </c>
      <c r="P87" s="90">
        <f t="shared" ca="1" si="13"/>
        <v>3885333567.7720423</v>
      </c>
      <c r="Q87" s="90">
        <f t="shared" ca="1" si="13"/>
        <v>4856666959.7150526</v>
      </c>
      <c r="R87" s="90">
        <f t="shared" ca="1" si="13"/>
        <v>5828000351.6580629</v>
      </c>
      <c r="S87" s="90">
        <f t="shared" ca="1" si="13"/>
        <v>6799333743.6010733</v>
      </c>
      <c r="T87" s="90">
        <f t="shared" ca="1" si="13"/>
        <v>7770667135.5440845</v>
      </c>
      <c r="U87" s="90">
        <f t="shared" ca="1" si="13"/>
        <v>8742000527.4870949</v>
      </c>
      <c r="V87">
        <f ca="1">IF('Soil 2030'!$A95="CM",INDIRECT("'Soil 2030'!"&amp;'Country Selector'!$B$3&amp;ROW($A95))*10^12,0)</f>
        <v>9713333919.4301052</v>
      </c>
      <c r="W87" s="90">
        <f t="shared" ca="1" si="18"/>
        <v>9413959303.3475513</v>
      </c>
      <c r="X87" s="90">
        <f t="shared" ca="1" si="18"/>
        <v>9114584687.2650013</v>
      </c>
      <c r="Y87" s="90">
        <f t="shared" ca="1" si="18"/>
        <v>8815210071.1824474</v>
      </c>
      <c r="Z87" s="90">
        <f t="shared" ca="1" si="18"/>
        <v>8515835455.0998955</v>
      </c>
      <c r="AA87" s="90">
        <f t="shared" ca="1" si="18"/>
        <v>8216460839.0173426</v>
      </c>
      <c r="AB87" s="90">
        <f t="shared" ca="1" si="18"/>
        <v>7917086222.9347906</v>
      </c>
      <c r="AC87" s="90">
        <f t="shared" ca="1" si="18"/>
        <v>7617711606.8522377</v>
      </c>
      <c r="AD87" s="90">
        <f t="shared" ca="1" si="18"/>
        <v>7318336990.7696857</v>
      </c>
      <c r="AE87" s="90">
        <f t="shared" ca="1" si="18"/>
        <v>7018962374.6871338</v>
      </c>
      <c r="AF87" s="90">
        <f t="shared" ca="1" si="18"/>
        <v>6719587758.6045818</v>
      </c>
      <c r="AG87" s="90">
        <f t="shared" ca="1" si="18"/>
        <v>6420213142.5220289</v>
      </c>
      <c r="AH87" s="90">
        <f t="shared" ca="1" si="18"/>
        <v>6120838526.439476</v>
      </c>
      <c r="AI87" s="90">
        <f t="shared" ca="1" si="18"/>
        <v>5821463910.3569241</v>
      </c>
      <c r="AJ87" s="90">
        <f t="shared" ca="1" si="18"/>
        <v>5522089294.2743721</v>
      </c>
      <c r="AK87" s="90">
        <f t="shared" ca="1" si="18"/>
        <v>5222714678.1918182</v>
      </c>
      <c r="AL87" s="90">
        <f t="shared" ca="1" si="18"/>
        <v>4923340062.1092663</v>
      </c>
      <c r="AM87" s="90">
        <f t="shared" ca="1" si="17"/>
        <v>4623965446.0267143</v>
      </c>
      <c r="AN87" s="90">
        <f t="shared" ca="1" si="17"/>
        <v>4324590829.9441614</v>
      </c>
      <c r="AO87" s="90">
        <f t="shared" ca="1" si="17"/>
        <v>4025216213.861609</v>
      </c>
      <c r="AP87">
        <f ca="1">IF('Soil 2050'!$A95="CM",INDIRECT("'Soil 2050'!"&amp;'Country Selector'!$B$3&amp;ROW($A95))*10^12,0)</f>
        <v>3725841597.779057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IF('Soil 2020'!$A96="CM",INDIRECT("'Soil 2020'!"&amp;'Country Selector'!$B$3&amp;ROW($A96))*10^12,0)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IF('Soil 2030'!$A96="CM",INDIRECT("'Soil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IF('Soil 2050'!$A96="CM",INDIRECT("'Soil 2050'!"&amp;'Country Selector'!$B$3&amp;ROW($A96))*10^12,0)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991049508.47313654</v>
      </c>
      <c r="D89" s="90">
        <f t="shared" ca="1" si="12"/>
        <v>1982099016.9462731</v>
      </c>
      <c r="E89" s="90">
        <f t="shared" ca="1" si="12"/>
        <v>2973148525.4194098</v>
      </c>
      <c r="F89" s="90">
        <f t="shared" ca="1" si="12"/>
        <v>3964198033.8925462</v>
      </c>
      <c r="G89" s="90">
        <f t="shared" ca="1" si="12"/>
        <v>4955247542.3656826</v>
      </c>
      <c r="H89" s="90">
        <f t="shared" ca="1" si="12"/>
        <v>5946297050.8388195</v>
      </c>
      <c r="I89" s="90">
        <f t="shared" ca="1" si="12"/>
        <v>6937346559.3119555</v>
      </c>
      <c r="J89" s="90">
        <f t="shared" ca="1" si="12"/>
        <v>7928396067.7850924</v>
      </c>
      <c r="K89" s="90">
        <f t="shared" ca="1" si="12"/>
        <v>8919445576.2582283</v>
      </c>
      <c r="L89">
        <f ca="1">IF('Soil 2020'!$A97="CM",INDIRECT("'Soil 2020'!"&amp;'Country Selector'!$B$3&amp;ROW($A97))*10^12,0)</f>
        <v>9910495084.7313652</v>
      </c>
      <c r="M89" s="90">
        <f t="shared" ca="1" si="16"/>
        <v>8919445576.2582283</v>
      </c>
      <c r="N89" s="90">
        <f t="shared" ca="1" si="13"/>
        <v>7928396067.7850924</v>
      </c>
      <c r="O89" s="90">
        <f t="shared" ca="1" si="13"/>
        <v>6937346559.3119555</v>
      </c>
      <c r="P89" s="90">
        <f t="shared" ca="1" si="13"/>
        <v>5946297050.8388195</v>
      </c>
      <c r="Q89" s="90">
        <f t="shared" ca="1" si="13"/>
        <v>4955247542.3656826</v>
      </c>
      <c r="R89" s="90">
        <f t="shared" ca="1" si="13"/>
        <v>3964198033.8925462</v>
      </c>
      <c r="S89" s="90">
        <f t="shared" ca="1" si="13"/>
        <v>2973148525.4194098</v>
      </c>
      <c r="T89" s="90">
        <f t="shared" ca="1" si="13"/>
        <v>1982099016.9462731</v>
      </c>
      <c r="U89" s="90">
        <f t="shared" ca="1" si="13"/>
        <v>991049508.47313654</v>
      </c>
      <c r="V89">
        <f ca="1">IF('Soil 2030'!$A97="CM",INDIRECT("'Soil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IF('Soil 2050'!$A97="CM",INDIRECT("'Soil 2050'!"&amp;'Country Selector'!$B$3&amp;ROW($A97))*10^12,0)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IF('Soil 2020'!$A98="CM",INDIRECT("'Soil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IF('Soil 2030'!$A98="CM",INDIRECT("'Soil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IF('Soil 2050'!$A98="CM",INDIRECT("'Soil 2050'!"&amp;'Country Selector'!$B$3&amp;ROW($A98))*10^12,0)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IF('Soil 2020'!$A99="CM",INDIRECT("'Soil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IF('Soil 2030'!$A99="CM",INDIRECT("'Soil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IF('Soil 2050'!$A99="CM",INDIRECT("'Soil 2050'!"&amp;'Country Selector'!$B$3&amp;ROW($A99))*10^12,0)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15925625289.72164</v>
      </c>
      <c r="D92" s="90">
        <f t="shared" ca="1" si="12"/>
        <v>31851250579.443279</v>
      </c>
      <c r="E92" s="90">
        <f t="shared" ca="1" si="12"/>
        <v>47776875869.164917</v>
      </c>
      <c r="F92" s="90">
        <f t="shared" ca="1" si="12"/>
        <v>63702501158.886559</v>
      </c>
      <c r="G92" s="90">
        <f t="shared" ca="1" si="12"/>
        <v>79628126448.6082</v>
      </c>
      <c r="H92" s="90">
        <f t="shared" ca="1" si="12"/>
        <v>95553751738.329834</v>
      </c>
      <c r="I92" s="90">
        <f t="shared" ca="1" si="12"/>
        <v>111479377028.05148</v>
      </c>
      <c r="J92" s="90">
        <f t="shared" ca="1" si="12"/>
        <v>127405002317.77312</v>
      </c>
      <c r="K92" s="90">
        <f t="shared" ca="1" si="12"/>
        <v>143330627607.49475</v>
      </c>
      <c r="L92">
        <f ca="1">IF('Soil 2020'!$A100="CM",INDIRECT("'Soil 2020'!"&amp;'Country Selector'!$B$3&amp;ROW($A100))*10^12,0)</f>
        <v>159256252897.2164</v>
      </c>
      <c r="M92" s="90">
        <f t="shared" ca="1" si="16"/>
        <v>143330627607.49475</v>
      </c>
      <c r="N92" s="90">
        <f t="shared" ca="1" si="13"/>
        <v>127405002317.77312</v>
      </c>
      <c r="O92" s="90">
        <f t="shared" ca="1" si="13"/>
        <v>111479377028.05148</v>
      </c>
      <c r="P92" s="90">
        <f t="shared" ca="1" si="13"/>
        <v>95553751738.329834</v>
      </c>
      <c r="Q92" s="90">
        <f t="shared" ca="1" si="13"/>
        <v>79628126448.6082</v>
      </c>
      <c r="R92" s="90">
        <f t="shared" ca="1" si="13"/>
        <v>63702501158.886559</v>
      </c>
      <c r="S92" s="90">
        <f t="shared" ca="1" si="13"/>
        <v>47776875869.164917</v>
      </c>
      <c r="T92" s="90">
        <f t="shared" ca="1" si="13"/>
        <v>31851250579.443279</v>
      </c>
      <c r="U92" s="90">
        <f t="shared" ca="1" si="13"/>
        <v>15925625289.72164</v>
      </c>
      <c r="V92">
        <f ca="1">IF('Soil 2030'!$A100="CM",INDIRECT("'Soil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IF('Soil 2050'!$A100="CM",INDIRECT("'Soil 2050'!"&amp;'Country Selector'!$B$3&amp;ROW($A100))*10^12,0)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IF('Soil 2020'!$A101="CM",INDIRECT("'Soil 2020'!"&amp;'Country Selector'!$B$3&amp;ROW($A101))*10^12,0)</f>
        <v>0</v>
      </c>
      <c r="M93" s="90">
        <f t="shared" ca="1" si="16"/>
        <v>31933256.229774166</v>
      </c>
      <c r="N93" s="90">
        <f t="shared" ca="1" si="13"/>
        <v>63866512.459548332</v>
      </c>
      <c r="O93" s="90">
        <f t="shared" ca="1" si="13"/>
        <v>95799768.689322501</v>
      </c>
      <c r="P93" s="90">
        <f t="shared" ca="1" si="13"/>
        <v>127733024.91909666</v>
      </c>
      <c r="Q93" s="90">
        <f t="shared" ca="1" si="13"/>
        <v>159666281.14887083</v>
      </c>
      <c r="R93" s="90">
        <f t="shared" ca="1" si="13"/>
        <v>191599537.378645</v>
      </c>
      <c r="S93" s="90">
        <f t="shared" ca="1" si="13"/>
        <v>223532793.60841912</v>
      </c>
      <c r="T93" s="90">
        <f t="shared" ca="1" si="13"/>
        <v>255466049.83819333</v>
      </c>
      <c r="U93" s="90">
        <f t="shared" ca="1" si="13"/>
        <v>287399306.06796753</v>
      </c>
      <c r="V93">
        <f ca="1">IF('Soil 2030'!$A101="CM",INDIRECT("'Soil 2030'!"&amp;'Country Selector'!$B$3&amp;ROW($A101))*10^12,0)</f>
        <v>319332562.29774165</v>
      </c>
      <c r="W93" s="90">
        <f t="shared" ca="1" si="18"/>
        <v>309490414.99450618</v>
      </c>
      <c r="X93" s="90">
        <f t="shared" ca="1" si="18"/>
        <v>299648267.69127083</v>
      </c>
      <c r="Y93" s="90">
        <f t="shared" ca="1" si="18"/>
        <v>289806120.38803542</v>
      </c>
      <c r="Z93" s="90">
        <f t="shared" ca="1" si="18"/>
        <v>279963973.08479995</v>
      </c>
      <c r="AA93" s="90">
        <f t="shared" ca="1" si="18"/>
        <v>270121825.78156453</v>
      </c>
      <c r="AB93" s="90">
        <f t="shared" ca="1" si="18"/>
        <v>260279678.47832906</v>
      </c>
      <c r="AC93" s="90">
        <f t="shared" ca="1" si="18"/>
        <v>250437531.17509371</v>
      </c>
      <c r="AD93" s="90">
        <f t="shared" ca="1" si="18"/>
        <v>240595383.8718583</v>
      </c>
      <c r="AE93" s="90">
        <f t="shared" ca="1" si="18"/>
        <v>230753236.56862283</v>
      </c>
      <c r="AF93" s="90">
        <f t="shared" ca="1" si="18"/>
        <v>220911089.26538742</v>
      </c>
      <c r="AG93" s="90">
        <f t="shared" ca="1" si="18"/>
        <v>211068941.96215203</v>
      </c>
      <c r="AH93" s="90">
        <f t="shared" ca="1" si="18"/>
        <v>201226794.65891659</v>
      </c>
      <c r="AI93" s="90">
        <f t="shared" ca="1" si="18"/>
        <v>191384647.35568112</v>
      </c>
      <c r="AJ93" s="90">
        <f t="shared" ca="1" si="18"/>
        <v>181542500.05244574</v>
      </c>
      <c r="AK93" s="90">
        <f t="shared" ca="1" si="18"/>
        <v>171700352.7492103</v>
      </c>
      <c r="AL93" s="90">
        <f t="shared" ca="1" si="18"/>
        <v>161858205.44597489</v>
      </c>
      <c r="AM93" s="90">
        <f t="shared" ca="1" si="17"/>
        <v>152016058.14273947</v>
      </c>
      <c r="AN93" s="90">
        <f t="shared" ca="1" si="17"/>
        <v>142173910.83950406</v>
      </c>
      <c r="AO93" s="90">
        <f t="shared" ca="1" si="17"/>
        <v>132331763.53626864</v>
      </c>
      <c r="AP93">
        <f ca="1">IF('Soil 2050'!$A101="CM",INDIRECT("'Soil 2050'!"&amp;'Country Selector'!$B$3&amp;ROW($A101))*10^12,0)</f>
        <v>122489616.2330332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IF('Soil 2020'!$A102="CM",INDIRECT("'Soil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IF('Soil 2030'!$A102="CM",INDIRECT("'Soil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IF('Soil 2050'!$A102="CM",INDIRECT("'Soil 2050'!"&amp;'Country Selector'!$B$3&amp;ROW($A102))*10^12,0)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IF('Soil 2020'!$A103="CM",INDIRECT("'Soil 2020'!"&amp;'Country Selector'!$B$3&amp;ROW($A103))*10^12,0)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IF('Soil 2030'!$A103="CM",INDIRECT("'Soil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IF('Soil 2050'!$A103="CM",INDIRECT("'Soil 2050'!"&amp;'Country Selector'!$B$3&amp;ROW($A103))*10^12,0)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IF('Soil 2020'!$A104="CM",INDIRECT("'Soil 2020'!"&amp;'Country Selector'!$B$3&amp;ROW($A104))*10^12,0)</f>
        <v>0</v>
      </c>
      <c r="M96" s="90">
        <f t="shared" ca="1" si="16"/>
        <v>805058768.7785548</v>
      </c>
      <c r="N96" s="90">
        <f t="shared" ca="1" si="21"/>
        <v>1610117537.5571096</v>
      </c>
      <c r="O96" s="90">
        <f t="shared" ca="1" si="21"/>
        <v>2415176306.3356643</v>
      </c>
      <c r="P96" s="90">
        <f t="shared" ca="1" si="21"/>
        <v>3220235075.1142192</v>
      </c>
      <c r="Q96" s="90">
        <f t="shared" ca="1" si="21"/>
        <v>4025293843.8927741</v>
      </c>
      <c r="R96" s="90">
        <f t="shared" ca="1" si="21"/>
        <v>4830352612.6713285</v>
      </c>
      <c r="S96" s="90">
        <f t="shared" ca="1" si="21"/>
        <v>5635411381.4498844</v>
      </c>
      <c r="T96" s="90">
        <f t="shared" ca="1" si="21"/>
        <v>6440470150.2284384</v>
      </c>
      <c r="U96" s="90">
        <f t="shared" ca="1" si="21"/>
        <v>7245528919.0069933</v>
      </c>
      <c r="V96">
        <f ca="1">IF('Soil 2030'!$A104="CM",INDIRECT("'Soil 2030'!"&amp;'Country Selector'!$B$3&amp;ROW($A104))*10^12,0)</f>
        <v>8050587687.7855482</v>
      </c>
      <c r="W96" s="90">
        <f t="shared" ca="1" si="22"/>
        <v>7802460564.9808245</v>
      </c>
      <c r="X96" s="90">
        <f t="shared" ca="1" si="22"/>
        <v>7554333442.1761007</v>
      </c>
      <c r="Y96" s="90">
        <f t="shared" ca="1" si="22"/>
        <v>7306206319.371377</v>
      </c>
      <c r="Z96" s="90">
        <f t="shared" ca="1" si="22"/>
        <v>7058079196.5666533</v>
      </c>
      <c r="AA96" s="90">
        <f t="shared" ca="1" si="22"/>
        <v>6809952073.7619295</v>
      </c>
      <c r="AB96" s="90">
        <f t="shared" ca="1" si="22"/>
        <v>6561824950.9572067</v>
      </c>
      <c r="AC96" s="90">
        <f t="shared" ca="1" si="22"/>
        <v>6313697828.152482</v>
      </c>
      <c r="AD96" s="90">
        <f t="shared" ca="1" si="22"/>
        <v>6065570705.3477583</v>
      </c>
      <c r="AE96" s="90">
        <f t="shared" ca="1" si="22"/>
        <v>5817443582.5430355</v>
      </c>
      <c r="AF96" s="90">
        <f t="shared" ca="1" si="22"/>
        <v>5569316459.7383118</v>
      </c>
      <c r="AG96" s="90">
        <f t="shared" ca="1" si="22"/>
        <v>5321189336.933588</v>
      </c>
      <c r="AH96" s="90">
        <f t="shared" ca="1" si="22"/>
        <v>5073062214.1288643</v>
      </c>
      <c r="AI96" s="90">
        <f t="shared" ca="1" si="22"/>
        <v>4824935091.3241405</v>
      </c>
      <c r="AJ96" s="90">
        <f t="shared" ca="1" si="22"/>
        <v>4576807968.5194168</v>
      </c>
      <c r="AK96" s="90">
        <f t="shared" ca="1" si="22"/>
        <v>4328680845.7146931</v>
      </c>
      <c r="AL96" s="90">
        <f t="shared" ca="1" si="22"/>
        <v>4080553722.9099693</v>
      </c>
      <c r="AM96" s="90">
        <f t="shared" ca="1" si="19"/>
        <v>3832426600.1052456</v>
      </c>
      <c r="AN96" s="90">
        <f t="shared" ca="1" si="19"/>
        <v>3584299477.3005219</v>
      </c>
      <c r="AO96" s="90">
        <f t="shared" ca="1" si="19"/>
        <v>3336172354.4957981</v>
      </c>
      <c r="AP96">
        <f ca="1">IF('Soil 2050'!$A104="CM",INDIRECT("'Soil 2050'!"&amp;'Country Selector'!$B$3&amp;ROW($A104))*10^12,0)</f>
        <v>3088045231.6910744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31514296.383799989</v>
      </c>
      <c r="D97" s="90">
        <f t="shared" ca="1" si="20"/>
        <v>63028592.767599978</v>
      </c>
      <c r="E97" s="90">
        <f t="shared" ca="1" si="20"/>
        <v>94542889.15139997</v>
      </c>
      <c r="F97" s="90">
        <f t="shared" ca="1" si="20"/>
        <v>126057185.53519996</v>
      </c>
      <c r="G97" s="90">
        <f t="shared" ca="1" si="20"/>
        <v>157571481.91899994</v>
      </c>
      <c r="H97" s="90">
        <f t="shared" ca="1" si="20"/>
        <v>189085778.30279994</v>
      </c>
      <c r="I97" s="90">
        <f t="shared" ca="1" si="20"/>
        <v>220600074.68659991</v>
      </c>
      <c r="J97" s="90">
        <f t="shared" ca="1" si="20"/>
        <v>252114371.07039991</v>
      </c>
      <c r="K97" s="90">
        <f t="shared" ca="1" si="20"/>
        <v>283628667.45419991</v>
      </c>
      <c r="L97">
        <f ca="1">IF('Soil 2020'!$A105="CM",INDIRECT("'Soil 2020'!"&amp;'Country Selector'!$B$3&amp;ROW($A105))*10^12,0)</f>
        <v>315142963.83799988</v>
      </c>
      <c r="M97" s="90">
        <f t="shared" ca="1" si="16"/>
        <v>283628667.45419991</v>
      </c>
      <c r="N97" s="90">
        <f t="shared" ca="1" si="21"/>
        <v>252114371.07039991</v>
      </c>
      <c r="O97" s="90">
        <f t="shared" ca="1" si="21"/>
        <v>220600074.68659991</v>
      </c>
      <c r="P97" s="90">
        <f t="shared" ca="1" si="21"/>
        <v>189085778.30279994</v>
      </c>
      <c r="Q97" s="90">
        <f t="shared" ca="1" si="21"/>
        <v>157571481.91899994</v>
      </c>
      <c r="R97" s="90">
        <f t="shared" ca="1" si="21"/>
        <v>126057185.53519996</v>
      </c>
      <c r="S97" s="90">
        <f t="shared" ca="1" si="21"/>
        <v>94542889.15139997</v>
      </c>
      <c r="T97" s="90">
        <f t="shared" ca="1" si="21"/>
        <v>63028592.767599978</v>
      </c>
      <c r="U97" s="90">
        <f t="shared" ca="1" si="21"/>
        <v>31514296.383799989</v>
      </c>
      <c r="V97">
        <f ca="1">IF('Soil 2030'!$A105="CM",INDIRECT("'Soil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IF('Soil 2050'!$A105="CM",INDIRECT("'Soil 2050'!"&amp;'Country Selector'!$B$3&amp;ROW($A105))*10^12,0)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787857125.88423932</v>
      </c>
      <c r="D98" s="90">
        <f t="shared" ca="1" si="20"/>
        <v>1575714251.7684786</v>
      </c>
      <c r="E98" s="90">
        <f t="shared" ca="1" si="20"/>
        <v>2363571377.6527181</v>
      </c>
      <c r="F98" s="90">
        <f t="shared" ca="1" si="20"/>
        <v>3151428503.5369573</v>
      </c>
      <c r="G98" s="90">
        <f t="shared" ca="1" si="20"/>
        <v>3939285629.4211969</v>
      </c>
      <c r="H98" s="90">
        <f t="shared" ca="1" si="20"/>
        <v>4727142755.3054361</v>
      </c>
      <c r="I98" s="90">
        <f t="shared" ca="1" si="20"/>
        <v>5514999881.1896753</v>
      </c>
      <c r="J98" s="90">
        <f t="shared" ca="1" si="20"/>
        <v>6302857007.0739145</v>
      </c>
      <c r="K98" s="90">
        <f t="shared" ca="1" si="20"/>
        <v>7090714132.9581547</v>
      </c>
      <c r="L98">
        <f ca="1">IF('Soil 2020'!$A106="CM",INDIRECT("'Soil 2020'!"&amp;'Country Selector'!$B$3&amp;ROW($A106))*10^12,0)</f>
        <v>7878571258.8423929</v>
      </c>
      <c r="M98" s="90">
        <f t="shared" ca="1" si="16"/>
        <v>7090714132.9581547</v>
      </c>
      <c r="N98" s="90">
        <f t="shared" ca="1" si="21"/>
        <v>6302857007.0739145</v>
      </c>
      <c r="O98" s="90">
        <f t="shared" ca="1" si="21"/>
        <v>5514999881.1896753</v>
      </c>
      <c r="P98" s="90">
        <f t="shared" ca="1" si="21"/>
        <v>4727142755.3054361</v>
      </c>
      <c r="Q98" s="90">
        <f t="shared" ca="1" si="21"/>
        <v>3939285629.4211969</v>
      </c>
      <c r="R98" s="90">
        <f t="shared" ca="1" si="21"/>
        <v>3151428503.5369573</v>
      </c>
      <c r="S98" s="90">
        <f t="shared" ca="1" si="21"/>
        <v>2363571377.6527181</v>
      </c>
      <c r="T98" s="90">
        <f t="shared" ca="1" si="21"/>
        <v>1575714251.7684786</v>
      </c>
      <c r="U98" s="90">
        <f t="shared" ca="1" si="21"/>
        <v>787857125.88423932</v>
      </c>
      <c r="V98">
        <f ca="1">IF('Soil 2030'!$A106="CM",INDIRECT("'Soil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IF('Soil 2050'!$A106="CM",INDIRECT("'Soil 2050'!"&amp;'Country Selector'!$B$3&amp;ROW($A106))*10^12,0)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IF('Soil 2020'!$A107="CM",INDIRECT("'Soil 2020'!"&amp;'Country Selector'!$B$3&amp;ROW($A107))*10^12,0)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IF('Soil 2030'!$A107="CM",INDIRECT("'Soil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IF('Soil 2050'!$A107="CM",INDIRECT("'Soil 2050'!"&amp;'Country Selector'!$B$3&amp;ROW($A107))*10^12,0)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IF('Soil 2020'!$A108="CM",INDIRECT("'Soil 2020'!"&amp;'Country Selector'!$B$3&amp;ROW($A108))*10^12,0)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IF('Soil 2030'!$A108="CM",INDIRECT("'Soil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IF('Soil 2050'!$A108="CM",INDIRECT("'Soil 2050'!"&amp;'Country Selector'!$B$3&amp;ROW($A108))*10^12,0)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IF('Soil 2020'!$A109="CM",INDIRECT("'Soil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IF('Soil 2030'!$A109="CM",INDIRECT("'Soil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IF('Soil 2050'!$A109="CM",INDIRECT("'Soil 2050'!"&amp;'Country Selector'!$B$3&amp;ROW($A109))*10^12,0)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IF('Soil 2020'!$A110="CM",INDIRECT("'Soil 2020'!"&amp;'Country Selector'!$B$3&amp;ROW($A110))*10^12,0)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IF('Soil 2030'!$A110="CM",INDIRECT("'Soil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IF('Soil 2050'!$A110="CM",INDIRECT("'Soil 2050'!"&amp;'Country Selector'!$B$3&amp;ROW($A110))*10^12,0)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IF('Soil 2020'!$A111="CM",INDIRECT("'Soil 2020'!"&amp;'Country Selector'!$B$3&amp;ROW($A111))*10^12,0)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IF('Soil 2030'!$A111="CM",INDIRECT("'Soil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IF('Soil 2050'!$A111="CM",INDIRECT("'Soil 2050'!"&amp;'Country Selector'!$B$3&amp;ROW($A111))*10^12,0)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IF('Soil 2020'!$A112="CM",INDIRECT("'Soil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IF('Soil 2030'!$A112="CM",INDIRECT("'Soil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IF('Soil 2050'!$A112="CM",INDIRECT("'Soil 2050'!"&amp;'Country Selector'!$B$3&amp;ROW($A112))*10^12,0)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IF('Soil 2020'!$A113="CM",INDIRECT("'Soil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IF('Soil 2030'!$A113="CM",INDIRECT("'Soil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IF('Soil 2050'!$A113="CM",INDIRECT("'Soil 2050'!"&amp;'Country Selector'!$B$3&amp;ROW($A113))*10^12,0)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IF('Soil 2020'!$A114="CM",INDIRECT("'Soil 2020'!"&amp;'Country Selector'!$B$3&amp;ROW($A114))*10^12,0)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IF('Soil 2030'!$A114="CM",INDIRECT("'Soil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IF('Soil 2050'!$A114="CM",INDIRECT("'Soil 2050'!"&amp;'Country Selector'!$B$3&amp;ROW($A114))*10^12,0)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IF('Soil 2020'!$A115="CM",INDIRECT("'Soil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IF('Soil 2030'!$A115="CM",INDIRECT("'Soil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IF('Soil 2050'!$A115="CM",INDIRECT("'Soil 2050'!"&amp;'Country Selector'!$B$3&amp;ROW($A115))*10^12,0)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IF('Soil 2020'!$A116="CM",INDIRECT("'Soil 2020'!"&amp;'Country Selector'!$B$3&amp;ROW($A116))*10^12,0)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IF('Soil 2030'!$A116="CM",INDIRECT("'Soil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IF('Soil 2050'!$A116="CM",INDIRECT("'Soil 2050'!"&amp;'Country Selector'!$B$3&amp;ROW($A116))*10^12,0)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IF('Soil 2020'!$A117="CM",INDIRECT("'Soil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IF('Soil 2030'!$A117="CM",INDIRECT("'Soil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IF('Soil 2050'!$A117="CM",INDIRECT("'Soil 2050'!"&amp;'Country Selector'!$B$3&amp;ROW($A117))*10^12,0)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IF('Soil 2020'!$A118="CM",INDIRECT("'Soil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IF('Soil 2030'!$A118="CM",INDIRECT("'Soil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IF('Soil 2050'!$A118="CM",INDIRECT("'Soil 2050'!"&amp;'Country Selector'!$B$3&amp;ROW($A118))*10^12,0)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IF('Soil 2020'!$A119="CM",INDIRECT("'Soil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IF('Soil 2030'!$A119="CM",INDIRECT("'Soil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IF('Soil 2050'!$A119="CM",INDIRECT("'Soil 2050'!"&amp;'Country Selector'!$B$3&amp;ROW($A119))*10^12,0)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IF('Soil 2020'!$A120="CM",INDIRECT("'Soil 2020'!"&amp;'Country Selector'!$B$3&amp;ROW($A120))*10^12,0)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IF('Soil 2030'!$A120="CM",INDIRECT("'Soil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IF('Soil 2050'!$A120="CM",INDIRECT("'Soil 2050'!"&amp;'Country Selector'!$B$3&amp;ROW($A120))*10^12,0)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IF('Soil 2020'!$A121="CM",INDIRECT("'Soil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IF('Soil 2030'!$A121="CM",INDIRECT("'Soil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IF('Soil 2050'!$A121="CM",INDIRECT("'Soil 2050'!"&amp;'Country Selector'!$B$3&amp;ROW($A121))*10^12,0)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IF('Soil 2020'!$A122="CM",INDIRECT("'Soil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IF('Soil 2030'!$A122="CM",INDIRECT("'Soil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IF('Soil 2050'!$A122="CM",INDIRECT("'Soil 2050'!"&amp;'Country Selector'!$B$3&amp;ROW($A122))*10^12,0)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IF('Soil 2020'!$A123="CM",INDIRECT("'Soil 2020'!"&amp;'Country Selector'!$B$3&amp;ROW($A123))*10^12,0)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IF('Soil 2030'!$A123="CM",INDIRECT("'Soil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IF('Soil 2050'!$A123="CM",INDIRECT("'Soil 2050'!"&amp;'Country Selector'!$B$3&amp;ROW($A123))*10^12,0)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IF('Soil 2020'!$A124="CM",INDIRECT("'Soil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IF('Soil 2030'!$A124="CM",INDIRECT("'Soil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IF('Soil 2050'!$A124="CM",INDIRECT("'Soil 2050'!"&amp;'Country Selector'!$B$3&amp;ROW($A124))*10^12,0)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IF('Soil 2020'!$A125="CM",INDIRECT("'Soil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IF('Soil 2030'!$A125="CM",INDIRECT("'Soil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IF('Soil 2050'!$A125="CM",INDIRECT("'Soil 2050'!"&amp;'Country Selector'!$B$3&amp;ROW($A125))*10^12,0)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IF('Soil 2020'!$A126="CM",INDIRECT("'Soil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IF('Soil 2030'!$A126="CM",INDIRECT("'Soil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IF('Soil 2050'!$A126="CM",INDIRECT("'Soil 2050'!"&amp;'Country Selector'!$B$3&amp;ROW($A126))*10^12,0)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IF('Soil 2020'!$A127="CM",INDIRECT("'Soil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IF('Soil 2030'!$A127="CM",INDIRECT("'Soil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IF('Soil 2050'!$A127="CM",INDIRECT("'Soil 2050'!"&amp;'Country Selector'!$B$3&amp;ROW($A127))*10^12,0)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IF('Soil 2020'!$A128="CM",INDIRECT("'Soil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IF('Soil 2030'!$A128="CM",INDIRECT("'Soil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IF('Soil 2050'!$A128="CM",INDIRECT("'Soil 2050'!"&amp;'Country Selector'!$B$3&amp;ROW($A128))*10^12,0)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IF('Soil 2020'!$A129="CM",INDIRECT("'Soil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IF('Soil 2030'!$A129="CM",INDIRECT("'Soil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IF('Soil 2050'!$A129="CM",INDIRECT("'Soil 2050'!"&amp;'Country Selector'!$B$3&amp;ROW($A129))*10^12,0)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IF('Soil 2020'!$A130="CM",INDIRECT("'Soil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IF('Soil 2030'!$A130="CM",INDIRECT("'Soil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IF('Soil 2050'!$A130="CM",INDIRECT("'Soil 2050'!"&amp;'Country Selector'!$B$3&amp;ROW($A130))*10^12,0)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IF('Soil 2020'!$A131="CM",INDIRECT("'Soil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IF('Soil 2030'!$A131="CM",INDIRECT("'Soil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IF('Soil 2050'!$A131="CM",INDIRECT("'Soil 2050'!"&amp;'Country Selector'!$B$3&amp;ROW($A131))*10^12,0)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IF('Soil 2020'!$A132="CM",INDIRECT("'Soil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IF('Soil 2030'!$A132="CM",INDIRECT("'Soil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IF('Soil 2050'!$A132="CM",INDIRECT("'Soil 2050'!"&amp;'Country Selector'!$B$3&amp;ROW($A132))*10^12,0)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IF('Soil 2020'!$A133="CM",INDIRECT("'Soil 2020'!"&amp;'Country Selector'!$B$3&amp;ROW($A133))*10^12,0)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IF('Soil 2030'!$A133="CM",INDIRECT("'Soil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IF('Soil 2050'!$A133="CM",INDIRECT("'Soil 2050'!"&amp;'Country Selector'!$B$3&amp;ROW($A133))*10^12,0)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IF('Soil 2020'!$A134="CM",INDIRECT("'Soil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IF('Soil 2030'!$A134="CM",INDIRECT("'Soil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IF('Soil 2050'!$A134="CM",INDIRECT("'Soil 2050'!"&amp;'Country Selector'!$B$3&amp;ROW($A134))*10^12,0)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IF('Soil 2020'!$A135="CM",INDIRECT("'Soil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IF('Soil 2030'!$A135="CM",INDIRECT("'Soil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IF('Soil 2050'!$A135="CM",INDIRECT("'Soil 2050'!"&amp;'Country Selector'!$B$3&amp;ROW($A135))*10^12,0)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IF('Soil 2020'!$A136="CM",INDIRECT("'Soil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IF('Soil 2030'!$A136="CM",INDIRECT("'Soil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IF('Soil 2050'!$A136="CM",INDIRECT("'Soil 2050'!"&amp;'Country Selector'!$B$3&amp;ROW($A136))*10^12,0)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IF('Soil 2020'!$A137="CM",INDIRECT("'Soil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IF('Soil 2030'!$A137="CM",INDIRECT("'Soil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IF('Soil 2050'!$A137="CM",INDIRECT("'Soil 2050'!"&amp;'Country Selector'!$B$3&amp;ROW($A137))*10^12,0)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IF('Soil 2020'!$A138="CM",INDIRECT("'Soil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IF('Soil 2030'!$A138="CM",INDIRECT("'Soil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IF('Soil 2050'!$A138="CM",INDIRECT("'Soil 2050'!"&amp;'Country Selector'!$B$3&amp;ROW($A138))*10^12,0)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IF('Soil 2020'!$A139="CM",INDIRECT("'Soil 2020'!"&amp;'Country Selector'!$B$3&amp;ROW($A139))*10^12,0)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IF('Soil 2030'!$A139="CM",INDIRECT("'Soil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IF('Soil 2050'!$A139="CM",INDIRECT("'Soil 2050'!"&amp;'Country Selector'!$B$3&amp;ROW($A139))*10^12,0)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IF('Soil 2020'!$A140="CM",INDIRECT("'Soil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IF('Soil 2030'!$A140="CM",INDIRECT("'Soil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IF('Soil 2050'!$A140="CM",INDIRECT("'Soil 2050'!"&amp;'Country Selector'!$B$3&amp;ROW($A140))*10^12,0)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IF('Soil 2020'!$A141="CM",INDIRECT("'Soil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IF('Soil 2030'!$A141="CM",INDIRECT("'Soil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IF('Soil 2050'!$A141="CM",INDIRECT("'Soil 2050'!"&amp;'Country Selector'!$B$3&amp;ROW($A141))*10^12,0)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IF('Soil 2020'!$A142="CM",INDIRECT("'Soil 2020'!"&amp;'Country Selector'!$B$3&amp;ROW($A142))*10^12,0)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IF('Soil 2030'!$A142="CM",INDIRECT("'Soil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IF('Soil 2050'!$A142="CM",INDIRECT("'Soil 2050'!"&amp;'Country Selector'!$B$3&amp;ROW($A142))*10^12,0)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IF('Soil 2020'!$A143="CM",INDIRECT("'Soil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IF('Soil 2030'!$A143="CM",INDIRECT("'Soil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IF('Soil 2050'!$A143="CM",INDIRECT("'Soil 2050'!"&amp;'Country Selector'!$B$3&amp;ROW($A143))*10^12,0)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IF('Soil 2020'!$A144="CM",INDIRECT("'Soil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IF('Soil 2030'!$A144="CM",INDIRECT("'Soil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IF('Soil 2050'!$A144="CM",INDIRECT("'Soil 2050'!"&amp;'Country Selector'!$B$3&amp;ROW($A144))*10^12,0)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IF('Soil 2020'!$A145="CM",INDIRECT("'Soil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IF('Soil 2030'!$A145="CM",INDIRECT("'Soil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IF('Soil 2050'!$A145="CM",INDIRECT("'Soil 2050'!"&amp;'Country Selector'!$B$3&amp;ROW($A145))*10^12,0)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IF('Soil 2020'!$A146="CM",INDIRECT("'Soil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IF('Soil 2030'!$A146="CM",INDIRECT("'Soil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IF('Soil 2050'!$A146="CM",INDIRECT("'Soil 2050'!"&amp;'Country Selector'!$B$3&amp;ROW($A146))*10^12,0)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IF('Soil 2020'!$A147="CM",INDIRECT("'Soil 2020'!"&amp;'Country Selector'!$B$3&amp;ROW($A147))*10^12,0)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IF('Soil 2030'!$A147="CM",INDIRECT("'Soil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IF('Soil 2050'!$A147="CM",INDIRECT("'Soil 2050'!"&amp;'Country Selector'!$B$3&amp;ROW($A147))*10^12,0)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IF('Soil 2020'!$A148="CM",INDIRECT("'Soil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IF('Soil 2030'!$A148="CM",INDIRECT("'Soil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IF('Soil 2050'!$A148="CM",INDIRECT("'Soil 2050'!"&amp;'Country Selector'!$B$3&amp;ROW($A148))*10^12,0)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IF('Soil 2020'!$A149="CM",INDIRECT("'Soil 2020'!"&amp;'Country Selector'!$B$3&amp;ROW($A149))*10^12,0)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IF('Soil 2030'!$A149="CM",INDIRECT("'Soil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IF('Soil 2050'!$A149="CM",INDIRECT("'Soil 2050'!"&amp;'Country Selector'!$B$3&amp;ROW($A149))*10^12,0)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IF('Soil 2020'!$A150="CM",INDIRECT("'Soil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IF('Soil 2030'!$A150="CM",INDIRECT("'Soil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IF('Soil 2050'!$A150="CM",INDIRECT("'Soil 2050'!"&amp;'Country Selector'!$B$3&amp;ROW($A150))*10^12,0)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IF('Soil 2020'!$A151="CM",INDIRECT("'Soil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IF('Soil 2030'!$A151="CM",INDIRECT("'Soil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IF('Soil 2050'!$A151="CM",INDIRECT("'Soil 2050'!"&amp;'Country Selector'!$B$3&amp;ROW($A151))*10^12,0)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IF('Soil 2020'!$A152="CM",INDIRECT("'Soil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IF('Soil 2030'!$A152="CM",INDIRECT("'Soil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IF('Soil 2050'!$A152="CM",INDIRECT("'Soil 2050'!"&amp;'Country Selector'!$B$3&amp;ROW($A152))*10^12,0)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IF('Soil 2020'!$A153="CM",INDIRECT("'Soil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IF('Soil 2030'!$A153="CM",INDIRECT("'Soil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IF('Soil 2050'!$A153="CM",INDIRECT("'Soil 2050'!"&amp;'Country Selector'!$B$3&amp;ROW($A153))*10^12,0)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IF('Soil 2020'!$A154="CM",INDIRECT("'Soil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IF('Soil 2030'!$A154="CM",INDIRECT("'Soil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IF('Soil 2050'!$A154="CM",INDIRECT("'Soil 2050'!"&amp;'Country Selector'!$B$3&amp;ROW($A154))*10^12,0)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IF('Soil 2020'!$A155="CM",INDIRECT("'Soil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IF('Soil 2030'!$A155="CM",INDIRECT("'Soil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IF('Soil 2050'!$A155="CM",INDIRECT("'Soil 2050'!"&amp;'Country Selector'!$B$3&amp;ROW($A155))*10^12,0)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IF('Soil 2020'!$A156="CM",INDIRECT("'Soil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IF('Soil 2030'!$A156="CM",INDIRECT("'Soil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IF('Soil 2050'!$A156="CM",INDIRECT("'Soil 2050'!"&amp;'Country Selector'!$B$3&amp;ROW($A156))*10^12,0)</f>
        <v>0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IF('Soil 2020'!$A157="CM",INDIRECT("'Soil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IF('Soil 2030'!$A157="CM",INDIRECT("'Soil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IF('Soil 2050'!$A157="CM",INDIRECT("'Soil 2050'!"&amp;'Country Selector'!$B$3&amp;ROW($A157))*10^12,0)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IF('Soil 2020'!$A158="CM",INDIRECT("'Soil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IF('Soil 2030'!$A158="CM",INDIRECT("'Soil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IF('Soil 2050'!$A158="CM",INDIRECT("'Soil 2050'!"&amp;'Country Selector'!$B$3&amp;ROW($A158))*10^12,0)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IF('Soil 2020'!$A159="CM",INDIRECT("'Soil 2020'!"&amp;'Country Selector'!$B$3&amp;ROW($A159))*10^12,0)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IF('Soil 2030'!$A159="CM",INDIRECT("'Soil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IF('Soil 2050'!$A159="CM",INDIRECT("'Soil 2050'!"&amp;'Country Selector'!$B$3&amp;ROW($A159))*10^12,0)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IF('Soil 2020'!$A160="CM",INDIRECT("'Soil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IF('Soil 2030'!$A160="CM",INDIRECT("'Soil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IF('Soil 2050'!$A160="CM",INDIRECT("'Soil 2050'!"&amp;'Country Selector'!$B$3&amp;ROW($A160))*10^12,0)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0</v>
      </c>
      <c r="C153" s="90">
        <f t="shared" ca="1" si="27"/>
        <v>3002110465.0006514</v>
      </c>
      <c r="D153" s="90">
        <f t="shared" ca="1" si="27"/>
        <v>6004220930.0013027</v>
      </c>
      <c r="E153" s="90">
        <f t="shared" ca="1" si="27"/>
        <v>9006331395.001955</v>
      </c>
      <c r="F153" s="90">
        <f t="shared" ca="1" si="27"/>
        <v>12008441860.002605</v>
      </c>
      <c r="G153" s="90">
        <f t="shared" ca="1" si="27"/>
        <v>15010552325.00326</v>
      </c>
      <c r="H153" s="90">
        <f t="shared" ca="1" si="27"/>
        <v>18012662790.00391</v>
      </c>
      <c r="I153" s="90">
        <f t="shared" ca="1" si="27"/>
        <v>21014773255.004559</v>
      </c>
      <c r="J153" s="90">
        <f t="shared" ca="1" si="27"/>
        <v>24016883720.005211</v>
      </c>
      <c r="K153" s="90">
        <f t="shared" ca="1" si="27"/>
        <v>27018994185.005867</v>
      </c>
      <c r="L153">
        <f ca="1">IF('Soil 2020'!$A161="CM",INDIRECT("'Soil 2020'!"&amp;'Country Selector'!$B$3&amp;ROW($A161))*10^12,0)</f>
        <v>30021104650.006516</v>
      </c>
      <c r="M153" s="90">
        <f t="shared" ca="1" si="28"/>
        <v>29401884695.877678</v>
      </c>
      <c r="N153" s="90">
        <f t="shared" ca="1" si="28"/>
        <v>28782664741.748837</v>
      </c>
      <c r="O153" s="90">
        <f t="shared" ca="1" si="28"/>
        <v>28163444787.619995</v>
      </c>
      <c r="P153" s="90">
        <f t="shared" ca="1" si="28"/>
        <v>27544224833.491161</v>
      </c>
      <c r="Q153" s="90">
        <f t="shared" ca="1" si="28"/>
        <v>26925004879.362324</v>
      </c>
      <c r="R153" s="90">
        <f t="shared" ca="1" si="28"/>
        <v>26305784925.233482</v>
      </c>
      <c r="S153" s="90">
        <f t="shared" ca="1" si="28"/>
        <v>25686564971.104645</v>
      </c>
      <c r="T153" s="90">
        <f t="shared" ca="1" si="28"/>
        <v>25067345016.975807</v>
      </c>
      <c r="U153" s="90">
        <f t="shared" ca="1" si="28"/>
        <v>24448125062.84697</v>
      </c>
      <c r="V153">
        <f ca="1">IF('Soil 2030'!$A161="CM",INDIRECT("'Soil 2030'!"&amp;'Country Selector'!$B$3&amp;ROW($A161))*10^12,0)</f>
        <v>23828905108.718128</v>
      </c>
      <c r="W153" s="90">
        <f t="shared" ca="1" si="30"/>
        <v>23094474543.706867</v>
      </c>
      <c r="X153" s="90">
        <f t="shared" ca="1" si="30"/>
        <v>22360043978.695614</v>
      </c>
      <c r="Y153" s="90">
        <f t="shared" ca="1" si="30"/>
        <v>21625613413.684357</v>
      </c>
      <c r="Z153" s="90">
        <f t="shared" ca="1" si="30"/>
        <v>20891182848.6731</v>
      </c>
      <c r="AA153" s="90">
        <f t="shared" ca="1" si="30"/>
        <v>20156752283.661842</v>
      </c>
      <c r="AB153" s="90">
        <f t="shared" ca="1" si="30"/>
        <v>19422321718.650581</v>
      </c>
      <c r="AC153" s="90">
        <f t="shared" ca="1" si="30"/>
        <v>18687891153.639328</v>
      </c>
      <c r="AD153" s="90">
        <f t="shared" ca="1" si="30"/>
        <v>17953460588.628071</v>
      </c>
      <c r="AE153" s="90">
        <f t="shared" ca="1" si="30"/>
        <v>17219030023.616814</v>
      </c>
      <c r="AF153" s="90">
        <f t="shared" ca="1" si="30"/>
        <v>16484599458.605556</v>
      </c>
      <c r="AG153" s="90">
        <f t="shared" ca="1" si="30"/>
        <v>15750168893.594299</v>
      </c>
      <c r="AH153" s="90">
        <f t="shared" ca="1" si="30"/>
        <v>15015738328.583042</v>
      </c>
      <c r="AI153" s="90">
        <f t="shared" ca="1" si="30"/>
        <v>14281307763.571783</v>
      </c>
      <c r="AJ153" s="90">
        <f t="shared" ca="1" si="30"/>
        <v>13546877198.560528</v>
      </c>
      <c r="AK153" s="90">
        <f t="shared" ca="1" si="30"/>
        <v>12812446633.549271</v>
      </c>
      <c r="AL153" s="90">
        <f t="shared" ca="1" si="30"/>
        <v>12078016068.538012</v>
      </c>
      <c r="AM153" s="90">
        <f t="shared" ca="1" si="29"/>
        <v>11343585503.526754</v>
      </c>
      <c r="AN153" s="90">
        <f t="shared" ca="1" si="29"/>
        <v>10609154938.515497</v>
      </c>
      <c r="AO153" s="90">
        <f t="shared" ca="1" si="29"/>
        <v>9874724373.5042381</v>
      </c>
      <c r="AP153">
        <f ca="1">IF('Soil 2050'!$A161="CM",INDIRECT("'Soil 2050'!"&amp;'Country Selector'!$B$3&amp;ROW($A161))*10^12,0)</f>
        <v>9140293808.4929829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IF('Soil 2020'!$A162="CM",INDIRECT("'Soil 2020'!"&amp;'Country Selector'!$B$3&amp;ROW($A162))*10^12,0)</f>
        <v>0</v>
      </c>
      <c r="M154" s="90">
        <f t="shared" ca="1" si="28"/>
        <v>116749433.62413593</v>
      </c>
      <c r="N154" s="90">
        <f t="shared" ca="1" si="28"/>
        <v>233498867.24827185</v>
      </c>
      <c r="O154" s="90">
        <f t="shared" ca="1" si="28"/>
        <v>350248300.87240779</v>
      </c>
      <c r="P154" s="90">
        <f t="shared" ca="1" si="28"/>
        <v>466997734.49654371</v>
      </c>
      <c r="Q154" s="90">
        <f t="shared" ca="1" si="28"/>
        <v>583747168.12067962</v>
      </c>
      <c r="R154" s="90">
        <f t="shared" ca="1" si="28"/>
        <v>700496601.74481559</v>
      </c>
      <c r="S154" s="90">
        <f t="shared" ca="1" si="28"/>
        <v>817246035.36895144</v>
      </c>
      <c r="T154" s="90">
        <f t="shared" ca="1" si="28"/>
        <v>933995468.99308741</v>
      </c>
      <c r="U154" s="90">
        <f t="shared" ca="1" si="28"/>
        <v>1050744902.6172234</v>
      </c>
      <c r="V154">
        <f ca="1">IF('Soil 2030'!$A162="CM",INDIRECT("'Soil 2030'!"&amp;'Country Selector'!$B$3&amp;ROW($A162))*10^12,0)</f>
        <v>1167494336.2413592</v>
      </c>
      <c r="W154" s="90">
        <f t="shared" ca="1" si="30"/>
        <v>1131510999.151336</v>
      </c>
      <c r="X154" s="90">
        <f t="shared" ca="1" si="30"/>
        <v>1095527662.0613127</v>
      </c>
      <c r="Y154" s="90">
        <f t="shared" ca="1" si="30"/>
        <v>1059544324.9712892</v>
      </c>
      <c r="Z154" s="90">
        <f t="shared" ca="1" si="30"/>
        <v>1023560987.8812658</v>
      </c>
      <c r="AA154" s="90">
        <f t="shared" ca="1" si="30"/>
        <v>987577650.79124248</v>
      </c>
      <c r="AB154" s="90">
        <f t="shared" ca="1" si="30"/>
        <v>951594313.70121908</v>
      </c>
      <c r="AC154" s="90">
        <f t="shared" ca="1" si="30"/>
        <v>915610976.6111958</v>
      </c>
      <c r="AD154" s="90">
        <f t="shared" ca="1" si="30"/>
        <v>879627639.5211724</v>
      </c>
      <c r="AE154" s="90">
        <f t="shared" ca="1" si="30"/>
        <v>843644302.43114901</v>
      </c>
      <c r="AF154" s="90">
        <f t="shared" ca="1" si="30"/>
        <v>807660965.34112561</v>
      </c>
      <c r="AG154" s="90">
        <f t="shared" ca="1" si="30"/>
        <v>771677628.25110221</v>
      </c>
      <c r="AH154" s="90">
        <f t="shared" ca="1" si="30"/>
        <v>735694291.16107893</v>
      </c>
      <c r="AI154" s="90">
        <f t="shared" ca="1" si="30"/>
        <v>699710954.07105553</v>
      </c>
      <c r="AJ154" s="90">
        <f t="shared" ca="1" si="30"/>
        <v>663727616.98103213</v>
      </c>
      <c r="AK154" s="90">
        <f t="shared" ca="1" si="30"/>
        <v>627744279.89100885</v>
      </c>
      <c r="AL154" s="90">
        <f t="shared" ca="1" si="30"/>
        <v>591760942.80098546</v>
      </c>
      <c r="AM154" s="90">
        <f t="shared" ca="1" si="29"/>
        <v>555777605.71096206</v>
      </c>
      <c r="AN154" s="90">
        <f t="shared" ca="1" si="29"/>
        <v>519794268.62093872</v>
      </c>
      <c r="AO154" s="90">
        <f t="shared" ca="1" si="29"/>
        <v>483810931.53091538</v>
      </c>
      <c r="AP154">
        <f ca="1">IF('Soil 2050'!$A162="CM",INDIRECT("'Soil 2050'!"&amp;'Country Selector'!$B$3&amp;ROW($A162))*10^12,0)</f>
        <v>447827594.44089198</v>
      </c>
    </row>
    <row r="155" spans="1:42">
      <c r="A155" s="74">
        <v>250</v>
      </c>
      <c r="B155">
        <f ca="1">IF('Soil 2010'!$A163="CM",INDIRECT("'Soil 2010'!"&amp;'Country Selector'!$B$3&amp;ROW($A163))*10^12,0)</f>
        <v>42867408532.407501</v>
      </c>
      <c r="C155" s="90">
        <f t="shared" ca="1" si="27"/>
        <v>38699388011.180458</v>
      </c>
      <c r="D155" s="90">
        <f t="shared" ca="1" si="27"/>
        <v>34531367489.953423</v>
      </c>
      <c r="E155" s="90">
        <f t="shared" ca="1" si="27"/>
        <v>30363346968.726387</v>
      </c>
      <c r="F155" s="90">
        <f t="shared" ca="1" si="27"/>
        <v>26195326447.499344</v>
      </c>
      <c r="G155" s="90">
        <f t="shared" ca="1" si="27"/>
        <v>22027305926.272305</v>
      </c>
      <c r="H155" s="90">
        <f t="shared" ca="1" si="27"/>
        <v>17859285405.045265</v>
      </c>
      <c r="I155" s="90">
        <f t="shared" ca="1" si="27"/>
        <v>13691264883.818226</v>
      </c>
      <c r="J155" s="90">
        <f t="shared" ca="1" si="27"/>
        <v>9523244362.5911884</v>
      </c>
      <c r="K155" s="90">
        <f t="shared" ca="1" si="27"/>
        <v>5355223841.3641481</v>
      </c>
      <c r="L155">
        <f ca="1">IF('Soil 2020'!$A163="CM",INDIRECT("'Soil 2020'!"&amp;'Country Selector'!$B$3&amp;ROW($A163))*10^12,0)</f>
        <v>1187203320.137109</v>
      </c>
      <c r="M155" s="90">
        <f t="shared" ca="1" si="28"/>
        <v>1068482988.1233982</v>
      </c>
      <c r="N155" s="90">
        <f t="shared" ca="1" si="28"/>
        <v>949762656.10968721</v>
      </c>
      <c r="O155" s="90">
        <f t="shared" ca="1" si="28"/>
        <v>831042324.09597635</v>
      </c>
      <c r="P155" s="90">
        <f t="shared" ca="1" si="28"/>
        <v>712321992.0822655</v>
      </c>
      <c r="Q155" s="90">
        <f t="shared" ca="1" si="28"/>
        <v>593601660.06855452</v>
      </c>
      <c r="R155" s="90">
        <f t="shared" ca="1" si="28"/>
        <v>474881328.0548436</v>
      </c>
      <c r="S155" s="90">
        <f t="shared" ca="1" si="28"/>
        <v>356160996.04113275</v>
      </c>
      <c r="T155" s="90">
        <f t="shared" ca="1" si="28"/>
        <v>237440664.0274218</v>
      </c>
      <c r="U155" s="90">
        <f t="shared" ca="1" si="28"/>
        <v>118720332.0137109</v>
      </c>
      <c r="V155">
        <f ca="1">IF('Soil 2030'!$A163="CM",INDIRECT("'Soil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IF('Soil 2050'!$A163="CM",INDIRECT("'Soil 2050'!"&amp;'Country Selector'!$B$3&amp;ROW($A163))*10^12,0)</f>
        <v>0</v>
      </c>
    </row>
    <row r="156" spans="1:42">
      <c r="A156" s="74">
        <v>300</v>
      </c>
      <c r="B156">
        <f ca="1">IF('Soil 2010'!$A164="CM",INDIRECT("'Soil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IF('Soil 2020'!$A164="CM",INDIRECT("'Soil 2020'!"&amp;'Country Selector'!$B$3&amp;ROW($A164))*10^12,0)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IF('Soil 2030'!$A164="CM",INDIRECT("'Soil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IF('Soil 2050'!$A164="CM",INDIRECT("'Soil 2050'!"&amp;'Country Selector'!$B$3&amp;ROW($A164))*10^12,0)</f>
        <v>0</v>
      </c>
    </row>
    <row r="157" spans="1:42">
      <c r="A157" s="74">
        <v>350</v>
      </c>
      <c r="B157">
        <f ca="1">IF('Soil 2010'!$A165="CM",INDIRECT("'Soil 2010'!"&amp;'Country Selector'!$B$3&amp;ROW($A165))*10^12,0)</f>
        <v>1454120823.5021586</v>
      </c>
      <c r="C157" s="90">
        <f t="shared" ref="C157:C177" ca="1" si="33">$B157*($L$1-C$1)/($L$1-$B$1)+$L157*(C$1-$B$1)/($L$1-$B$1)</f>
        <v>1308708741.1519427</v>
      </c>
      <c r="D157" s="90">
        <f t="shared" ca="1" si="31"/>
        <v>1163296658.8017268</v>
      </c>
      <c r="E157" s="90">
        <f t="shared" ca="1" si="31"/>
        <v>1017884576.451511</v>
      </c>
      <c r="F157" s="90">
        <f t="shared" ca="1" si="31"/>
        <v>872472494.10129511</v>
      </c>
      <c r="G157" s="90">
        <f t="shared" ca="1" si="31"/>
        <v>727060411.75107932</v>
      </c>
      <c r="H157" s="90">
        <f t="shared" ca="1" si="31"/>
        <v>581648329.40086341</v>
      </c>
      <c r="I157" s="90">
        <f t="shared" ca="1" si="31"/>
        <v>436236247.05064756</v>
      </c>
      <c r="J157" s="90">
        <f t="shared" ca="1" si="31"/>
        <v>290824164.7004317</v>
      </c>
      <c r="K157" s="90">
        <f t="shared" ca="1" si="31"/>
        <v>145412082.35021585</v>
      </c>
      <c r="L157">
        <f ca="1">IF('Soil 2020'!$A165="CM",INDIRECT("'Soil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IF('Soil 2030'!$A165="CM",INDIRECT("'Soil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IF('Soil 2050'!$A165="CM",INDIRECT("'Soil 2050'!"&amp;'Country Selector'!$B$3&amp;ROW($A165))*10^12,0)</f>
        <v>0</v>
      </c>
    </row>
    <row r="158" spans="1:42">
      <c r="A158" s="74">
        <v>400</v>
      </c>
      <c r="B158">
        <f ca="1">IF('Soil 2010'!$A166="CM",INDIRECT("'Soil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IF('Soil 2020'!$A166="CM",INDIRECT("'Soil 2020'!"&amp;'Country Selector'!$B$3&amp;ROW($A166))*10^12,0)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IF('Soil 2030'!$A166="CM",INDIRECT("'Soil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IF('Soil 2050'!$A166="CM",INDIRECT("'Soil 2050'!"&amp;'Country Selector'!$B$3&amp;ROW($A166))*10^12,0)</f>
        <v>0</v>
      </c>
    </row>
    <row r="159" spans="1:42">
      <c r="A159" s="74">
        <v>450</v>
      </c>
      <c r="B159">
        <f ca="1">IF('Soil 2010'!$A167="CM",INDIRECT("'Soil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IF('Soil 2020'!$A167="CM",INDIRECT("'Soil 2020'!"&amp;'Country Selector'!$B$3&amp;ROW($A167))*10^12,0)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IF('Soil 2030'!$A167="CM",INDIRECT("'Soil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IF('Soil 2050'!$A167="CM",INDIRECT("'Soil 2050'!"&amp;'Country Selector'!$B$3&amp;ROW($A167))*10^12,0)</f>
        <v>0</v>
      </c>
    </row>
    <row r="160" spans="1:42">
      <c r="A160" s="74">
        <v>500</v>
      </c>
      <c r="B160">
        <f ca="1">IF('Soil 2010'!$A168="CM",INDIRECT("'Soil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IF('Soil 2020'!$A168="CM",INDIRECT("'Soil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IF('Soil 2030'!$A168="CM",INDIRECT("'Soil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IF('Soil 2050'!$A168="CM",INDIRECT("'Soil 2050'!"&amp;'Country Selector'!$B$3&amp;ROW($A168))*10^12,0)</f>
        <v>0</v>
      </c>
    </row>
    <row r="161" spans="1:42">
      <c r="A161" s="74">
        <v>550</v>
      </c>
      <c r="B161">
        <f ca="1">IF('Soil 2010'!$A169="CM",INDIRECT("'Soil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IF('Soil 2020'!$A169="CM",INDIRECT("'Soil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IF('Soil 2030'!$A169="CM",INDIRECT("'Soil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IF('Soil 2050'!$A169="CM",INDIRECT("'Soil 2050'!"&amp;'Country Selector'!$B$3&amp;ROW($A169))*10^12,0)</f>
        <v>0</v>
      </c>
    </row>
    <row r="162" spans="1:42">
      <c r="A162" s="74">
        <v>600</v>
      </c>
      <c r="B162">
        <f ca="1">IF('Soil 2010'!$A170="CM",INDIRECT("'Soil 2010'!"&amp;'Country Selector'!$B$3&amp;ROW($A170))*10^12,0)</f>
        <v>343029156.91120094</v>
      </c>
      <c r="C162" s="90">
        <f t="shared" ca="1" si="33"/>
        <v>308726241.22008085</v>
      </c>
      <c r="D162" s="90">
        <f t="shared" ca="1" si="31"/>
        <v>274423325.52896076</v>
      </c>
      <c r="E162" s="90">
        <f t="shared" ca="1" si="31"/>
        <v>240120409.83784065</v>
      </c>
      <c r="F162" s="90">
        <f t="shared" ca="1" si="31"/>
        <v>205817494.14672056</v>
      </c>
      <c r="G162" s="90">
        <f t="shared" ca="1" si="31"/>
        <v>171514578.45560047</v>
      </c>
      <c r="H162" s="90">
        <f t="shared" ca="1" si="31"/>
        <v>137211662.76448038</v>
      </c>
      <c r="I162" s="90">
        <f t="shared" ca="1" si="31"/>
        <v>102908747.07336028</v>
      </c>
      <c r="J162" s="90">
        <f t="shared" ca="1" si="31"/>
        <v>68605831.382240191</v>
      </c>
      <c r="K162" s="90">
        <f t="shared" ca="1" si="31"/>
        <v>34302915.691120096</v>
      </c>
      <c r="L162">
        <f ca="1">IF('Soil 2020'!$A170="CM",INDIRECT("'Soil 2020'!"&amp;'Country Selector'!$B$3&amp;ROW($A170))*10^12,0)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IF('Soil 2030'!$A170="CM",INDIRECT("'Soil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IF('Soil 2050'!$A170="CM",INDIRECT("'Soil 2050'!"&amp;'Country Selector'!$B$3&amp;ROW($A170))*10^12,0)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10130031866.300016</v>
      </c>
      <c r="C163" s="90">
        <f t="shared" ca="1" si="33"/>
        <v>9117028679.6700153</v>
      </c>
      <c r="D163" s="90">
        <f t="shared" ca="1" si="31"/>
        <v>8104025493.0400133</v>
      </c>
      <c r="E163" s="90">
        <f t="shared" ca="1" si="31"/>
        <v>7091022306.4100113</v>
      </c>
      <c r="F163" s="90">
        <f t="shared" ca="1" si="31"/>
        <v>6078019119.7800093</v>
      </c>
      <c r="G163" s="90">
        <f t="shared" ca="1" si="31"/>
        <v>5065015933.1500082</v>
      </c>
      <c r="H163" s="90">
        <f t="shared" ca="1" si="31"/>
        <v>4052012746.5200067</v>
      </c>
      <c r="I163" s="90">
        <f t="shared" ca="1" si="31"/>
        <v>3039009559.8900046</v>
      </c>
      <c r="J163" s="90">
        <f t="shared" ca="1" si="31"/>
        <v>2026006373.2600033</v>
      </c>
      <c r="K163" s="90">
        <f t="shared" ca="1" si="31"/>
        <v>1013003186.6300017</v>
      </c>
      <c r="L163">
        <f ca="1">IF('Soil 2020'!$A171="CM",INDIRECT("'Soil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IF('Soil 2030'!$A171="CM",INDIRECT("'Soil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IF('Soil 2050'!$A171="CM",INDIRECT("'Soil 2050'!"&amp;'Country Selector'!$B$3&amp;ROW($A171))*10^12,0)</f>
        <v>0</v>
      </c>
    </row>
    <row r="164" spans="1:42">
      <c r="A164" s="74">
        <v>700</v>
      </c>
      <c r="B164">
        <f ca="1">IF('Soil 2010'!$A172="CM",INDIRECT("'Soil 2010'!"&amp;'Country Selector'!$B$3&amp;ROW($A172))*10^12,0)</f>
        <v>0</v>
      </c>
      <c r="C164" s="90">
        <f t="shared" ca="1" si="33"/>
        <v>866826637.45152318</v>
      </c>
      <c r="D164" s="90">
        <f t="shared" ca="1" si="31"/>
        <v>1733653274.9030464</v>
      </c>
      <c r="E164" s="90">
        <f t="shared" ca="1" si="31"/>
        <v>2600479912.3545694</v>
      </c>
      <c r="F164" s="90">
        <f t="shared" ca="1" si="31"/>
        <v>3467306549.8060927</v>
      </c>
      <c r="G164" s="90">
        <f t="shared" ca="1" si="31"/>
        <v>4334133187.257616</v>
      </c>
      <c r="H164" s="90">
        <f t="shared" ca="1" si="31"/>
        <v>5200959824.7091389</v>
      </c>
      <c r="I164" s="90">
        <f t="shared" ca="1" si="31"/>
        <v>6067786462.1606627</v>
      </c>
      <c r="J164" s="90">
        <f t="shared" ca="1" si="31"/>
        <v>6934613099.6121855</v>
      </c>
      <c r="K164" s="90">
        <f t="shared" ca="1" si="31"/>
        <v>7801439737.0637083</v>
      </c>
      <c r="L164">
        <f ca="1">IF('Soil 2020'!$A172="CM",INDIRECT("'Soil 2020'!"&amp;'Country Selector'!$B$3&amp;ROW($A172))*10^12,0)</f>
        <v>8668266374.5152321</v>
      </c>
      <c r="M164" s="90">
        <f t="shared" ca="1" si="34"/>
        <v>8607354752.7689018</v>
      </c>
      <c r="N164" s="90">
        <f t="shared" ca="1" si="32"/>
        <v>8546443131.0225735</v>
      </c>
      <c r="O164" s="90">
        <f t="shared" ca="1" si="32"/>
        <v>8485531509.2762451</v>
      </c>
      <c r="P164" s="90">
        <f t="shared" ca="1" si="32"/>
        <v>8424619887.5299158</v>
      </c>
      <c r="Q164" s="90">
        <f t="shared" ca="1" si="32"/>
        <v>8363708265.7835875</v>
      </c>
      <c r="R164" s="90">
        <f t="shared" ca="1" si="32"/>
        <v>8302796644.0372581</v>
      </c>
      <c r="S164" s="90">
        <f t="shared" ca="1" si="32"/>
        <v>8241885022.2909288</v>
      </c>
      <c r="T164" s="90">
        <f t="shared" ca="1" si="32"/>
        <v>8180973400.5446005</v>
      </c>
      <c r="U164" s="90">
        <f t="shared" ca="1" si="32"/>
        <v>8120061778.7982712</v>
      </c>
      <c r="V164">
        <f ca="1">IF('Soil 2030'!$A172="CM",INDIRECT("'Soil 2030'!"&amp;'Country Selector'!$B$3&amp;ROW($A172))*10^12,0)</f>
        <v>8059150157.0519419</v>
      </c>
      <c r="W164" s="90">
        <f t="shared" ca="1" si="36"/>
        <v>7810759130.4248438</v>
      </c>
      <c r="X164" s="90">
        <f t="shared" ca="1" si="36"/>
        <v>7562368103.7977448</v>
      </c>
      <c r="Y164" s="90">
        <f t="shared" ca="1" si="36"/>
        <v>7313977077.1706448</v>
      </c>
      <c r="Z164" s="90">
        <f t="shared" ca="1" si="36"/>
        <v>7065586050.5435467</v>
      </c>
      <c r="AA164" s="90">
        <f t="shared" ca="1" si="36"/>
        <v>6817195023.9164467</v>
      </c>
      <c r="AB164" s="90">
        <f t="shared" ca="1" si="36"/>
        <v>6568803997.2893476</v>
      </c>
      <c r="AC164" s="90">
        <f t="shared" ca="1" si="36"/>
        <v>6320412970.6622486</v>
      </c>
      <c r="AD164" s="90">
        <f t="shared" ca="1" si="36"/>
        <v>6072021944.0351496</v>
      </c>
      <c r="AE164" s="90">
        <f t="shared" ca="1" si="36"/>
        <v>5823630917.4080515</v>
      </c>
      <c r="AF164" s="90">
        <f t="shared" ca="1" si="36"/>
        <v>5575239890.7809525</v>
      </c>
      <c r="AG164" s="90">
        <f t="shared" ca="1" si="36"/>
        <v>5326848864.1538525</v>
      </c>
      <c r="AH164" s="90">
        <f t="shared" ca="1" si="36"/>
        <v>5078457837.5267544</v>
      </c>
      <c r="AI164" s="90">
        <f t="shared" ca="1" si="36"/>
        <v>4830066810.8996544</v>
      </c>
      <c r="AJ164" s="90">
        <f t="shared" ca="1" si="36"/>
        <v>4581675784.2725563</v>
      </c>
      <c r="AK164" s="90">
        <f t="shared" ca="1" si="36"/>
        <v>4333284757.6454563</v>
      </c>
      <c r="AL164" s="90">
        <f t="shared" ca="1" si="36"/>
        <v>4084893731.0183578</v>
      </c>
      <c r="AM164" s="90">
        <f t="shared" ca="1" si="35"/>
        <v>3836502704.3912587</v>
      </c>
      <c r="AN164" s="90">
        <f t="shared" ca="1" si="35"/>
        <v>3588111677.7641592</v>
      </c>
      <c r="AO164" s="90">
        <f t="shared" ca="1" si="35"/>
        <v>3339720651.1370606</v>
      </c>
      <c r="AP164">
        <f ca="1">IF('Soil 2050'!$A172="CM",INDIRECT("'Soil 2050'!"&amp;'Country Selector'!$B$3&amp;ROW($A172))*10^12,0)</f>
        <v>3091329624.5099616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IF('Soil 2020'!$A173="CM",INDIRECT("'Soil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IF('Soil 2030'!$A173="CM",INDIRECT("'Soil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IF('Soil 2050'!$A173="CM",INDIRECT("'Soil 2050'!"&amp;'Country Selector'!$B$3&amp;ROW($A173))*10^12,0)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IF('Soil 2020'!$A174="CM",INDIRECT("'Soil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IF('Soil 2030'!$A174="CM",INDIRECT("'Soil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IF('Soil 2050'!$A174="CM",INDIRECT("'Soil 2050'!"&amp;'Country Selector'!$B$3&amp;ROW($A174))*10^12,0)</f>
        <v>0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IF('Soil 2020'!$A175="CM",INDIRECT("'Soil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IF('Soil 2030'!$A175="CM",INDIRECT("'Soil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IF('Soil 2050'!$A175="CM",INDIRECT("'Soil 2050'!"&amp;'Country Selector'!$B$3&amp;ROW($A175))*10^12,0)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IF('Soil 2020'!$A176="CM",INDIRECT("'Soil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IF('Soil 2030'!$A176="CM",INDIRECT("'Soil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IF('Soil 2050'!$A176="CM",INDIRECT("'Soil 2050'!"&amp;'Country Selector'!$B$3&amp;ROW($A176))*10^12,0)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IF('Soil 2020'!$A177="CM",INDIRECT("'Soil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IF('Soil 2030'!$A177="CM",INDIRECT("'Soil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IF('Soil 2050'!$A177="CM",INDIRECT("'Soil 2050'!"&amp;'Country Selector'!$B$3&amp;ROW($A177))*10^12,0)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IF('Soil 2020'!$A178="CM",INDIRECT("'Soil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IF('Soil 2030'!$A178="CM",INDIRECT("'Soil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IF('Soil 2050'!$A178="CM",INDIRECT("'Soil 2050'!"&amp;'Country Selector'!$B$3&amp;ROW($A178))*10^12,0)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IF('Soil 2020'!$A179="CM",INDIRECT("'Soil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IF('Soil 2030'!$A179="CM",INDIRECT("'Soil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IF('Soil 2050'!$A179="CM",INDIRECT("'Soil 2050'!"&amp;'Country Selector'!$B$3&amp;ROW($A179))*10^12,0)</f>
        <v>0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IF('Soil 2020'!$A180="CM",INDIRECT("'Soil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IF('Soil 2030'!$A180="CM",INDIRECT("'Soil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IF('Soil 2050'!$A180="CM",INDIRECT("'Soil 2050'!"&amp;'Country Selector'!$B$3&amp;ROW($A180))*10^12,0)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IF('Soil 2020'!$A181="CM",INDIRECT("'Soil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IF('Soil 2030'!$A181="CM",INDIRECT("'Soil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IF('Soil 2050'!$A181="CM",INDIRECT("'Soil 2050'!"&amp;'Country Selector'!$B$3&amp;ROW($A181))*10^12,0)</f>
        <v>0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IF('Soil 2020'!$A182="CM",INDIRECT("'Soil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IF('Soil 2030'!$A182="CM",INDIRECT("'Soil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IF('Soil 2050'!$A182="CM",INDIRECT("'Soil 2050'!"&amp;'Country Selector'!$B$3&amp;ROW($A182))*10^12,0)</f>
        <v>0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IF('Soil 2020'!$A183="CM",INDIRECT("'Soil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IF('Soil 2030'!$A183="CM",INDIRECT("'Soil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IF('Soil 2050'!$A183="CM",INDIRECT("'Soil 2050'!"&amp;'Country Selector'!$B$3&amp;ROW($A183))*10^12,0)</f>
        <v>0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IF('Soil 2020'!$A184="CM",INDIRECT("'Soil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IF('Soil 2030'!$A184="CM",INDIRECT("'Soil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IF('Soil 2050'!$A184="CM",INDIRECT("'Soil 2050'!"&amp;'Country Selector'!$B$3&amp;ROW($A184))*10^12,0)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IF('Soil 2020'!$A185="CM",INDIRECT("'Soil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IF('Soil 2030'!$A185="CM",INDIRECT("'Soil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IF('Soil 2050'!$A185="CM",INDIRECT("'Soil 2050'!"&amp;'Country Selector'!$B$3&amp;ROW($A185))*10^12,0)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766626225464.92493</v>
      </c>
      <c r="C2" s="90">
        <f ca="1">$B2*($L$1-C$1)/($L$1-$B$1)+$L2*(C$1-$B$1)/($L$1-$B$1)</f>
        <v>728610204329.64575</v>
      </c>
      <c r="D2" s="90">
        <f t="shared" ref="D2:K17" ca="1" si="0">$B2*($L$1-D$1)/($L$1-$B$1)+$L2*(D$1-$B$1)/($L$1-$B$1)</f>
        <v>690594183194.36658</v>
      </c>
      <c r="E2" s="90">
        <f t="shared" ca="1" si="0"/>
        <v>652578162059.08752</v>
      </c>
      <c r="F2" s="90">
        <f t="shared" ca="1" si="0"/>
        <v>614562140923.80835</v>
      </c>
      <c r="G2" s="90">
        <f t="shared" ca="1" si="0"/>
        <v>576546119788.52917</v>
      </c>
      <c r="H2" s="90">
        <f t="shared" ca="1" si="0"/>
        <v>538530098653.25006</v>
      </c>
      <c r="I2" s="90">
        <f t="shared" ca="1" si="0"/>
        <v>500514077517.97089</v>
      </c>
      <c r="J2" s="90">
        <f t="shared" ca="1" si="0"/>
        <v>462498056382.69171</v>
      </c>
      <c r="K2" s="90">
        <f t="shared" ca="1" si="0"/>
        <v>424482035247.41254</v>
      </c>
      <c r="L2" s="90">
        <f ca="1">IF('Ric 2020'!$A10="RC",INDIRECT("'Ric 2020'!"&amp;'Country Selector'!$B$3&amp;ROW($A10))*10^12,0)</f>
        <v>386466014112.13342</v>
      </c>
      <c r="M2" s="90">
        <f ca="1">$L2*($V$1-M$1)/($V$1-$L$1)+$V2*(M$1-$L$1)/($V$1-$L$1)</f>
        <v>396525319180.10254</v>
      </c>
      <c r="N2" s="90">
        <f t="shared" ref="N2:U17" ca="1" si="1">$L2*($V$1-N$1)/($V$1-$L$1)+$V2*(N$1-$L$1)/($V$1-$L$1)</f>
        <v>406584624248.07166</v>
      </c>
      <c r="O2" s="90">
        <f t="shared" ca="1" si="1"/>
        <v>416643929316.04083</v>
      </c>
      <c r="P2" s="90">
        <f t="shared" ca="1" si="1"/>
        <v>426703234384.01001</v>
      </c>
      <c r="Q2" s="90">
        <f t="shared" ca="1" si="1"/>
        <v>436762539451.97913</v>
      </c>
      <c r="R2" s="90">
        <f t="shared" ca="1" si="1"/>
        <v>446821844519.94824</v>
      </c>
      <c r="S2" s="90">
        <f t="shared" ca="1" si="1"/>
        <v>456881149587.91736</v>
      </c>
      <c r="T2" s="90">
        <f t="shared" ca="1" si="1"/>
        <v>466940454655.88654</v>
      </c>
      <c r="U2" s="90">
        <f t="shared" ca="1" si="1"/>
        <v>476999759723.85559</v>
      </c>
      <c r="V2" s="90">
        <f ca="1">IF('Ric 2030'!$A10="RC",INDIRECT("'Ric 2030'!"&amp;'Country Selector'!$B$3&amp;ROW($A10))*10^12,0)</f>
        <v>487059064791.82477</v>
      </c>
      <c r="W2" s="90">
        <f ca="1">$V2*($AP$1-W$1)/($AP$1-$V$1)+$AP2*(W$1-$V$1)/($AP$1-$V$1)</f>
        <v>484830202561.94141</v>
      </c>
      <c r="X2" s="90">
        <f t="shared" ref="X2:AO16" ca="1" si="2">$V2*($AP$1-X$1)/($AP$1-$V$1)+$AP2*(X$1-$V$1)/($AP$1-$V$1)</f>
        <v>482601340332.05811</v>
      </c>
      <c r="Y2" s="90">
        <f t="shared" ca="1" si="2"/>
        <v>480372478102.1748</v>
      </c>
      <c r="Z2" s="90">
        <f t="shared" ca="1" si="2"/>
        <v>478143615872.29144</v>
      </c>
      <c r="AA2" s="90">
        <f t="shared" ca="1" si="2"/>
        <v>475914753642.40802</v>
      </c>
      <c r="AB2" s="90">
        <f t="shared" ca="1" si="2"/>
        <v>473685891412.52478</v>
      </c>
      <c r="AC2" s="90">
        <f t="shared" ca="1" si="2"/>
        <v>471457029182.64136</v>
      </c>
      <c r="AD2" s="90">
        <f t="shared" ca="1" si="2"/>
        <v>469228166952.75806</v>
      </c>
      <c r="AE2" s="90">
        <f t="shared" ca="1" si="2"/>
        <v>466999304722.87476</v>
      </c>
      <c r="AF2" s="90">
        <f t="shared" ca="1" si="2"/>
        <v>464770442492.99146</v>
      </c>
      <c r="AG2" s="90">
        <f t="shared" ca="1" si="2"/>
        <v>462541580263.10803</v>
      </c>
      <c r="AH2" s="90">
        <f t="shared" ca="1" si="2"/>
        <v>460312718033.22473</v>
      </c>
      <c r="AI2" s="90">
        <f t="shared" ca="1" si="2"/>
        <v>458083855803.34143</v>
      </c>
      <c r="AJ2" s="90">
        <f t="shared" ca="1" si="2"/>
        <v>455854993573.45801</v>
      </c>
      <c r="AK2" s="90">
        <f t="shared" ca="1" si="2"/>
        <v>453626131343.57471</v>
      </c>
      <c r="AL2" s="90">
        <f t="shared" ca="1" si="2"/>
        <v>451397269113.69141</v>
      </c>
      <c r="AM2" s="90">
        <f t="shared" ca="1" si="2"/>
        <v>449168406883.80798</v>
      </c>
      <c r="AN2" s="90">
        <f t="shared" ca="1" si="2"/>
        <v>446939544653.92474</v>
      </c>
      <c r="AO2" s="90">
        <f t="shared" ca="1" si="2"/>
        <v>444710682424.04132</v>
      </c>
      <c r="AP2" s="90">
        <f ca="1">IF('Ric 2050'!$A10="RC",INDIRECT("'Ric 2050'!"&amp;'Country Selector'!$B$3&amp;ROW($A10))*10^12,0)</f>
        <v>442481820194.15802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IF('Ric 2050'!$A11="RC",INDIRECT("'Ric 2050'!"&amp;'Country Selector'!$B$3&amp;ROW($A11))*10^12,0)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131466100957.13362</v>
      </c>
      <c r="C4" s="90">
        <f t="shared" ca="1" si="3"/>
        <v>118319490861.42026</v>
      </c>
      <c r="D4" s="90">
        <f t="shared" ca="1" si="0"/>
        <v>105172880765.70689</v>
      </c>
      <c r="E4" s="90">
        <f t="shared" ca="1" si="0"/>
        <v>92026270669.99353</v>
      </c>
      <c r="F4" s="90">
        <f t="shared" ca="1" si="0"/>
        <v>78879660574.280182</v>
      </c>
      <c r="G4" s="90">
        <f t="shared" ca="1" si="0"/>
        <v>65733050478.566811</v>
      </c>
      <c r="H4" s="90">
        <f t="shared" ca="1" si="0"/>
        <v>52586440382.853447</v>
      </c>
      <c r="I4" s="90">
        <f t="shared" ca="1" si="0"/>
        <v>39439830287.140091</v>
      </c>
      <c r="J4" s="90">
        <f t="shared" ca="1" si="0"/>
        <v>26293220191.426723</v>
      </c>
      <c r="K4" s="90">
        <f t="shared" ca="1" si="0"/>
        <v>13146610095.713362</v>
      </c>
      <c r="L4" s="90">
        <f ca="1">IF('Ric 2020'!$A12="RC",INDIRECT("'Ric 2020'!"&amp;'Country Selector'!$B$3&amp;ROW($A12))*10^12,0)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IF('Ric 2050'!$A12="RC",INDIRECT("'Ric 2050'!"&amp;'Country Selector'!$B$3&amp;ROW($A12))*10^12,0)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IF('Ric 2050'!$A13="RC",INDIRECT("'Ric 2050'!"&amp;'Country Selector'!$B$3&amp;ROW($A13))*10^12,0)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25834469431.695896</v>
      </c>
      <c r="D6" s="90">
        <f t="shared" ca="1" si="0"/>
        <v>51668938863.391792</v>
      </c>
      <c r="E6" s="90">
        <f t="shared" ca="1" si="0"/>
        <v>77503408295.087677</v>
      </c>
      <c r="F6" s="90">
        <f t="shared" ca="1" si="0"/>
        <v>103337877726.78358</v>
      </c>
      <c r="G6" s="90">
        <f t="shared" ca="1" si="0"/>
        <v>129172347158.47946</v>
      </c>
      <c r="H6" s="90">
        <f t="shared" ca="1" si="0"/>
        <v>155006816590.17535</v>
      </c>
      <c r="I6" s="90">
        <f t="shared" ca="1" si="0"/>
        <v>180841286021.87128</v>
      </c>
      <c r="J6" s="90">
        <f t="shared" ca="1" si="0"/>
        <v>206675755453.56717</v>
      </c>
      <c r="K6" s="90">
        <f t="shared" ca="1" si="0"/>
        <v>232510224885.26303</v>
      </c>
      <c r="L6" s="90">
        <f ca="1">IF('Ric 2020'!$A14="RC",INDIRECT("'Ric 2020'!"&amp;'Country Selector'!$B$3&amp;ROW($A14))*10^12,0)</f>
        <v>258344694316.95895</v>
      </c>
      <c r="M6" s="90">
        <f t="shared" ca="1" si="4"/>
        <v>232510224885.26303</v>
      </c>
      <c r="N6" s="90">
        <f t="shared" ca="1" si="1"/>
        <v>206675755453.56717</v>
      </c>
      <c r="O6" s="90">
        <f t="shared" ca="1" si="1"/>
        <v>180841286021.87128</v>
      </c>
      <c r="P6" s="90">
        <f t="shared" ca="1" si="1"/>
        <v>155006816590.17535</v>
      </c>
      <c r="Q6" s="90">
        <f t="shared" ca="1" si="1"/>
        <v>129172347158.47946</v>
      </c>
      <c r="R6" s="90">
        <f t="shared" ca="1" si="1"/>
        <v>103337877726.78358</v>
      </c>
      <c r="S6" s="90">
        <f t="shared" ca="1" si="1"/>
        <v>77503408295.087677</v>
      </c>
      <c r="T6" s="90">
        <f t="shared" ca="1" si="1"/>
        <v>51668938863.391792</v>
      </c>
      <c r="U6" s="90">
        <f t="shared" ca="1" si="1"/>
        <v>25834469431.695896</v>
      </c>
      <c r="V6" s="90">
        <f ca="1">IF('Ric 2030'!$A14="RC",INDIRECT("'Ric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IF('Ric 2050'!$A14="RC",INDIRECT("'Ric 2050'!"&amp;'Country Selector'!$B$3&amp;ROW($A14))*10^12,0)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IF('Ric 2050'!$A15="RC",INDIRECT("'Ric 2050'!"&amp;'Country Selector'!$B$3&amp;ROW($A15))*10^12,0)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IF('Ric 2050'!$A16="RC",INDIRECT("'Ric 2050'!"&amp;'Country Selector'!$B$3&amp;ROW($A16))*10^12,0)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IF('Ric 2050'!$A17="RC",INDIRECT("'Ric 2050'!"&amp;'Country Selector'!$B$3&amp;ROW($A17))*10^12,0)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IF('Ric 2050'!$A18="RC",INDIRECT("'Ric 2050'!"&amp;'Country Selector'!$B$3&amp;ROW($A18))*10^12,0)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IF('Ric 2050'!$A19="RC",INDIRECT("'Ric 2050'!"&amp;'Country Selector'!$B$3&amp;ROW($A19))*10^12,0)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IF('Ric 2050'!$A20="RC",INDIRECT("'Ric 2050'!"&amp;'Country Selector'!$B$3&amp;ROW($A20))*10^12,0)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IF('Ric 2050'!$A21="RC",INDIRECT("'Ric 2050'!"&amp;'Country Selector'!$B$3&amp;ROW($A21))*10^12,0)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IF('Ric 2050'!$A22="RC",INDIRECT("'Ric 2050'!"&amp;'Country Selector'!$B$3&amp;ROW($A22))*10^12,0)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</f>
        <v>0</v>
      </c>
      <c r="M15" s="90">
        <f t="shared" ca="1" si="4"/>
        <v>69759904876.701477</v>
      </c>
      <c r="N15" s="90">
        <f t="shared" ca="1" si="1"/>
        <v>139519809753.40295</v>
      </c>
      <c r="O15" s="90">
        <f t="shared" ca="1" si="1"/>
        <v>209279714630.10443</v>
      </c>
      <c r="P15" s="90">
        <f t="shared" ca="1" si="1"/>
        <v>279039619506.80591</v>
      </c>
      <c r="Q15" s="90">
        <f t="shared" ca="1" si="1"/>
        <v>348799524383.50739</v>
      </c>
      <c r="R15" s="90">
        <f t="shared" ca="1" si="1"/>
        <v>418559429260.20886</v>
      </c>
      <c r="S15" s="90">
        <f t="shared" ca="1" si="1"/>
        <v>488319334136.91034</v>
      </c>
      <c r="T15" s="90">
        <f t="shared" ca="1" si="1"/>
        <v>558079239013.61182</v>
      </c>
      <c r="U15" s="90">
        <f t="shared" ca="1" si="1"/>
        <v>627839143890.31323</v>
      </c>
      <c r="V15" s="90">
        <f ca="1">IF('Ric 2030'!$A23="RC",INDIRECT("'Ric 2030'!"&amp;'Country Selector'!$B$3&amp;ROW($A23))*10^12,0)</f>
        <v>697599048767.01477</v>
      </c>
      <c r="W15" s="90">
        <f t="shared" ca="1" si="5"/>
        <v>694406721010.90601</v>
      </c>
      <c r="X15" s="90">
        <f t="shared" ca="1" si="2"/>
        <v>691214393254.79712</v>
      </c>
      <c r="Y15" s="90">
        <f t="shared" ca="1" si="2"/>
        <v>688022065498.68848</v>
      </c>
      <c r="Z15" s="90">
        <f t="shared" ca="1" si="2"/>
        <v>684829737742.57947</v>
      </c>
      <c r="AA15" s="90">
        <f t="shared" ca="1" si="2"/>
        <v>681637409986.4707</v>
      </c>
      <c r="AB15" s="90">
        <f t="shared" ca="1" si="2"/>
        <v>678445082230.36194</v>
      </c>
      <c r="AC15" s="90">
        <f t="shared" ca="1" si="2"/>
        <v>675252754474.25305</v>
      </c>
      <c r="AD15" s="90">
        <f t="shared" ca="1" si="2"/>
        <v>672060426718.14429</v>
      </c>
      <c r="AE15" s="90">
        <f t="shared" ca="1" si="2"/>
        <v>668868098962.0354</v>
      </c>
      <c r="AF15" s="90">
        <f t="shared" ca="1" si="2"/>
        <v>665675771205.92664</v>
      </c>
      <c r="AG15" s="90">
        <f t="shared" ca="1" si="2"/>
        <v>662483443449.81787</v>
      </c>
      <c r="AH15" s="90">
        <f t="shared" ca="1" si="2"/>
        <v>659291115693.70898</v>
      </c>
      <c r="AI15" s="90">
        <f t="shared" ca="1" si="2"/>
        <v>656098787937.60022</v>
      </c>
      <c r="AJ15" s="90">
        <f t="shared" ca="1" si="2"/>
        <v>652906460181.49133</v>
      </c>
      <c r="AK15" s="90">
        <f t="shared" ca="1" si="2"/>
        <v>649714132425.38257</v>
      </c>
      <c r="AL15" s="90">
        <f t="shared" ca="1" si="2"/>
        <v>646521804669.27368</v>
      </c>
      <c r="AM15" s="90">
        <f t="shared" ca="1" si="2"/>
        <v>643329476913.16492</v>
      </c>
      <c r="AN15" s="90">
        <f t="shared" ca="1" si="2"/>
        <v>640137149157.05615</v>
      </c>
      <c r="AO15" s="90">
        <f t="shared" ca="1" si="2"/>
        <v>636944821400.94727</v>
      </c>
      <c r="AP15" s="90">
        <f ca="1">IF('Ric 2050'!$A23="RC",INDIRECT("'Ric 2050'!"&amp;'Country Selector'!$B$3&amp;ROW($A23))*10^12,0)</f>
        <v>633752493644.8385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</f>
        <v>0</v>
      </c>
      <c r="M16" s="90">
        <f t="shared" ca="1" si="4"/>
        <v>72680941092.243835</v>
      </c>
      <c r="N16" s="90">
        <f t="shared" ca="1" si="1"/>
        <v>145361882184.48767</v>
      </c>
      <c r="O16" s="90">
        <f t="shared" ca="1" si="1"/>
        <v>218042823276.73151</v>
      </c>
      <c r="P16" s="90">
        <f t="shared" ca="1" si="1"/>
        <v>290723764368.97534</v>
      </c>
      <c r="Q16" s="90">
        <f t="shared" ca="1" si="1"/>
        <v>363404705461.21918</v>
      </c>
      <c r="R16" s="90">
        <f t="shared" ca="1" si="1"/>
        <v>436085646553.46301</v>
      </c>
      <c r="S16" s="90">
        <f t="shared" ca="1" si="1"/>
        <v>508766587645.70685</v>
      </c>
      <c r="T16" s="90">
        <f t="shared" ca="1" si="1"/>
        <v>581447528737.95068</v>
      </c>
      <c r="U16" s="90">
        <f t="shared" ca="1" si="1"/>
        <v>654128469830.19458</v>
      </c>
      <c r="V16" s="90">
        <f ca="1">IF('Ric 2030'!$A24="RC",INDIRECT("'Ric 2030'!"&amp;'Country Selector'!$B$3&amp;ROW($A24))*10^12,0)</f>
        <v>726809410922.43835</v>
      </c>
      <c r="W16" s="90">
        <f t="shared" ca="1" si="5"/>
        <v>723483411754.30627</v>
      </c>
      <c r="X16" s="90">
        <f t="shared" ca="1" si="2"/>
        <v>720157412586.17432</v>
      </c>
      <c r="Y16" s="90">
        <f t="shared" ca="1" si="2"/>
        <v>716831413418.04211</v>
      </c>
      <c r="Z16" s="90">
        <f t="shared" ca="1" si="2"/>
        <v>713505414249.91016</v>
      </c>
      <c r="AA16" s="90">
        <f t="shared" ref="AA16:AO46" ca="1" si="6">$V16*($AP$1-AA$1)/($AP$1-$V$1)+$AP16*(AA$1-$V$1)/($AP$1-$V$1)</f>
        <v>710179415081.7782</v>
      </c>
      <c r="AB16" s="90">
        <f t="shared" ca="1" si="6"/>
        <v>706853415913.64612</v>
      </c>
      <c r="AC16" s="90">
        <f t="shared" ca="1" si="6"/>
        <v>703527416745.51404</v>
      </c>
      <c r="AD16" s="90">
        <f t="shared" ca="1" si="6"/>
        <v>700201417577.38208</v>
      </c>
      <c r="AE16" s="90">
        <f t="shared" ca="1" si="6"/>
        <v>696875418409.25</v>
      </c>
      <c r="AF16" s="90">
        <f t="shared" ca="1" si="6"/>
        <v>693549419241.11792</v>
      </c>
      <c r="AG16" s="90">
        <f t="shared" ca="1" si="6"/>
        <v>690223420072.98584</v>
      </c>
      <c r="AH16" s="90">
        <f t="shared" ca="1" si="6"/>
        <v>686897420904.85388</v>
      </c>
      <c r="AI16" s="90">
        <f t="shared" ca="1" si="6"/>
        <v>683571421736.7218</v>
      </c>
      <c r="AJ16" s="90">
        <f t="shared" ca="1" si="6"/>
        <v>680245422568.58972</v>
      </c>
      <c r="AK16" s="90">
        <f t="shared" ca="1" si="6"/>
        <v>676919423400.45776</v>
      </c>
      <c r="AL16" s="90">
        <f t="shared" ca="1" si="6"/>
        <v>673593424232.32568</v>
      </c>
      <c r="AM16" s="90">
        <f t="shared" ca="1" si="6"/>
        <v>670267425064.1936</v>
      </c>
      <c r="AN16" s="90">
        <f t="shared" ca="1" si="6"/>
        <v>666941425896.06152</v>
      </c>
      <c r="AO16" s="90">
        <f t="shared" ca="1" si="6"/>
        <v>663615426727.92957</v>
      </c>
      <c r="AP16" s="90">
        <f ca="1">IF('Ric 2050'!$A24="RC",INDIRECT("'Ric 2050'!"&amp;'Country Selector'!$B$3&amp;ROW($A24))*10^12,0)</f>
        <v>660289427559.79749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25095204141.778069</v>
      </c>
      <c r="D17" s="90">
        <f t="shared" ca="1" si="0"/>
        <v>50190408283.556137</v>
      </c>
      <c r="E17" s="90">
        <f t="shared" ca="1" si="0"/>
        <v>75285612425.334198</v>
      </c>
      <c r="F17" s="90">
        <f t="shared" ca="1" si="0"/>
        <v>100380816567.11227</v>
      </c>
      <c r="G17" s="90">
        <f t="shared" ca="1" si="0"/>
        <v>125476020708.89035</v>
      </c>
      <c r="H17" s="90">
        <f t="shared" ca="1" si="0"/>
        <v>150571224850.6684</v>
      </c>
      <c r="I17" s="90">
        <f t="shared" ca="1" si="0"/>
        <v>175666428992.44647</v>
      </c>
      <c r="J17" s="90">
        <f t="shared" ca="1" si="0"/>
        <v>200761633134.22455</v>
      </c>
      <c r="K17" s="90">
        <f t="shared" ca="1" si="0"/>
        <v>225856837276.00262</v>
      </c>
      <c r="L17" s="90">
        <f ca="1">IF('Ric 2020'!$A25="RC",INDIRECT("'Ric 2020'!"&amp;'Country Selector'!$B$3&amp;ROW($A25))*10^12,0)</f>
        <v>250952041417.7807</v>
      </c>
      <c r="M17" s="90">
        <f t="shared" ca="1" si="4"/>
        <v>225856837276.00262</v>
      </c>
      <c r="N17" s="90">
        <f t="shared" ca="1" si="1"/>
        <v>200761633134.22455</v>
      </c>
      <c r="O17" s="90">
        <f t="shared" ca="1" si="1"/>
        <v>175666428992.44647</v>
      </c>
      <c r="P17" s="90">
        <f t="shared" ca="1" si="1"/>
        <v>150571224850.6684</v>
      </c>
      <c r="Q17" s="90">
        <f t="shared" ca="1" si="1"/>
        <v>125476020708.89035</v>
      </c>
      <c r="R17" s="90">
        <f t="shared" ca="1" si="1"/>
        <v>100380816567.11227</v>
      </c>
      <c r="S17" s="90">
        <f t="shared" ca="1" si="1"/>
        <v>75285612425.334198</v>
      </c>
      <c r="T17" s="90">
        <f t="shared" ca="1" si="1"/>
        <v>50190408283.556137</v>
      </c>
      <c r="U17" s="90">
        <f t="shared" ca="1" si="1"/>
        <v>25095204141.778069</v>
      </c>
      <c r="V17" s="90">
        <f ca="1">IF('Ric 2030'!$A25="RC",INDIRECT("'Ric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IF('Ric 2050'!$A25="RC",INDIRECT("'Ric 2050'!"&amp;'Country Selector'!$B$3&amp;ROW($A25))*10^12,0)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IF('Ric 2050'!$A26="RC",INDIRECT("'Ric 2050'!"&amp;'Country Selector'!$B$3&amp;ROW($A26))*10^12,0)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IF('Ric 2050'!$A27="RC",INDIRECT("'Ric 2050'!"&amp;'Country Selector'!$B$3&amp;ROW($A27))*10^12,0)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71433965169.107925</v>
      </c>
      <c r="D20" s="90">
        <f t="shared" ca="1" si="3"/>
        <v>142867930338.21585</v>
      </c>
      <c r="E20" s="90">
        <f t="shared" ca="1" si="3"/>
        <v>214301895507.32379</v>
      </c>
      <c r="F20" s="90">
        <f t="shared" ca="1" si="3"/>
        <v>285735860676.4317</v>
      </c>
      <c r="G20" s="90">
        <f t="shared" ca="1" si="3"/>
        <v>357169825845.53961</v>
      </c>
      <c r="H20" s="90">
        <f t="shared" ca="1" si="3"/>
        <v>428603791014.64758</v>
      </c>
      <c r="I20" s="90">
        <f t="shared" ca="1" si="3"/>
        <v>500037756183.75549</v>
      </c>
      <c r="J20" s="90">
        <f t="shared" ca="1" si="3"/>
        <v>571471721352.8634</v>
      </c>
      <c r="K20" s="90">
        <f t="shared" ca="1" si="3"/>
        <v>642905686521.97131</v>
      </c>
      <c r="L20" s="90">
        <f ca="1">IF('Ric 2020'!$A28="RC",INDIRECT("'Ric 2020'!"&amp;'Country Selector'!$B$3&amp;ROW($A28))*10^12,0)</f>
        <v>714339651691.07922</v>
      </c>
      <c r="M20" s="90">
        <f t="shared" ca="1" si="4"/>
        <v>642905686521.97131</v>
      </c>
      <c r="N20" s="90">
        <f t="shared" ca="1" si="4"/>
        <v>571471721352.8634</v>
      </c>
      <c r="O20" s="90">
        <f t="shared" ca="1" si="4"/>
        <v>500037756183.75549</v>
      </c>
      <c r="P20" s="90">
        <f t="shared" ca="1" si="4"/>
        <v>428603791014.64758</v>
      </c>
      <c r="Q20" s="90">
        <f t="shared" ca="1" si="4"/>
        <v>357169825845.53961</v>
      </c>
      <c r="R20" s="90">
        <f t="shared" ca="1" si="4"/>
        <v>285735860676.4317</v>
      </c>
      <c r="S20" s="90">
        <f t="shared" ca="1" si="4"/>
        <v>214301895507.32379</v>
      </c>
      <c r="T20" s="90">
        <f t="shared" ca="1" si="4"/>
        <v>142867930338.21585</v>
      </c>
      <c r="U20" s="90">
        <f t="shared" ca="1" si="4"/>
        <v>71433965169.107925</v>
      </c>
      <c r="V20" s="90">
        <f ca="1">IF('Ric 2030'!$A28="RC",INDIRECT("'Ric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IF('Ric 2050'!$A28="RC",INDIRECT("'Ric 2050'!"&amp;'Country Selector'!$B$3&amp;ROW($A28))*10^12,0)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IF('Ric 2050'!$A29="RC",INDIRECT("'Ric 2050'!"&amp;'Country Selector'!$B$3&amp;ROW($A29))*10^12,0)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IF('Ric 2050'!$A30="RC",INDIRECT("'Ric 2050'!"&amp;'Country Selector'!$B$3&amp;ROW($A30))*10^12,0)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IF('Ric 2050'!$A31="RC",INDIRECT("'Ric 2050'!"&amp;'Country Selector'!$B$3&amp;ROW($A31))*10^12,0)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85803228138.349594</v>
      </c>
      <c r="D24" s="90">
        <f t="shared" ca="1" si="3"/>
        <v>171606456276.69919</v>
      </c>
      <c r="E24" s="90">
        <f t="shared" ca="1" si="3"/>
        <v>257409684415.04877</v>
      </c>
      <c r="F24" s="90">
        <f t="shared" ca="1" si="3"/>
        <v>343212912553.39838</v>
      </c>
      <c r="G24" s="90">
        <f t="shared" ca="1" si="3"/>
        <v>429016140691.74799</v>
      </c>
      <c r="H24" s="90">
        <f t="shared" ca="1" si="3"/>
        <v>514819368830.09753</v>
      </c>
      <c r="I24" s="90">
        <f t="shared" ca="1" si="3"/>
        <v>600622596968.44714</v>
      </c>
      <c r="J24" s="90">
        <f t="shared" ca="1" si="3"/>
        <v>686425825106.79675</v>
      </c>
      <c r="K24" s="90">
        <f t="shared" ca="1" si="3"/>
        <v>772229053245.14636</v>
      </c>
      <c r="L24" s="90">
        <f ca="1">IF('Ric 2020'!$A32="RC",INDIRECT("'Ric 2020'!"&amp;'Country Selector'!$B$3&amp;ROW($A32))*10^12,0)</f>
        <v>858032281383.49597</v>
      </c>
      <c r="M24" s="90">
        <f t="shared" ca="1" si="4"/>
        <v>772229053245.14636</v>
      </c>
      <c r="N24" s="90">
        <f t="shared" ca="1" si="4"/>
        <v>686425825106.79675</v>
      </c>
      <c r="O24" s="90">
        <f t="shared" ca="1" si="4"/>
        <v>600622596968.44714</v>
      </c>
      <c r="P24" s="90">
        <f t="shared" ca="1" si="4"/>
        <v>514819368830.09753</v>
      </c>
      <c r="Q24" s="90">
        <f t="shared" ca="1" si="4"/>
        <v>429016140691.74799</v>
      </c>
      <c r="R24" s="90">
        <f t="shared" ca="1" si="4"/>
        <v>343212912553.39838</v>
      </c>
      <c r="S24" s="90">
        <f t="shared" ca="1" si="4"/>
        <v>257409684415.04877</v>
      </c>
      <c r="T24" s="90">
        <f t="shared" ca="1" si="4"/>
        <v>171606456276.69919</v>
      </c>
      <c r="U24" s="90">
        <f t="shared" ca="1" si="4"/>
        <v>85803228138.349594</v>
      </c>
      <c r="V24" s="90">
        <f ca="1">IF('Ric 2030'!$A32="RC",INDIRECT("'Ric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IF('Ric 2050'!$A32="RC",INDIRECT("'Ric 2050'!"&amp;'Country Selector'!$B$3&amp;ROW($A32))*10^12,0)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IF('Ric 2050'!$A33="RC",INDIRECT("'Ric 2050'!"&amp;'Country Selector'!$B$3&amp;ROW($A33))*10^12,0)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IF('Ric 2050'!$A34="RC",INDIRECT("'Ric 2050'!"&amp;'Country Selector'!$B$3&amp;ROW($A34))*10^12,0)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IF('Ric 2050'!$A35="RC",INDIRECT("'Ric 2050'!"&amp;'Country Selector'!$B$3&amp;ROW($A35))*10^12,0)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IF('Ric 2050'!$A36="RC",INDIRECT("'Ric 2050'!"&amp;'Country Selector'!$B$3&amp;ROW($A36))*10^12,0)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819320769658.10315</v>
      </c>
      <c r="C29" s="90">
        <f t="shared" ca="1" si="3"/>
        <v>737388692692.29285</v>
      </c>
      <c r="D29" s="90">
        <f t="shared" ca="1" si="3"/>
        <v>655456615726.48254</v>
      </c>
      <c r="E29" s="90">
        <f t="shared" ca="1" si="3"/>
        <v>573524538760.67212</v>
      </c>
      <c r="F29" s="90">
        <f t="shared" ca="1" si="3"/>
        <v>491592461794.86194</v>
      </c>
      <c r="G29" s="90">
        <f t="shared" ca="1" si="3"/>
        <v>409660384829.05157</v>
      </c>
      <c r="H29" s="90">
        <f t="shared" ca="1" si="3"/>
        <v>327728307863.24127</v>
      </c>
      <c r="I29" s="90">
        <f t="shared" ca="1" si="3"/>
        <v>245796230897.43097</v>
      </c>
      <c r="J29" s="90">
        <f t="shared" ca="1" si="3"/>
        <v>163864153931.62064</v>
      </c>
      <c r="K29" s="90">
        <f t="shared" ca="1" si="3"/>
        <v>81932076965.810318</v>
      </c>
      <c r="L29" s="90">
        <f ca="1">IF('Ric 2020'!$A37="RC",INDIRECT("'Ric 2020'!"&amp;'Country Selector'!$B$3&amp;ROW($A37))*10^12,0)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IF('Ric 2050'!$A37="RC",INDIRECT("'Ric 2050'!"&amp;'Country Selector'!$B$3&amp;ROW($A37))*10^12,0)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281981.67090209835</v>
      </c>
      <c r="D30" s="90">
        <f t="shared" ca="1" si="3"/>
        <v>563963.34180419671</v>
      </c>
      <c r="E30" s="90">
        <f t="shared" ca="1" si="3"/>
        <v>845945.01270629501</v>
      </c>
      <c r="F30" s="90">
        <f t="shared" ca="1" si="3"/>
        <v>1127926.6836083934</v>
      </c>
      <c r="G30" s="90">
        <f t="shared" ca="1" si="3"/>
        <v>1409908.3545104917</v>
      </c>
      <c r="H30" s="90">
        <f t="shared" ca="1" si="3"/>
        <v>1691890.02541259</v>
      </c>
      <c r="I30" s="90">
        <f t="shared" ca="1" si="3"/>
        <v>1973871.6963146883</v>
      </c>
      <c r="J30" s="90">
        <f t="shared" ca="1" si="3"/>
        <v>2255853.3672167868</v>
      </c>
      <c r="K30" s="90">
        <f t="shared" ca="1" si="3"/>
        <v>2537835.0381188849</v>
      </c>
      <c r="L30" s="90">
        <f ca="1">IF('Ric 2020'!$A38="RC",INDIRECT("'Ric 2020'!"&amp;'Country Selector'!$B$3&amp;ROW($A38))*10^12,0)</f>
        <v>2819816.7090209834</v>
      </c>
      <c r="M30" s="90">
        <f t="shared" ca="1" si="4"/>
        <v>2755629.2846231395</v>
      </c>
      <c r="N30" s="90">
        <f t="shared" ca="1" si="4"/>
        <v>2691441.8602252966</v>
      </c>
      <c r="O30" s="90">
        <f t="shared" ca="1" si="4"/>
        <v>2627254.4358274527</v>
      </c>
      <c r="P30" s="90">
        <f t="shared" ca="1" si="4"/>
        <v>2563067.0114296093</v>
      </c>
      <c r="Q30" s="90">
        <f t="shared" ca="1" si="4"/>
        <v>2498879.5870317658</v>
      </c>
      <c r="R30" s="90">
        <f t="shared" ca="1" si="4"/>
        <v>2434692.1626339224</v>
      </c>
      <c r="S30" s="90">
        <f t="shared" ca="1" si="4"/>
        <v>2370504.738236079</v>
      </c>
      <c r="T30" s="90">
        <f t="shared" ca="1" si="4"/>
        <v>2306317.3138382351</v>
      </c>
      <c r="U30" s="90">
        <f t="shared" ca="1" si="4"/>
        <v>2242129.8894403917</v>
      </c>
      <c r="V30" s="90">
        <f ca="1">IF('Ric 2030'!$A38="RC",INDIRECT("'Ric 2030'!"&amp;'Country Selector'!$B$3&amp;ROW($A38))*10^12,0)</f>
        <v>2177942.4650425483</v>
      </c>
      <c r="W30" s="90">
        <f t="shared" ca="1" si="5"/>
        <v>2167975.8428192926</v>
      </c>
      <c r="X30" s="90">
        <f t="shared" ca="1" si="5"/>
        <v>2158009.2205960364</v>
      </c>
      <c r="Y30" s="90">
        <f t="shared" ca="1" si="5"/>
        <v>2148042.5983727807</v>
      </c>
      <c r="Z30" s="90">
        <f t="shared" ca="1" si="5"/>
        <v>2138075.9761495255</v>
      </c>
      <c r="AA30" s="90">
        <f t="shared" ca="1" si="5"/>
        <v>2128109.3539262698</v>
      </c>
      <c r="AB30" s="90">
        <f t="shared" ca="1" si="5"/>
        <v>2118142.7317030141</v>
      </c>
      <c r="AC30" s="90">
        <f t="shared" ca="1" si="5"/>
        <v>2108176.1094797584</v>
      </c>
      <c r="AD30" s="90">
        <f t="shared" ca="1" si="5"/>
        <v>2098209.4872565027</v>
      </c>
      <c r="AE30" s="90">
        <f t="shared" ca="1" si="5"/>
        <v>2088242.865033247</v>
      </c>
      <c r="AF30" s="90">
        <f t="shared" ca="1" si="5"/>
        <v>2078276.2428099911</v>
      </c>
      <c r="AG30" s="90">
        <f t="shared" ca="1" si="5"/>
        <v>2068309.6205867354</v>
      </c>
      <c r="AH30" s="90">
        <f t="shared" ca="1" si="5"/>
        <v>2058342.9983634797</v>
      </c>
      <c r="AI30" s="90">
        <f t="shared" ca="1" si="5"/>
        <v>2048376.376140224</v>
      </c>
      <c r="AJ30" s="90">
        <f t="shared" ca="1" si="5"/>
        <v>2038409.7539169686</v>
      </c>
      <c r="AK30" s="90">
        <f t="shared" ca="1" si="5"/>
        <v>2028443.1316937127</v>
      </c>
      <c r="AL30" s="90">
        <f t="shared" ca="1" si="5"/>
        <v>2018476.5094704572</v>
      </c>
      <c r="AM30" s="90">
        <f t="shared" ca="1" si="6"/>
        <v>2008509.8872472013</v>
      </c>
      <c r="AN30" s="90">
        <f t="shared" ca="1" si="6"/>
        <v>1998543.2650239456</v>
      </c>
      <c r="AO30" s="90">
        <f t="shared" ca="1" si="6"/>
        <v>1988576.6428006899</v>
      </c>
      <c r="AP30" s="90">
        <f ca="1">IF('Ric 2050'!$A38="RC",INDIRECT("'Ric 2050'!"&amp;'Country Selector'!$B$3&amp;ROW($A38))*10^12,0)</f>
        <v>1978610.0205774342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IF('Ric 2050'!$A39="RC",INDIRECT("'Ric 2050'!"&amp;'Country Selector'!$B$3&amp;ROW($A39))*10^12,0)</f>
        <v>0</v>
      </c>
    </row>
    <row r="32" spans="1:42">
      <c r="A32" s="74">
        <v>-20</v>
      </c>
      <c r="B32" s="90">
        <f ca="1">IF('Ric 2010'!$A40="RC",INDIRECT("'Ric 2010'!"&amp;'Country Selector'!$B$3&amp;ROW($A40))*10^12,0)</f>
        <v>705038901350.55286</v>
      </c>
      <c r="C32" s="90">
        <f t="shared" ca="1" si="3"/>
        <v>634535011215.49756</v>
      </c>
      <c r="D32" s="90">
        <f t="shared" ca="1" si="3"/>
        <v>564031121080.44226</v>
      </c>
      <c r="E32" s="90">
        <f t="shared" ca="1" si="3"/>
        <v>493527230945.38702</v>
      </c>
      <c r="F32" s="90">
        <f t="shared" ca="1" si="3"/>
        <v>423023340810.33173</v>
      </c>
      <c r="G32" s="90">
        <f t="shared" ca="1" si="3"/>
        <v>352519450675.27643</v>
      </c>
      <c r="H32" s="90">
        <f t="shared" ca="1" si="3"/>
        <v>282015560540.22113</v>
      </c>
      <c r="I32" s="90">
        <f t="shared" ca="1" si="3"/>
        <v>211511670405.16586</v>
      </c>
      <c r="J32" s="90">
        <f t="shared" ca="1" si="3"/>
        <v>141007780270.11057</v>
      </c>
      <c r="K32" s="90">
        <f t="shared" ca="1" si="3"/>
        <v>70503890135.055283</v>
      </c>
      <c r="L32" s="90">
        <f ca="1">IF('Ric 2020'!$A40="RC",INDIRECT("'Ric 2020'!"&amp;'Country Selector'!$B$3&amp;ROW($A40))*10^12,0)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IF('Ric 2050'!$A40="RC",INDIRECT("'Ric 2050'!"&amp;'Country Selector'!$B$3&amp;ROW($A40))*10^12,0)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IF('Ric 2050'!$A41="RC",INDIRECT("'Ric 2050'!"&amp;'Country Selector'!$B$3&amp;ROW($A41))*10^12,0)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IF('Ric 2050'!$A42="RC",INDIRECT("'Ric 2050'!"&amp;'Country Selector'!$B$3&amp;ROW($A42))*10^12,0)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1174604439145.8145</v>
      </c>
      <c r="C35" s="90">
        <f t="shared" ref="C35:K63" ca="1" si="9">$B35*($L$1-C$1)/($L$1-$B$1)+$L35*(C$1-$B$1)/($L$1-$B$1)</f>
        <v>1057143995231.233</v>
      </c>
      <c r="D35" s="90">
        <f t="shared" ca="1" si="9"/>
        <v>939683551316.65161</v>
      </c>
      <c r="E35" s="90">
        <f t="shared" ca="1" si="9"/>
        <v>822223107402.07007</v>
      </c>
      <c r="F35" s="90">
        <f t="shared" ca="1" si="9"/>
        <v>704762663487.48865</v>
      </c>
      <c r="G35" s="90">
        <f t="shared" ca="1" si="9"/>
        <v>587302219572.90723</v>
      </c>
      <c r="H35" s="90">
        <f t="shared" ca="1" si="9"/>
        <v>469841775658.32581</v>
      </c>
      <c r="I35" s="90">
        <f t="shared" ca="1" si="9"/>
        <v>352381331743.74432</v>
      </c>
      <c r="J35" s="90">
        <f t="shared" ca="1" si="9"/>
        <v>234920887829.1629</v>
      </c>
      <c r="K35" s="90">
        <f t="shared" ca="1" si="9"/>
        <v>117460443914.58145</v>
      </c>
      <c r="L35" s="90">
        <f ca="1">IF('Ric 2020'!$A43="RC",INDIRECT("'Ric 2020'!"&amp;'Country Selector'!$B$3&amp;ROW($A43))*10^12,0)</f>
        <v>0</v>
      </c>
      <c r="M35" s="90">
        <f t="shared" ref="M35:U63" ca="1" si="10">$L35*($V$1-M$1)/($V$1-$L$1)+$V35*(M$1-$L$1)/($V$1-$L$1)</f>
        <v>41447479833.529739</v>
      </c>
      <c r="N35" s="90">
        <f t="shared" ca="1" si="10"/>
        <v>82894959667.059479</v>
      </c>
      <c r="O35" s="90">
        <f t="shared" ca="1" si="10"/>
        <v>124342439500.58923</v>
      </c>
      <c r="P35" s="90">
        <f t="shared" ca="1" si="10"/>
        <v>165789919334.11896</v>
      </c>
      <c r="Q35" s="90">
        <f t="shared" ca="1" si="10"/>
        <v>207237399167.64871</v>
      </c>
      <c r="R35" s="90">
        <f t="shared" ca="1" si="10"/>
        <v>248684879001.17847</v>
      </c>
      <c r="S35" s="90">
        <f t="shared" ca="1" si="10"/>
        <v>290132358834.70819</v>
      </c>
      <c r="T35" s="90">
        <f t="shared" ca="1" si="10"/>
        <v>331579838668.23792</v>
      </c>
      <c r="U35" s="90">
        <f t="shared" ca="1" si="10"/>
        <v>373027318501.7677</v>
      </c>
      <c r="V35" s="90">
        <f ca="1">IF('Ric 2030'!$A43="RC",INDIRECT("'Ric 2030'!"&amp;'Country Selector'!$B$3&amp;ROW($A43))*10^12,0)</f>
        <v>414474798335.29742</v>
      </c>
      <c r="W35" s="90">
        <f t="shared" ca="1" si="8"/>
        <v>412578093623.2254</v>
      </c>
      <c r="X35" s="90">
        <f t="shared" ca="1" si="7"/>
        <v>410681388911.15338</v>
      </c>
      <c r="Y35" s="90">
        <f t="shared" ca="1" si="7"/>
        <v>408784684199.0813</v>
      </c>
      <c r="Z35" s="90">
        <f t="shared" ca="1" si="7"/>
        <v>406887979487.00922</v>
      </c>
      <c r="AA35" s="90">
        <f t="shared" ca="1" si="7"/>
        <v>404991274774.93713</v>
      </c>
      <c r="AB35" s="90">
        <f t="shared" ca="1" si="7"/>
        <v>403094570062.86517</v>
      </c>
      <c r="AC35" s="90">
        <f t="shared" ca="1" si="7"/>
        <v>401197865350.79309</v>
      </c>
      <c r="AD35" s="90">
        <f t="shared" ca="1" si="7"/>
        <v>399301160638.72107</v>
      </c>
      <c r="AE35" s="90">
        <f t="shared" ca="1" si="7"/>
        <v>397404455926.64905</v>
      </c>
      <c r="AF35" s="90">
        <f t="shared" ca="1" si="7"/>
        <v>395507751214.57703</v>
      </c>
      <c r="AG35" s="90">
        <f t="shared" ca="1" si="7"/>
        <v>393611046502.505</v>
      </c>
      <c r="AH35" s="90">
        <f t="shared" ca="1" si="7"/>
        <v>391714341790.43292</v>
      </c>
      <c r="AI35" s="90">
        <f t="shared" ca="1" si="7"/>
        <v>389817637078.36084</v>
      </c>
      <c r="AJ35" s="90">
        <f t="shared" ca="1" si="7"/>
        <v>387920932366.28882</v>
      </c>
      <c r="AK35" s="90">
        <f t="shared" ca="1" si="7"/>
        <v>386024227654.2168</v>
      </c>
      <c r="AL35" s="90">
        <f t="shared" ca="1" si="7"/>
        <v>384127522942.14478</v>
      </c>
      <c r="AM35" s="90">
        <f t="shared" ca="1" si="7"/>
        <v>382230818230.07269</v>
      </c>
      <c r="AN35" s="90">
        <f t="shared" ca="1" si="6"/>
        <v>380334113518.00061</v>
      </c>
      <c r="AO35" s="90">
        <f t="shared" ca="1" si="6"/>
        <v>378437408805.92859</v>
      </c>
      <c r="AP35" s="90">
        <f ca="1">IF('Ric 2050'!$A43="RC",INDIRECT("'Ric 2050'!"&amp;'Country Selector'!$B$3&amp;ROW($A43))*10^12,0)</f>
        <v>376540704093.85657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IF('Ric 2050'!$A44="RC",INDIRECT("'Ric 2050'!"&amp;'Country Selector'!$B$3&amp;ROW($A44))*10^12,0)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</f>
        <v>0</v>
      </c>
      <c r="M37" s="90">
        <f t="shared" ca="1" si="10"/>
        <v>200559765396.25284</v>
      </c>
      <c r="N37" s="90">
        <f t="shared" ca="1" si="10"/>
        <v>401119530792.50568</v>
      </c>
      <c r="O37" s="90">
        <f t="shared" ca="1" si="10"/>
        <v>601679296188.75854</v>
      </c>
      <c r="P37" s="90">
        <f t="shared" ca="1" si="10"/>
        <v>802239061585.01135</v>
      </c>
      <c r="Q37" s="90">
        <f t="shared" ca="1" si="10"/>
        <v>1002798826981.264</v>
      </c>
      <c r="R37" s="90">
        <f t="shared" ca="1" si="10"/>
        <v>1203358592377.5171</v>
      </c>
      <c r="S37" s="90">
        <f t="shared" ca="1" si="10"/>
        <v>1403918357773.77</v>
      </c>
      <c r="T37" s="90">
        <f t="shared" ca="1" si="10"/>
        <v>1604478123170.0227</v>
      </c>
      <c r="U37" s="90">
        <f t="shared" ca="1" si="10"/>
        <v>1805037888566.2754</v>
      </c>
      <c r="V37" s="90">
        <f ca="1">IF('Ric 2030'!$A45="RC",INDIRECT("'Ric 2030'!"&amp;'Country Selector'!$B$3&amp;ROW($A45))*10^12,0)</f>
        <v>2005597653962.5283</v>
      </c>
      <c r="W37" s="90">
        <f t="shared" ca="1" si="8"/>
        <v>1996419709884.698</v>
      </c>
      <c r="X37" s="90">
        <f t="shared" ca="1" si="7"/>
        <v>1987241765806.8677</v>
      </c>
      <c r="Y37" s="90">
        <f t="shared" ca="1" si="7"/>
        <v>1978063821729.0371</v>
      </c>
      <c r="Z37" s="90">
        <f t="shared" ca="1" si="7"/>
        <v>1968885877651.207</v>
      </c>
      <c r="AA37" s="90">
        <f t="shared" ca="1" si="7"/>
        <v>1959707933573.3767</v>
      </c>
      <c r="AB37" s="90">
        <f t="shared" ca="1" si="7"/>
        <v>1950529989495.5466</v>
      </c>
      <c r="AC37" s="90">
        <f t="shared" ca="1" si="7"/>
        <v>1941352045417.7158</v>
      </c>
      <c r="AD37" s="90">
        <f t="shared" ca="1" si="7"/>
        <v>1932174101339.8857</v>
      </c>
      <c r="AE37" s="90">
        <f t="shared" ca="1" si="7"/>
        <v>1922996157262.0554</v>
      </c>
      <c r="AF37" s="90">
        <f t="shared" ca="1" si="7"/>
        <v>1913818213184.2251</v>
      </c>
      <c r="AG37" s="90">
        <f t="shared" ca="1" si="7"/>
        <v>1904640269106.3948</v>
      </c>
      <c r="AH37" s="90">
        <f t="shared" ca="1" si="7"/>
        <v>1895462325028.5645</v>
      </c>
      <c r="AI37" s="90">
        <f t="shared" ca="1" si="7"/>
        <v>1886284380950.7341</v>
      </c>
      <c r="AJ37" s="90">
        <f t="shared" ca="1" si="7"/>
        <v>1877106436872.9038</v>
      </c>
      <c r="AK37" s="90">
        <f t="shared" ca="1" si="7"/>
        <v>1867928492795.0735</v>
      </c>
      <c r="AL37" s="90">
        <f t="shared" ca="1" si="7"/>
        <v>1858750548717.2432</v>
      </c>
      <c r="AM37" s="90">
        <f t="shared" ca="1" si="7"/>
        <v>1849572604639.4131</v>
      </c>
      <c r="AN37" s="90">
        <f t="shared" ca="1" si="6"/>
        <v>1840394660561.5825</v>
      </c>
      <c r="AO37" s="90">
        <f t="shared" ca="1" si="6"/>
        <v>1831216716483.7522</v>
      </c>
      <c r="AP37" s="90">
        <f ca="1">IF('Ric 2050'!$A45="RC",INDIRECT("'Ric 2050'!"&amp;'Country Selector'!$B$3&amp;ROW($A45))*10^12,0)</f>
        <v>1822038772405.9219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</f>
        <v>0</v>
      </c>
      <c r="M38" s="90">
        <f t="shared" ca="1" si="10"/>
        <v>134256923759.08635</v>
      </c>
      <c r="N38" s="90">
        <f t="shared" ca="1" si="10"/>
        <v>268513847518.1727</v>
      </c>
      <c r="O38" s="90">
        <f t="shared" ca="1" si="10"/>
        <v>402770771277.25909</v>
      </c>
      <c r="P38" s="90">
        <f t="shared" ca="1" si="10"/>
        <v>537027695036.3454</v>
      </c>
      <c r="Q38" s="90">
        <f t="shared" ca="1" si="10"/>
        <v>671284618795.43176</v>
      </c>
      <c r="R38" s="90">
        <f t="shared" ca="1" si="10"/>
        <v>805541542554.51819</v>
      </c>
      <c r="S38" s="90">
        <f t="shared" ca="1" si="10"/>
        <v>939798466313.60449</v>
      </c>
      <c r="T38" s="90">
        <f t="shared" ca="1" si="10"/>
        <v>1074055390072.6908</v>
      </c>
      <c r="U38" s="90">
        <f t="shared" ca="1" si="10"/>
        <v>1208312313831.7771</v>
      </c>
      <c r="V38" s="90">
        <f ca="1">IF('Ric 2030'!$A46="RC",INDIRECT("'Ric 2030'!"&amp;'Country Selector'!$B$3&amp;ROW($A46))*10^12,0)</f>
        <v>1342569237590.8635</v>
      </c>
      <c r="W38" s="90">
        <f t="shared" ca="1" si="8"/>
        <v>1336425420380.6274</v>
      </c>
      <c r="X38" s="90">
        <f t="shared" ca="1" si="7"/>
        <v>1330281603170.3911</v>
      </c>
      <c r="Y38" s="90">
        <f t="shared" ca="1" si="7"/>
        <v>1324137785960.155</v>
      </c>
      <c r="Z38" s="90">
        <f t="shared" ca="1" si="7"/>
        <v>1317993968749.9189</v>
      </c>
      <c r="AA38" s="90">
        <f t="shared" ca="1" si="7"/>
        <v>1311850151539.6829</v>
      </c>
      <c r="AB38" s="90">
        <f t="shared" ca="1" si="7"/>
        <v>1305706334329.4465</v>
      </c>
      <c r="AC38" s="90">
        <f t="shared" ca="1" si="7"/>
        <v>1299562517119.2104</v>
      </c>
      <c r="AD38" s="90">
        <f t="shared" ca="1" si="7"/>
        <v>1293418699908.9744</v>
      </c>
      <c r="AE38" s="90">
        <f t="shared" ca="1" si="7"/>
        <v>1287274882698.738</v>
      </c>
      <c r="AF38" s="90">
        <f t="shared" ca="1" si="7"/>
        <v>1281131065488.502</v>
      </c>
      <c r="AG38" s="90">
        <f t="shared" ca="1" si="7"/>
        <v>1274987248278.2656</v>
      </c>
      <c r="AH38" s="90">
        <f t="shared" ca="1" si="7"/>
        <v>1268843431068.0295</v>
      </c>
      <c r="AI38" s="90">
        <f t="shared" ca="1" si="7"/>
        <v>1262699613857.7935</v>
      </c>
      <c r="AJ38" s="90">
        <f t="shared" ca="1" si="7"/>
        <v>1256555796647.5574</v>
      </c>
      <c r="AK38" s="90">
        <f t="shared" ca="1" si="7"/>
        <v>1250411979437.321</v>
      </c>
      <c r="AL38" s="90">
        <f t="shared" ca="1" si="7"/>
        <v>1244268162227.085</v>
      </c>
      <c r="AM38" s="90">
        <f t="shared" ca="1" si="7"/>
        <v>1238124345016.8489</v>
      </c>
      <c r="AN38" s="90">
        <f t="shared" ca="1" si="6"/>
        <v>1231980527806.6128</v>
      </c>
      <c r="AO38" s="90">
        <f t="shared" ca="1" si="6"/>
        <v>1225836710596.3767</v>
      </c>
      <c r="AP38" s="90">
        <f ca="1">IF('Ric 2050'!$A46="RC",INDIRECT("'Ric 2050'!"&amp;'Country Selector'!$B$3&amp;ROW($A46))*10^12,0)</f>
        <v>1219692893386.1404</v>
      </c>
    </row>
    <row r="39" spans="1:42">
      <c r="A39" s="74">
        <v>-13</v>
      </c>
      <c r="B39" s="90">
        <f ca="1">IF('Ric 2010'!$A47="RC",INDIRECT("'Ric 2010'!"&amp;'Country Selector'!$B$3&amp;ROW($A47))*10^12,0)</f>
        <v>772650518304.40259</v>
      </c>
      <c r="C39" s="90">
        <f t="shared" ca="1" si="9"/>
        <v>736739614893.47998</v>
      </c>
      <c r="D39" s="90">
        <f t="shared" ca="1" si="9"/>
        <v>700828711482.5575</v>
      </c>
      <c r="E39" s="90">
        <f t="shared" ca="1" si="9"/>
        <v>664917808071.63489</v>
      </c>
      <c r="F39" s="90">
        <f t="shared" ca="1" si="9"/>
        <v>629006904660.71228</v>
      </c>
      <c r="G39" s="90">
        <f t="shared" ca="1" si="9"/>
        <v>593096001249.78967</v>
      </c>
      <c r="H39" s="90">
        <f t="shared" ca="1" si="9"/>
        <v>557185097838.86707</v>
      </c>
      <c r="I39" s="90">
        <f t="shared" ca="1" si="9"/>
        <v>521274194427.94452</v>
      </c>
      <c r="J39" s="90">
        <f t="shared" ca="1" si="9"/>
        <v>485363291017.02197</v>
      </c>
      <c r="K39" s="90">
        <f t="shared" ca="1" si="9"/>
        <v>449452387606.0993</v>
      </c>
      <c r="L39" s="90">
        <f ca="1">IF('Ric 2020'!$A47="RC",INDIRECT("'Ric 2020'!"&amp;'Country Selector'!$B$3&amp;ROW($A47))*10^12,0)</f>
        <v>413541484195.17676</v>
      </c>
      <c r="M39" s="90">
        <f t="shared" ca="1" si="10"/>
        <v>372187335775.65906</v>
      </c>
      <c r="N39" s="90">
        <f t="shared" ca="1" si="10"/>
        <v>330833187356.14142</v>
      </c>
      <c r="O39" s="90">
        <f t="shared" ca="1" si="10"/>
        <v>289479038936.62372</v>
      </c>
      <c r="P39" s="90">
        <f t="shared" ca="1" si="10"/>
        <v>248124890517.10605</v>
      </c>
      <c r="Q39" s="90">
        <f t="shared" ca="1" si="10"/>
        <v>206770742097.58838</v>
      </c>
      <c r="R39" s="90">
        <f t="shared" ca="1" si="10"/>
        <v>165416593678.07071</v>
      </c>
      <c r="S39" s="90">
        <f t="shared" ca="1" si="10"/>
        <v>124062445258.55302</v>
      </c>
      <c r="T39" s="90">
        <f t="shared" ca="1" si="10"/>
        <v>82708296839.035355</v>
      </c>
      <c r="U39" s="90">
        <f t="shared" ca="1" si="10"/>
        <v>41354148419.517677</v>
      </c>
      <c r="V39" s="90">
        <f ca="1">IF('Ric 2030'!$A47="RC",INDIRECT("'Ric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IF('Ric 2050'!$A47="RC",INDIRECT("'Ric 2050'!"&amp;'Country Selector'!$B$3&amp;ROW($A47))*10^12,0)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370825430185.13281</v>
      </c>
      <c r="D40" s="90">
        <f t="shared" ca="1" si="9"/>
        <v>741650860370.26563</v>
      </c>
      <c r="E40" s="90">
        <f t="shared" ca="1" si="9"/>
        <v>1112476290555.3984</v>
      </c>
      <c r="F40" s="90">
        <f t="shared" ca="1" si="9"/>
        <v>1483301720740.5313</v>
      </c>
      <c r="G40" s="90">
        <f t="shared" ca="1" si="9"/>
        <v>1854127150925.6641</v>
      </c>
      <c r="H40" s="90">
        <f t="shared" ca="1" si="9"/>
        <v>2224952581110.7969</v>
      </c>
      <c r="I40" s="90">
        <f t="shared" ca="1" si="9"/>
        <v>2595778011295.9297</v>
      </c>
      <c r="J40" s="90">
        <f t="shared" ca="1" si="9"/>
        <v>2966603441481.0625</v>
      </c>
      <c r="K40" s="90">
        <f t="shared" ca="1" si="9"/>
        <v>3337428871666.1953</v>
      </c>
      <c r="L40" s="90">
        <f ca="1">IF('Ric 2020'!$A48="RC",INDIRECT("'Ric 2020'!"&amp;'Country Selector'!$B$3&amp;ROW($A48))*10^12,0)</f>
        <v>3708254301851.3281</v>
      </c>
      <c r="M40" s="90">
        <f t="shared" ca="1" si="10"/>
        <v>3368407235286.3823</v>
      </c>
      <c r="N40" s="90">
        <f t="shared" ca="1" si="10"/>
        <v>3028560168721.437</v>
      </c>
      <c r="O40" s="90">
        <f t="shared" ca="1" si="10"/>
        <v>2688713102156.4912</v>
      </c>
      <c r="P40" s="90">
        <f t="shared" ca="1" si="10"/>
        <v>2348866035591.5459</v>
      </c>
      <c r="Q40" s="90">
        <f t="shared" ca="1" si="10"/>
        <v>2009018969026.6001</v>
      </c>
      <c r="R40" s="90">
        <f t="shared" ca="1" si="10"/>
        <v>1669171902461.6545</v>
      </c>
      <c r="S40" s="90">
        <f t="shared" ca="1" si="10"/>
        <v>1329324835896.7087</v>
      </c>
      <c r="T40" s="90">
        <f t="shared" ca="1" si="10"/>
        <v>989477769331.76318</v>
      </c>
      <c r="U40" s="90">
        <f t="shared" ca="1" si="10"/>
        <v>649630702766.81763</v>
      </c>
      <c r="V40" s="90">
        <f ca="1">IF('Ric 2030'!$A48="RC",INDIRECT("'Ric 2030'!"&amp;'Country Selector'!$B$3&amp;ROW($A48))*10^12,0)</f>
        <v>309783636201.87201</v>
      </c>
      <c r="W40" s="90">
        <f t="shared" ca="1" si="8"/>
        <v>308366015432.48676</v>
      </c>
      <c r="X40" s="90">
        <f t="shared" ca="1" si="7"/>
        <v>306948394663.10144</v>
      </c>
      <c r="Y40" s="90">
        <f t="shared" ca="1" si="7"/>
        <v>305530773893.71613</v>
      </c>
      <c r="Z40" s="90">
        <f t="shared" ca="1" si="7"/>
        <v>304113153124.33081</v>
      </c>
      <c r="AA40" s="90">
        <f t="shared" ca="1" si="7"/>
        <v>302695532354.9455</v>
      </c>
      <c r="AB40" s="90">
        <f t="shared" ca="1" si="7"/>
        <v>301277911585.56018</v>
      </c>
      <c r="AC40" s="90">
        <f t="shared" ca="1" si="7"/>
        <v>299860290816.17487</v>
      </c>
      <c r="AD40" s="90">
        <f t="shared" ca="1" si="7"/>
        <v>298442670046.78955</v>
      </c>
      <c r="AE40" s="90">
        <f t="shared" ca="1" si="7"/>
        <v>297025049277.4043</v>
      </c>
      <c r="AF40" s="90">
        <f t="shared" ca="1" si="7"/>
        <v>295607428508.01898</v>
      </c>
      <c r="AG40" s="90">
        <f t="shared" ca="1" si="7"/>
        <v>294189807738.63367</v>
      </c>
      <c r="AH40" s="90">
        <f t="shared" ca="1" si="7"/>
        <v>292772186969.24841</v>
      </c>
      <c r="AI40" s="90">
        <f t="shared" ca="1" si="7"/>
        <v>291354566199.86304</v>
      </c>
      <c r="AJ40" s="90">
        <f t="shared" ca="1" si="7"/>
        <v>289936945430.47778</v>
      </c>
      <c r="AK40" s="90">
        <f t="shared" ca="1" si="7"/>
        <v>288519324661.09247</v>
      </c>
      <c r="AL40" s="90">
        <f t="shared" ca="1" si="7"/>
        <v>287101703891.70715</v>
      </c>
      <c r="AM40" s="90">
        <f t="shared" ca="1" si="7"/>
        <v>285684083122.3219</v>
      </c>
      <c r="AN40" s="90">
        <f t="shared" ca="1" si="6"/>
        <v>284266462352.93658</v>
      </c>
      <c r="AO40" s="90">
        <f t="shared" ca="1" si="6"/>
        <v>282848841583.55127</v>
      </c>
      <c r="AP40" s="90">
        <f ca="1">IF('Ric 2050'!$A48="RC",INDIRECT("'Ric 2050'!"&amp;'Country Selector'!$B$3&amp;ROW($A48))*10^12,0)</f>
        <v>281431220814.16595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IF('Ric 2050'!$A49="RC",INDIRECT("'Ric 2050'!"&amp;'Country Selector'!$B$3&amp;ROW($A49))*10^12,0)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394077014654.64398</v>
      </c>
      <c r="C42" s="90">
        <f t="shared" ca="1" si="9"/>
        <v>386994977393.78204</v>
      </c>
      <c r="D42" s="90">
        <f t="shared" ca="1" si="9"/>
        <v>379912940132.92023</v>
      </c>
      <c r="E42" s="90">
        <f t="shared" ca="1" si="9"/>
        <v>372830902872.05829</v>
      </c>
      <c r="F42" s="90">
        <f t="shared" ca="1" si="9"/>
        <v>365748865611.19641</v>
      </c>
      <c r="G42" s="90">
        <f t="shared" ca="1" si="9"/>
        <v>358666828350.33447</v>
      </c>
      <c r="H42" s="90">
        <f t="shared" ca="1" si="9"/>
        <v>351584791089.47266</v>
      </c>
      <c r="I42" s="90">
        <f t="shared" ca="1" si="9"/>
        <v>344502753828.61072</v>
      </c>
      <c r="J42" s="90">
        <f t="shared" ca="1" si="9"/>
        <v>337420716567.74878</v>
      </c>
      <c r="K42" s="90">
        <f t="shared" ca="1" si="9"/>
        <v>330338679306.8869</v>
      </c>
      <c r="L42" s="90">
        <f ca="1">IF('Ric 2020'!$A50="RC",INDIRECT("'Ric 2020'!"&amp;'Country Selector'!$B$3&amp;ROW($A50))*10^12,0)</f>
        <v>323256642046.02502</v>
      </c>
      <c r="M42" s="90">
        <f t="shared" ca="1" si="10"/>
        <v>290930977841.42249</v>
      </c>
      <c r="N42" s="90">
        <f t="shared" ca="1" si="10"/>
        <v>258605313636.82001</v>
      </c>
      <c r="O42" s="90">
        <f t="shared" ca="1" si="10"/>
        <v>226279649432.21753</v>
      </c>
      <c r="P42" s="90">
        <f t="shared" ca="1" si="10"/>
        <v>193953985227.61502</v>
      </c>
      <c r="Q42" s="90">
        <f t="shared" ca="1" si="10"/>
        <v>161628321023.01251</v>
      </c>
      <c r="R42" s="90">
        <f t="shared" ca="1" si="10"/>
        <v>129302656818.41</v>
      </c>
      <c r="S42" s="90">
        <f t="shared" ca="1" si="10"/>
        <v>96976992613.80751</v>
      </c>
      <c r="T42" s="90">
        <f t="shared" ca="1" si="10"/>
        <v>64651328409.205002</v>
      </c>
      <c r="U42" s="90">
        <f t="shared" ca="1" si="10"/>
        <v>32325664204.602501</v>
      </c>
      <c r="V42" s="90">
        <f ca="1">IF('Ric 2030'!$A50="RC",INDIRECT("'Ric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IF('Ric 2050'!$A50="RC",INDIRECT("'Ric 2050'!"&amp;'Country Selector'!$B$3&amp;ROW($A50))*10^12,0)</f>
        <v>0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90">
        <f ca="1">IF('Ric 2020'!$A51="RC",INDIRECT("'Ric 2020'!"&amp;'Country Selector'!$B$3&amp;ROW($A51))*10^12,0)</f>
        <v>0</v>
      </c>
      <c r="M43" s="90">
        <f t="shared" ca="1" si="10"/>
        <v>19932613687.486977</v>
      </c>
      <c r="N43" s="90">
        <f t="shared" ca="1" si="10"/>
        <v>39865227374.973953</v>
      </c>
      <c r="O43" s="90">
        <f t="shared" ca="1" si="10"/>
        <v>59797841062.460938</v>
      </c>
      <c r="P43" s="90">
        <f t="shared" ca="1" si="10"/>
        <v>79730454749.947906</v>
      </c>
      <c r="Q43" s="90">
        <f t="shared" ca="1" si="10"/>
        <v>99663068437.434891</v>
      </c>
      <c r="R43" s="90">
        <f t="shared" ca="1" si="10"/>
        <v>119595682124.92188</v>
      </c>
      <c r="S43" s="90">
        <f t="shared" ca="1" si="10"/>
        <v>139528295812.40884</v>
      </c>
      <c r="T43" s="90">
        <f t="shared" ca="1" si="10"/>
        <v>159460909499.89581</v>
      </c>
      <c r="U43" s="90">
        <f t="shared" ca="1" si="10"/>
        <v>179393523187.38281</v>
      </c>
      <c r="V43" s="90">
        <f ca="1">IF('Ric 2030'!$A51="RC",INDIRECT("'Ric 2030'!"&amp;'Country Selector'!$B$3&amp;ROW($A51))*10^12,0)</f>
        <v>199326136874.86978</v>
      </c>
      <c r="W43" s="90">
        <f t="shared" ca="1" si="8"/>
        <v>198413987753.6973</v>
      </c>
      <c r="X43" s="90">
        <f t="shared" ca="1" si="7"/>
        <v>197501838632.52484</v>
      </c>
      <c r="Y43" s="90">
        <f t="shared" ca="1" si="7"/>
        <v>196589689511.35233</v>
      </c>
      <c r="Z43" s="90">
        <f t="shared" ca="1" si="7"/>
        <v>195677540390.17984</v>
      </c>
      <c r="AA43" s="90">
        <f t="shared" ca="1" si="7"/>
        <v>194765391269.00739</v>
      </c>
      <c r="AB43" s="90">
        <f t="shared" ca="1" si="7"/>
        <v>193853242147.8349</v>
      </c>
      <c r="AC43" s="90">
        <f t="shared" ca="1" si="7"/>
        <v>192941093026.66241</v>
      </c>
      <c r="AD43" s="90">
        <f t="shared" ca="1" si="7"/>
        <v>192028943905.48993</v>
      </c>
      <c r="AE43" s="90">
        <f t="shared" ca="1" si="7"/>
        <v>191116794784.31744</v>
      </c>
      <c r="AF43" s="90">
        <f t="shared" ca="1" si="7"/>
        <v>190204645663.14496</v>
      </c>
      <c r="AG43" s="90">
        <f t="shared" ca="1" si="7"/>
        <v>189292496541.9725</v>
      </c>
      <c r="AH43" s="90">
        <f t="shared" ca="1" si="7"/>
        <v>188380347420.79999</v>
      </c>
      <c r="AI43" s="90">
        <f t="shared" ca="1" si="7"/>
        <v>187468198299.6275</v>
      </c>
      <c r="AJ43" s="90">
        <f t="shared" ca="1" si="7"/>
        <v>186556049178.45505</v>
      </c>
      <c r="AK43" s="90">
        <f t="shared" ca="1" si="7"/>
        <v>185643900057.28259</v>
      </c>
      <c r="AL43" s="90">
        <f t="shared" ca="1" si="7"/>
        <v>184731750936.11011</v>
      </c>
      <c r="AM43" s="90">
        <f t="shared" ca="1" si="7"/>
        <v>183819601814.93759</v>
      </c>
      <c r="AN43" s="90">
        <f t="shared" ca="1" si="6"/>
        <v>182907452693.76511</v>
      </c>
      <c r="AO43" s="90">
        <f t="shared" ca="1" si="6"/>
        <v>181995303572.59268</v>
      </c>
      <c r="AP43" s="90">
        <f ca="1">IF('Ric 2050'!$A51="RC",INDIRECT("'Ric 2050'!"&amp;'Country Selector'!$B$3&amp;ROW($A51))*10^12,0)</f>
        <v>181083154451.42017</v>
      </c>
    </row>
    <row r="44" spans="1:42">
      <c r="A44" s="74">
        <v>-8</v>
      </c>
      <c r="B44" s="90">
        <f ca="1">IF('Ric 2010'!$A52="RC",INDIRECT("'Ric 2010'!"&amp;'Country Selector'!$B$3&amp;ROW($A52))*10^12,0)</f>
        <v>4695963257815.7891</v>
      </c>
      <c r="C44" s="90">
        <f t="shared" ca="1" si="9"/>
        <v>4226366932034.21</v>
      </c>
      <c r="D44" s="90">
        <f t="shared" ca="1" si="9"/>
        <v>3756770606252.6313</v>
      </c>
      <c r="E44" s="90">
        <f t="shared" ca="1" si="9"/>
        <v>3287174280471.0522</v>
      </c>
      <c r="F44" s="90">
        <f t="shared" ca="1" si="9"/>
        <v>2817577954689.4736</v>
      </c>
      <c r="G44" s="90">
        <f t="shared" ca="1" si="9"/>
        <v>2347981628907.8945</v>
      </c>
      <c r="H44" s="90">
        <f t="shared" ca="1" si="9"/>
        <v>1878385303126.3157</v>
      </c>
      <c r="I44" s="90">
        <f t="shared" ca="1" si="9"/>
        <v>1408788977344.7368</v>
      </c>
      <c r="J44" s="90">
        <f t="shared" ca="1" si="9"/>
        <v>939192651563.15784</v>
      </c>
      <c r="K44" s="90">
        <f t="shared" ca="1" si="9"/>
        <v>469596325781.57892</v>
      </c>
      <c r="L44" s="90">
        <f ca="1">IF('Ric 2020'!$A52="RC",INDIRECT("'Ric 2020'!"&amp;'Country Selector'!$B$3&amp;ROW($A52))*10^12,0)</f>
        <v>0</v>
      </c>
      <c r="M44" s="90">
        <f t="shared" ca="1" si="10"/>
        <v>101889498633.85667</v>
      </c>
      <c r="N44" s="90">
        <f t="shared" ca="1" si="10"/>
        <v>203778997267.71335</v>
      </c>
      <c r="O44" s="90">
        <f t="shared" ca="1" si="10"/>
        <v>305668495901.57001</v>
      </c>
      <c r="P44" s="90">
        <f t="shared" ca="1" si="10"/>
        <v>407557994535.4267</v>
      </c>
      <c r="Q44" s="90">
        <f t="shared" ca="1" si="10"/>
        <v>509447493169.28339</v>
      </c>
      <c r="R44" s="90">
        <f t="shared" ca="1" si="10"/>
        <v>611336991803.14001</v>
      </c>
      <c r="S44" s="90">
        <f t="shared" ca="1" si="10"/>
        <v>713226490436.99683</v>
      </c>
      <c r="T44" s="90">
        <f t="shared" ca="1" si="10"/>
        <v>815115989070.85339</v>
      </c>
      <c r="U44" s="90">
        <f t="shared" ca="1" si="10"/>
        <v>917005487704.71021</v>
      </c>
      <c r="V44" s="90">
        <f ca="1">IF('Ric 2030'!$A52="RC",INDIRECT("'Ric 2030'!"&amp;'Country Selector'!$B$3&amp;ROW($A52))*10^12,0)</f>
        <v>1018894986338.5668</v>
      </c>
      <c r="W44" s="90">
        <f t="shared" ca="1" si="8"/>
        <v>1014232355632.2926</v>
      </c>
      <c r="X44" s="90">
        <f t="shared" ca="1" si="7"/>
        <v>1009569724926.0186</v>
      </c>
      <c r="Y44" s="90">
        <f t="shared" ca="1" si="7"/>
        <v>1004907094219.7444</v>
      </c>
      <c r="Z44" s="90">
        <f t="shared" ca="1" si="7"/>
        <v>1000244463513.4702</v>
      </c>
      <c r="AA44" s="90">
        <f t="shared" ca="1" si="7"/>
        <v>995581832807.19604</v>
      </c>
      <c r="AB44" s="90">
        <f t="shared" ca="1" si="7"/>
        <v>990919202100.922</v>
      </c>
      <c r="AC44" s="90">
        <f t="shared" ca="1" si="7"/>
        <v>986256571394.64771</v>
      </c>
      <c r="AD44" s="90">
        <f t="shared" ca="1" si="7"/>
        <v>981593940688.37354</v>
      </c>
      <c r="AE44" s="90">
        <f t="shared" ca="1" si="7"/>
        <v>976931309982.09949</v>
      </c>
      <c r="AF44" s="90">
        <f t="shared" ca="1" si="7"/>
        <v>972268679275.82544</v>
      </c>
      <c r="AG44" s="90">
        <f t="shared" ca="1" si="7"/>
        <v>967606048569.55127</v>
      </c>
      <c r="AH44" s="90">
        <f t="shared" ca="1" si="7"/>
        <v>962943417863.2771</v>
      </c>
      <c r="AI44" s="90">
        <f t="shared" ca="1" si="7"/>
        <v>958280787157.00305</v>
      </c>
      <c r="AJ44" s="90">
        <f t="shared" ca="1" si="7"/>
        <v>953618156450.72876</v>
      </c>
      <c r="AK44" s="90">
        <f t="shared" ca="1" si="7"/>
        <v>948955525744.45471</v>
      </c>
      <c r="AL44" s="90">
        <f t="shared" ca="1" si="7"/>
        <v>944292895038.18054</v>
      </c>
      <c r="AM44" s="90">
        <f t="shared" ca="1" si="7"/>
        <v>939630264331.90637</v>
      </c>
      <c r="AN44" s="90">
        <f t="shared" ca="1" si="6"/>
        <v>934967633625.63232</v>
      </c>
      <c r="AO44" s="90">
        <f t="shared" ca="1" si="6"/>
        <v>930305002919.35815</v>
      </c>
      <c r="AP44" s="90">
        <f ca="1">IF('Ric 2050'!$A52="RC",INDIRECT("'Ric 2050'!"&amp;'Country Selector'!$B$3&amp;ROW($A52))*10^12,0)</f>
        <v>925642372213.08398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</f>
        <v>0</v>
      </c>
      <c r="M45" s="90">
        <f t="shared" ca="1" si="10"/>
        <v>193827387836.43961</v>
      </c>
      <c r="N45" s="90">
        <f t="shared" ca="1" si="10"/>
        <v>387654775672.87921</v>
      </c>
      <c r="O45" s="90">
        <f t="shared" ca="1" si="10"/>
        <v>581482163509.31873</v>
      </c>
      <c r="P45" s="90">
        <f t="shared" ca="1" si="10"/>
        <v>775309551345.75842</v>
      </c>
      <c r="Q45" s="90">
        <f t="shared" ca="1" si="10"/>
        <v>969136939182.198</v>
      </c>
      <c r="R45" s="90">
        <f t="shared" ca="1" si="10"/>
        <v>1162964327018.6375</v>
      </c>
      <c r="S45" s="90">
        <f t="shared" ca="1" si="10"/>
        <v>1356791714855.0771</v>
      </c>
      <c r="T45" s="90">
        <f t="shared" ca="1" si="10"/>
        <v>1550619102691.5168</v>
      </c>
      <c r="U45" s="90">
        <f t="shared" ca="1" si="10"/>
        <v>1744446490527.9565</v>
      </c>
      <c r="V45" s="90">
        <f ca="1">IF('Ric 2030'!$A53="RC",INDIRECT("'Ric 2030'!"&amp;'Country Selector'!$B$3&amp;ROW($A53))*10^12,0)</f>
        <v>1938273878364.396</v>
      </c>
      <c r="W45" s="90">
        <f t="shared" ca="1" si="8"/>
        <v>1929404018934.7141</v>
      </c>
      <c r="X45" s="90">
        <f t="shared" ca="1" si="7"/>
        <v>1920534159505.032</v>
      </c>
      <c r="Y45" s="90">
        <f t="shared" ca="1" si="7"/>
        <v>1911664300075.3499</v>
      </c>
      <c r="Z45" s="90">
        <f t="shared" ca="1" si="7"/>
        <v>1902794440645.668</v>
      </c>
      <c r="AA45" s="90">
        <f t="shared" ca="1" si="7"/>
        <v>1893924581215.9858</v>
      </c>
      <c r="AB45" s="90">
        <f t="shared" ca="1" si="7"/>
        <v>1885054721786.3037</v>
      </c>
      <c r="AC45" s="90">
        <f t="shared" ca="1" si="7"/>
        <v>1876184862356.6216</v>
      </c>
      <c r="AD45" s="90">
        <f t="shared" ca="1" si="7"/>
        <v>1867315002926.9395</v>
      </c>
      <c r="AE45" s="90">
        <f t="shared" ca="1" si="7"/>
        <v>1858445143497.2576</v>
      </c>
      <c r="AF45" s="90">
        <f t="shared" ca="1" si="7"/>
        <v>1849575284067.5757</v>
      </c>
      <c r="AG45" s="90">
        <f t="shared" ca="1" si="7"/>
        <v>1840705424637.8936</v>
      </c>
      <c r="AH45" s="90">
        <f t="shared" ca="1" si="7"/>
        <v>1831835565208.2114</v>
      </c>
      <c r="AI45" s="90">
        <f t="shared" ca="1" si="7"/>
        <v>1822965705778.5293</v>
      </c>
      <c r="AJ45" s="90">
        <f t="shared" ca="1" si="7"/>
        <v>1814095846348.8472</v>
      </c>
      <c r="AK45" s="90">
        <f t="shared" ca="1" si="7"/>
        <v>1805225986919.1655</v>
      </c>
      <c r="AL45" s="90">
        <f t="shared" ca="1" si="7"/>
        <v>1796356127489.4832</v>
      </c>
      <c r="AM45" s="90">
        <f t="shared" ca="1" si="7"/>
        <v>1787486268059.8013</v>
      </c>
      <c r="AN45" s="90">
        <f t="shared" ca="1" si="6"/>
        <v>1778616408630.1194</v>
      </c>
      <c r="AO45" s="90">
        <f t="shared" ca="1" si="6"/>
        <v>1769746549200.437</v>
      </c>
      <c r="AP45" s="90">
        <f ca="1">IF('Ric 2050'!$A53="RC",INDIRECT("'Ric 2050'!"&amp;'Country Selector'!$B$3&amp;ROW($A53))*10^12,0)</f>
        <v>1760876689770.7551</v>
      </c>
    </row>
    <row r="46" spans="1:42">
      <c r="A46" s="74">
        <v>-6</v>
      </c>
      <c r="B46" s="90">
        <f ca="1">IF('Ric 2010'!$A54="RC",INDIRECT("'Ric 2010'!"&amp;'Country Selector'!$B$3&amp;ROW($A54))*10^12,0)</f>
        <v>386638819927.32385</v>
      </c>
      <c r="C46" s="90">
        <f t="shared" ca="1" si="9"/>
        <v>558371032725.2052</v>
      </c>
      <c r="D46" s="90">
        <f t="shared" ca="1" si="9"/>
        <v>730103245523.08655</v>
      </c>
      <c r="E46" s="90">
        <f t="shared" ca="1" si="9"/>
        <v>901835458320.9679</v>
      </c>
      <c r="F46" s="90">
        <f t="shared" ca="1" si="9"/>
        <v>1073567671118.8494</v>
      </c>
      <c r="G46" s="90">
        <f t="shared" ca="1" si="9"/>
        <v>1245299883916.7307</v>
      </c>
      <c r="H46" s="90">
        <f t="shared" ca="1" si="9"/>
        <v>1417032096714.6118</v>
      </c>
      <c r="I46" s="90">
        <f t="shared" ca="1" si="9"/>
        <v>1588764309512.4937</v>
      </c>
      <c r="J46" s="90">
        <f t="shared" ca="1" si="9"/>
        <v>1760496522310.3748</v>
      </c>
      <c r="K46" s="90">
        <f t="shared" ca="1" si="9"/>
        <v>1932228735108.2563</v>
      </c>
      <c r="L46" s="90">
        <f ca="1">IF('Ric 2020'!$A54="RC",INDIRECT("'Ric 2020'!"&amp;'Country Selector'!$B$3&amp;ROW($A54))*10^12,0)</f>
        <v>2103960947906.1375</v>
      </c>
      <c r="M46" s="90">
        <f t="shared" ca="1" si="10"/>
        <v>1893564853115.5239</v>
      </c>
      <c r="N46" s="90">
        <f t="shared" ca="1" si="10"/>
        <v>1683168758324.9099</v>
      </c>
      <c r="O46" s="90">
        <f t="shared" ca="1" si="10"/>
        <v>1472772663534.2964</v>
      </c>
      <c r="P46" s="90">
        <f t="shared" ca="1" si="10"/>
        <v>1262376568743.6824</v>
      </c>
      <c r="Q46" s="90">
        <f t="shared" ca="1" si="10"/>
        <v>1051980473953.0687</v>
      </c>
      <c r="R46" s="90">
        <f t="shared" ca="1" si="10"/>
        <v>841584379162.45496</v>
      </c>
      <c r="S46" s="90">
        <f t="shared" ca="1" si="10"/>
        <v>631188284371.84119</v>
      </c>
      <c r="T46" s="90">
        <f t="shared" ca="1" si="10"/>
        <v>420792189581.22748</v>
      </c>
      <c r="U46" s="90">
        <f t="shared" ca="1" si="10"/>
        <v>210396094790.61374</v>
      </c>
      <c r="V46" s="90">
        <f ca="1">IF('Ric 2030'!$A54="RC",INDIRECT("'Ric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IF('Ric 2050'!$A54="RC",INDIRECT("'Ric 2050'!"&amp;'Country Selector'!$B$3&amp;ROW($A54))*10^12,0)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82529003553.069916</v>
      </c>
      <c r="C47" s="90">
        <f t="shared" ca="1" si="9"/>
        <v>170405979058.00787</v>
      </c>
      <c r="D47" s="90">
        <f t="shared" ca="1" si="9"/>
        <v>258282954562.94583</v>
      </c>
      <c r="E47" s="90">
        <f t="shared" ca="1" si="9"/>
        <v>346159930067.88379</v>
      </c>
      <c r="F47" s="90">
        <f t="shared" ca="1" si="9"/>
        <v>434036905572.82178</v>
      </c>
      <c r="G47" s="90">
        <f t="shared" ca="1" si="9"/>
        <v>521913881077.7597</v>
      </c>
      <c r="H47" s="90">
        <f t="shared" ca="1" si="9"/>
        <v>609790856582.69775</v>
      </c>
      <c r="I47" s="90">
        <f t="shared" ca="1" si="9"/>
        <v>697667832087.63562</v>
      </c>
      <c r="J47" s="90">
        <f t="shared" ca="1" si="9"/>
        <v>785544807592.57361</v>
      </c>
      <c r="K47" s="90">
        <f t="shared" ca="1" si="9"/>
        <v>873421783097.51147</v>
      </c>
      <c r="L47" s="90">
        <f ca="1">IF('Ric 2020'!$A55="RC",INDIRECT("'Ric 2020'!"&amp;'Country Selector'!$B$3&amp;ROW($A55))*10^12,0)</f>
        <v>961298758602.44946</v>
      </c>
      <c r="M47" s="90">
        <f t="shared" ca="1" si="10"/>
        <v>865168882742.20447</v>
      </c>
      <c r="N47" s="90">
        <f t="shared" ca="1" si="10"/>
        <v>769039006881.95959</v>
      </c>
      <c r="O47" s="90">
        <f t="shared" ca="1" si="10"/>
        <v>672909131021.7146</v>
      </c>
      <c r="P47" s="90">
        <f t="shared" ca="1" si="10"/>
        <v>576779255161.46973</v>
      </c>
      <c r="Q47" s="90">
        <f t="shared" ca="1" si="10"/>
        <v>480649379301.22473</v>
      </c>
      <c r="R47" s="90">
        <f t="shared" ca="1" si="10"/>
        <v>384519503440.9798</v>
      </c>
      <c r="S47" s="90">
        <f t="shared" ca="1" si="10"/>
        <v>288389627580.73486</v>
      </c>
      <c r="T47" s="90">
        <f t="shared" ca="1" si="10"/>
        <v>192259751720.4899</v>
      </c>
      <c r="U47" s="90">
        <f t="shared" ca="1" si="10"/>
        <v>96129875860.244949</v>
      </c>
      <c r="V47" s="90">
        <f ca="1">IF('Ric 2030'!$A55="RC",INDIRECT("'Ric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IF('Ric 2050'!$A55="RC",INDIRECT("'Ric 2050'!"&amp;'Country Selector'!$B$3&amp;ROW($A55))*10^12,0)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2606389195554.8452</v>
      </c>
      <c r="C48" s="90">
        <f t="shared" ca="1" si="9"/>
        <v>2345750275999.3604</v>
      </c>
      <c r="D48" s="90">
        <f t="shared" ca="1" si="9"/>
        <v>2085111356443.8762</v>
      </c>
      <c r="E48" s="90">
        <f t="shared" ca="1" si="9"/>
        <v>1824472436888.3918</v>
      </c>
      <c r="F48" s="90">
        <f t="shared" ca="1" si="9"/>
        <v>1563833517332.907</v>
      </c>
      <c r="G48" s="90">
        <f t="shared" ca="1" si="9"/>
        <v>1303194597777.4226</v>
      </c>
      <c r="H48" s="90">
        <f t="shared" ca="1" si="9"/>
        <v>1042555678221.9381</v>
      </c>
      <c r="I48" s="90">
        <f t="shared" ca="1" si="9"/>
        <v>781916758666.45349</v>
      </c>
      <c r="J48" s="90">
        <f t="shared" ca="1" si="9"/>
        <v>521277839110.96906</v>
      </c>
      <c r="K48" s="90">
        <f t="shared" ca="1" si="9"/>
        <v>260638919555.48453</v>
      </c>
      <c r="L48" s="90">
        <f ca="1">IF('Ric 2020'!$A56="RC",INDIRECT("'Ric 2020'!"&amp;'Country Selector'!$B$3&amp;ROW($A56))*10^12,0)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IF('Ric 2050'!$A56="RC",INDIRECT("'Ric 2050'!"&amp;'Country Selector'!$B$3&amp;ROW($A56))*10^12,0)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113780872310.79874</v>
      </c>
      <c r="D49" s="90">
        <f t="shared" ca="1" si="9"/>
        <v>227561744621.59747</v>
      </c>
      <c r="E49" s="90">
        <f t="shared" ca="1" si="9"/>
        <v>341342616932.39618</v>
      </c>
      <c r="F49" s="90">
        <f t="shared" ca="1" si="9"/>
        <v>455123489243.19495</v>
      </c>
      <c r="G49" s="90">
        <f t="shared" ca="1" si="9"/>
        <v>568904361553.99365</v>
      </c>
      <c r="H49" s="90">
        <f t="shared" ca="1" si="9"/>
        <v>682685233864.79236</v>
      </c>
      <c r="I49" s="90">
        <f t="shared" ca="1" si="9"/>
        <v>796466106175.59106</v>
      </c>
      <c r="J49" s="90">
        <f t="shared" ca="1" si="9"/>
        <v>910246978486.38989</v>
      </c>
      <c r="K49" s="90">
        <f t="shared" ca="1" si="9"/>
        <v>1024027850797.1887</v>
      </c>
      <c r="L49" s="90">
        <f ca="1">IF('Ric 2020'!$A57="RC",INDIRECT("'Ric 2020'!"&amp;'Country Selector'!$B$3&amp;ROW($A57))*10^12,0)</f>
        <v>1137808723107.9873</v>
      </c>
      <c r="M49" s="90">
        <f t="shared" ca="1" si="10"/>
        <v>1141507577662.8267</v>
      </c>
      <c r="N49" s="90">
        <f t="shared" ca="1" si="10"/>
        <v>1145206432217.666</v>
      </c>
      <c r="O49" s="90">
        <f t="shared" ca="1" si="10"/>
        <v>1148905286772.5054</v>
      </c>
      <c r="P49" s="90">
        <f t="shared" ca="1" si="10"/>
        <v>1152604141327.3447</v>
      </c>
      <c r="Q49" s="90">
        <f t="shared" ca="1" si="10"/>
        <v>1156302995882.1841</v>
      </c>
      <c r="R49" s="90">
        <f t="shared" ca="1" si="10"/>
        <v>1160001850437.0234</v>
      </c>
      <c r="S49" s="90">
        <f t="shared" ca="1" si="10"/>
        <v>1163700704991.8625</v>
      </c>
      <c r="T49" s="90">
        <f t="shared" ca="1" si="10"/>
        <v>1167399559546.7019</v>
      </c>
      <c r="U49" s="90">
        <f t="shared" ca="1" si="10"/>
        <v>1171098414101.5413</v>
      </c>
      <c r="V49" s="90">
        <f ca="1">IF('Ric 2030'!$A57="RC",INDIRECT("'Ric 2030'!"&amp;'Country Selector'!$B$3&amp;ROW($A57))*10^12,0)</f>
        <v>1174797268656.3806</v>
      </c>
      <c r="W49" s="90">
        <f t="shared" ca="1" si="8"/>
        <v>1169421203515.2925</v>
      </c>
      <c r="X49" s="90">
        <f t="shared" ca="1" si="8"/>
        <v>1164045138374.2043</v>
      </c>
      <c r="Y49" s="90">
        <f t="shared" ca="1" si="8"/>
        <v>1158669073233.1162</v>
      </c>
      <c r="Z49" s="90">
        <f t="shared" ca="1" si="8"/>
        <v>1153293008092.0281</v>
      </c>
      <c r="AA49" s="90">
        <f t="shared" ca="1" si="8"/>
        <v>1147916942950.9399</v>
      </c>
      <c r="AB49" s="90">
        <f t="shared" ca="1" si="8"/>
        <v>1142540877809.8518</v>
      </c>
      <c r="AC49" s="90">
        <f t="shared" ca="1" si="8"/>
        <v>1137164812668.7637</v>
      </c>
      <c r="AD49" s="90">
        <f t="shared" ca="1" si="8"/>
        <v>1131788747527.6755</v>
      </c>
      <c r="AE49" s="90">
        <f t="shared" ca="1" si="8"/>
        <v>1126412682386.5874</v>
      </c>
      <c r="AF49" s="90">
        <f t="shared" ca="1" si="8"/>
        <v>1121036617245.4993</v>
      </c>
      <c r="AG49" s="90">
        <f t="shared" ca="1" si="8"/>
        <v>1115660552104.4111</v>
      </c>
      <c r="AH49" s="90">
        <f t="shared" ca="1" si="8"/>
        <v>1110284486963.323</v>
      </c>
      <c r="AI49" s="90">
        <f t="shared" ca="1" si="8"/>
        <v>1104908421822.2349</v>
      </c>
      <c r="AJ49" s="90">
        <f t="shared" ca="1" si="8"/>
        <v>1099532356681.147</v>
      </c>
      <c r="AK49" s="90">
        <f t="shared" ca="1" si="8"/>
        <v>1094156291540.0588</v>
      </c>
      <c r="AL49" s="90">
        <f t="shared" ca="1" si="8"/>
        <v>1088780226398.9706</v>
      </c>
      <c r="AM49" s="90">
        <f t="shared" ca="1" si="11"/>
        <v>1083404161257.8826</v>
      </c>
      <c r="AN49" s="90">
        <f t="shared" ca="1" si="11"/>
        <v>1078028096116.7943</v>
      </c>
      <c r="AO49" s="90">
        <f t="shared" ca="1" si="11"/>
        <v>1072652030975.7061</v>
      </c>
      <c r="AP49" s="90">
        <f ca="1">IF('Ric 2050'!$A57="RC",INDIRECT("'Ric 2050'!"&amp;'Country Selector'!$B$3&amp;ROW($A57))*10^12,0)</f>
        <v>1067275965834.618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23843174077.553898</v>
      </c>
      <c r="D50" s="90">
        <f t="shared" ca="1" si="9"/>
        <v>47686348155.107796</v>
      </c>
      <c r="E50" s="90">
        <f t="shared" ca="1" si="9"/>
        <v>71529522232.661697</v>
      </c>
      <c r="F50" s="90">
        <f t="shared" ca="1" si="9"/>
        <v>95372696310.215591</v>
      </c>
      <c r="G50" s="90">
        <f t="shared" ca="1" si="9"/>
        <v>119215870387.76949</v>
      </c>
      <c r="H50" s="90">
        <f t="shared" ca="1" si="9"/>
        <v>143059044465.32339</v>
      </c>
      <c r="I50" s="90">
        <f t="shared" ca="1" si="9"/>
        <v>166902218542.87726</v>
      </c>
      <c r="J50" s="90">
        <f t="shared" ca="1" si="9"/>
        <v>190745392620.43118</v>
      </c>
      <c r="K50" s="90">
        <f t="shared" ca="1" si="9"/>
        <v>214588566697.98508</v>
      </c>
      <c r="L50" s="90">
        <f ca="1">IF('Ric 2020'!$A58="RC",INDIRECT("'Ric 2020'!"&amp;'Country Selector'!$B$3&amp;ROW($A58))*10^12,0)</f>
        <v>238431740775.53897</v>
      </c>
      <c r="M50" s="90">
        <f t="shared" ca="1" si="10"/>
        <v>214588566697.98508</v>
      </c>
      <c r="N50" s="90">
        <f t="shared" ca="1" si="10"/>
        <v>190745392620.43118</v>
      </c>
      <c r="O50" s="90">
        <f t="shared" ca="1" si="10"/>
        <v>166902218542.87726</v>
      </c>
      <c r="P50" s="90">
        <f t="shared" ca="1" si="10"/>
        <v>143059044465.32339</v>
      </c>
      <c r="Q50" s="90">
        <f t="shared" ca="1" si="10"/>
        <v>119215870387.76949</v>
      </c>
      <c r="R50" s="90">
        <f t="shared" ca="1" si="10"/>
        <v>95372696310.215591</v>
      </c>
      <c r="S50" s="90">
        <f t="shared" ca="1" si="10"/>
        <v>71529522232.661697</v>
      </c>
      <c r="T50" s="90">
        <f t="shared" ca="1" si="10"/>
        <v>47686348155.107796</v>
      </c>
      <c r="U50" s="90">
        <f t="shared" ca="1" si="10"/>
        <v>23843174077.553898</v>
      </c>
      <c r="V50" s="90">
        <f ca="1">IF('Ric 2030'!$A58="RC",INDIRECT("'Ric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IF('Ric 2050'!$A58="RC",INDIRECT("'Ric 2050'!"&amp;'Country Selector'!$B$3&amp;ROW($A58))*10^12,0)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1108863967222.4812</v>
      </c>
      <c r="C51" s="90">
        <f t="shared" ca="1" si="9"/>
        <v>997977570500.23303</v>
      </c>
      <c r="D51" s="90">
        <f t="shared" ca="1" si="9"/>
        <v>887091173777.98499</v>
      </c>
      <c r="E51" s="90">
        <f t="shared" ca="1" si="9"/>
        <v>776204777055.73682</v>
      </c>
      <c r="F51" s="90">
        <f t="shared" ca="1" si="9"/>
        <v>665318380333.48865</v>
      </c>
      <c r="G51" s="90">
        <f t="shared" ca="1" si="9"/>
        <v>554431983611.2406</v>
      </c>
      <c r="H51" s="90">
        <f t="shared" ca="1" si="9"/>
        <v>443545586888.99249</v>
      </c>
      <c r="I51" s="90">
        <f t="shared" ca="1" si="9"/>
        <v>332659190166.74432</v>
      </c>
      <c r="J51" s="90">
        <f t="shared" ca="1" si="9"/>
        <v>221772793444.49625</v>
      </c>
      <c r="K51" s="90">
        <f t="shared" ca="1" si="9"/>
        <v>110886396722.24812</v>
      </c>
      <c r="L51" s="90">
        <f ca="1">IF('Ric 2020'!$A59="RC",INDIRECT("'Ric 2020'!"&amp;'Country Selector'!$B$3&amp;ROW($A59))*10^12,0)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IF('Ric 2050'!$A59="RC",INDIRECT("'Ric 2050'!"&amp;'Country Selector'!$B$3&amp;ROW($A59))*10^12,0)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3599829745911.3003</v>
      </c>
      <c r="C52" s="90">
        <f t="shared" ca="1" si="9"/>
        <v>3514944820457.4614</v>
      </c>
      <c r="D52" s="90">
        <f t="shared" ca="1" si="9"/>
        <v>3430059895003.6221</v>
      </c>
      <c r="E52" s="90">
        <f t="shared" ca="1" si="9"/>
        <v>3345174969549.7832</v>
      </c>
      <c r="F52" s="90">
        <f t="shared" ca="1" si="9"/>
        <v>3260290044095.9443</v>
      </c>
      <c r="G52" s="90">
        <f t="shared" ca="1" si="9"/>
        <v>3175405118642.1055</v>
      </c>
      <c r="H52" s="90">
        <f t="shared" ca="1" si="9"/>
        <v>3090520193188.2666</v>
      </c>
      <c r="I52" s="90">
        <f t="shared" ca="1" si="9"/>
        <v>3005635267734.4277</v>
      </c>
      <c r="J52" s="90">
        <f t="shared" ca="1" si="9"/>
        <v>2920750342280.5889</v>
      </c>
      <c r="K52" s="90">
        <f t="shared" ca="1" si="9"/>
        <v>2835865416826.7495</v>
      </c>
      <c r="L52" s="90">
        <f ca="1">IF('Ric 2020'!$A60="RC",INDIRECT("'Ric 2020'!"&amp;'Country Selector'!$B$3&amp;ROW($A60))*10^12,0)</f>
        <v>2750980491372.9106</v>
      </c>
      <c r="M52" s="90">
        <f t="shared" ca="1" si="10"/>
        <v>2728388168452.627</v>
      </c>
      <c r="N52" s="90">
        <f t="shared" ca="1" si="10"/>
        <v>2705795845532.3433</v>
      </c>
      <c r="O52" s="90">
        <f t="shared" ca="1" si="10"/>
        <v>2683203522612.0596</v>
      </c>
      <c r="P52" s="90">
        <f t="shared" ca="1" si="10"/>
        <v>2660611199691.7754</v>
      </c>
      <c r="Q52" s="90">
        <f t="shared" ca="1" si="10"/>
        <v>2638018876771.4917</v>
      </c>
      <c r="R52" s="90">
        <f t="shared" ca="1" si="10"/>
        <v>2615426553851.208</v>
      </c>
      <c r="S52" s="90">
        <f t="shared" ca="1" si="10"/>
        <v>2592834230930.9238</v>
      </c>
      <c r="T52" s="90">
        <f t="shared" ca="1" si="10"/>
        <v>2570241908010.6401</v>
      </c>
      <c r="U52" s="90">
        <f t="shared" ca="1" si="10"/>
        <v>2547649585090.3564</v>
      </c>
      <c r="V52" s="90">
        <f ca="1">IF('Ric 2030'!$A60="RC",INDIRECT("'Ric 2030'!"&amp;'Country Selector'!$B$3&amp;ROW($A60))*10^12,0)</f>
        <v>2525057262170.0728</v>
      </c>
      <c r="W52" s="90">
        <f t="shared" ca="1" si="8"/>
        <v>2513502185657.2295</v>
      </c>
      <c r="X52" s="90">
        <f t="shared" ca="1" si="8"/>
        <v>2501947109144.3857</v>
      </c>
      <c r="Y52" s="90">
        <f t="shared" ca="1" si="8"/>
        <v>2490392032631.5425</v>
      </c>
      <c r="Z52" s="90">
        <f t="shared" ca="1" si="8"/>
        <v>2478836956118.6987</v>
      </c>
      <c r="AA52" s="90">
        <f t="shared" ca="1" si="8"/>
        <v>2467281879605.8555</v>
      </c>
      <c r="AB52" s="90">
        <f t="shared" ca="1" si="8"/>
        <v>2455726803093.0117</v>
      </c>
      <c r="AC52" s="90">
        <f t="shared" ca="1" si="8"/>
        <v>2444171726580.1689</v>
      </c>
      <c r="AD52" s="90">
        <f t="shared" ca="1" si="8"/>
        <v>2432616650067.3252</v>
      </c>
      <c r="AE52" s="90">
        <f t="shared" ca="1" si="8"/>
        <v>2421061573554.4819</v>
      </c>
      <c r="AF52" s="90">
        <f t="shared" ca="1" si="8"/>
        <v>2409506497041.6387</v>
      </c>
      <c r="AG52" s="90">
        <f t="shared" ca="1" si="8"/>
        <v>2397951420528.7949</v>
      </c>
      <c r="AH52" s="90">
        <f t="shared" ca="1" si="8"/>
        <v>2386396344015.9512</v>
      </c>
      <c r="AI52" s="90">
        <f t="shared" ca="1" si="8"/>
        <v>2374841267503.1079</v>
      </c>
      <c r="AJ52" s="90">
        <f t="shared" ca="1" si="8"/>
        <v>2363286190990.2646</v>
      </c>
      <c r="AK52" s="90">
        <f t="shared" ca="1" si="8"/>
        <v>2351731114477.4214</v>
      </c>
      <c r="AL52" s="90">
        <f t="shared" ca="1" si="8"/>
        <v>2340176037964.5776</v>
      </c>
      <c r="AM52" s="90">
        <f t="shared" ca="1" si="11"/>
        <v>2328620961451.7344</v>
      </c>
      <c r="AN52" s="90">
        <f t="shared" ca="1" si="11"/>
        <v>2317065884938.8906</v>
      </c>
      <c r="AO52" s="90">
        <f t="shared" ca="1" si="11"/>
        <v>2305510808426.0474</v>
      </c>
      <c r="AP52" s="90">
        <f ca="1">IF('Ric 2050'!$A60="RC",INDIRECT("'Ric 2050'!"&amp;'Country Selector'!$B$3&amp;ROW($A60))*10^12,0)</f>
        <v>2293955731913.2041</v>
      </c>
    </row>
    <row r="53" spans="1:42">
      <c r="A53" s="74">
        <v>1</v>
      </c>
      <c r="B53" s="90">
        <f ca="1">IF('Ric 2010'!$A61="RC",INDIRECT("'Ric 2010'!"&amp;'Country Selector'!$B$3&amp;ROW($A61))*10^12,0)</f>
        <v>1270069124383.4968</v>
      </c>
      <c r="C53" s="90">
        <f t="shared" ca="1" si="9"/>
        <v>1143062211945.147</v>
      </c>
      <c r="D53" s="90">
        <f t="shared" ca="1" si="9"/>
        <v>1016055299506.7975</v>
      </c>
      <c r="E53" s="90">
        <f t="shared" ca="1" si="9"/>
        <v>889048387068.44788</v>
      </c>
      <c r="F53" s="90">
        <f t="shared" ca="1" si="9"/>
        <v>762041474630.09802</v>
      </c>
      <c r="G53" s="90">
        <f t="shared" ca="1" si="9"/>
        <v>635034562191.74841</v>
      </c>
      <c r="H53" s="90">
        <f t="shared" ca="1" si="9"/>
        <v>508027649753.39874</v>
      </c>
      <c r="I53" s="90">
        <f t="shared" ca="1" si="9"/>
        <v>381020737315.04901</v>
      </c>
      <c r="J53" s="90">
        <f t="shared" ca="1" si="9"/>
        <v>254013824876.69937</v>
      </c>
      <c r="K53" s="90">
        <f t="shared" ca="1" si="9"/>
        <v>127006912438.34969</v>
      </c>
      <c r="L53" s="90">
        <f ca="1">IF('Ric 2020'!$A61="RC",INDIRECT("'Ric 2020'!"&amp;'Country Selector'!$B$3&amp;ROW($A61))*10^12,0)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IF('Ric 2050'!$A61="RC",INDIRECT("'Ric 2050'!"&amp;'Country Selector'!$B$3&amp;ROW($A61))*10^12,0)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IF('Ric 2050'!$A62="RC",INDIRECT("'Ric 2050'!"&amp;'Country Selector'!$B$3&amp;ROW($A62))*10^12,0)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311762057211.85822</v>
      </c>
      <c r="C55" s="90">
        <f t="shared" ca="1" si="9"/>
        <v>413878720514.76807</v>
      </c>
      <c r="D55" s="90">
        <f t="shared" ca="1" si="9"/>
        <v>515995383817.67792</v>
      </c>
      <c r="E55" s="90">
        <f t="shared" ca="1" si="9"/>
        <v>618112047120.58777</v>
      </c>
      <c r="F55" s="90">
        <f t="shared" ca="1" si="9"/>
        <v>720228710423.49756</v>
      </c>
      <c r="G55" s="90">
        <f t="shared" ca="1" si="9"/>
        <v>822345373726.40747</v>
      </c>
      <c r="H55" s="90">
        <f t="shared" ca="1" si="9"/>
        <v>924462037029.31726</v>
      </c>
      <c r="I55" s="90">
        <f t="shared" ca="1" si="9"/>
        <v>1026578700332.2272</v>
      </c>
      <c r="J55" s="90">
        <f t="shared" ca="1" si="9"/>
        <v>1128695363635.137</v>
      </c>
      <c r="K55" s="90">
        <f t="shared" ca="1" si="9"/>
        <v>1230812026938.0469</v>
      </c>
      <c r="L55" s="90">
        <f ca="1">IF('Ric 2020'!$A63="RC",INDIRECT("'Ric 2020'!"&amp;'Country Selector'!$B$3&amp;ROW($A63))*10^12,0)</f>
        <v>1332928690240.9568</v>
      </c>
      <c r="M55" s="90">
        <f t="shared" ca="1" si="10"/>
        <v>1335984284842.3892</v>
      </c>
      <c r="N55" s="90">
        <f t="shared" ca="1" si="10"/>
        <v>1339039879443.8215</v>
      </c>
      <c r="O55" s="90">
        <f t="shared" ca="1" si="10"/>
        <v>1342095474045.2539</v>
      </c>
      <c r="P55" s="90">
        <f t="shared" ca="1" si="10"/>
        <v>1345151068646.6865</v>
      </c>
      <c r="Q55" s="90">
        <f t="shared" ca="1" si="10"/>
        <v>1348206663248.1189</v>
      </c>
      <c r="R55" s="90">
        <f t="shared" ca="1" si="10"/>
        <v>1351262257849.5513</v>
      </c>
      <c r="S55" s="90">
        <f t="shared" ca="1" si="10"/>
        <v>1354317852450.9836</v>
      </c>
      <c r="T55" s="90">
        <f t="shared" ca="1" si="10"/>
        <v>1357373447052.4163</v>
      </c>
      <c r="U55" s="90">
        <f t="shared" ca="1" si="10"/>
        <v>1360429041653.8486</v>
      </c>
      <c r="V55" s="90">
        <f ca="1">IF('Ric 2030'!$A63="RC",INDIRECT("'Ric 2030'!"&amp;'Country Selector'!$B$3&amp;ROW($A63))*10^12,0)</f>
        <v>1363484636255.281</v>
      </c>
      <c r="W55" s="90">
        <f t="shared" ca="1" si="8"/>
        <v>1357245106747.5518</v>
      </c>
      <c r="X55" s="90">
        <f t="shared" ca="1" si="8"/>
        <v>1351005577239.8225</v>
      </c>
      <c r="Y55" s="90">
        <f t="shared" ca="1" si="8"/>
        <v>1344766047732.093</v>
      </c>
      <c r="Z55" s="90">
        <f t="shared" ca="1" si="8"/>
        <v>1338526518224.364</v>
      </c>
      <c r="AA55" s="90">
        <f t="shared" ca="1" si="8"/>
        <v>1332286988716.6345</v>
      </c>
      <c r="AB55" s="90">
        <f t="shared" ca="1" si="8"/>
        <v>1326047459208.9053</v>
      </c>
      <c r="AC55" s="90">
        <f t="shared" ca="1" si="8"/>
        <v>1319807929701.176</v>
      </c>
      <c r="AD55" s="90">
        <f t="shared" ca="1" si="8"/>
        <v>1313568400193.4468</v>
      </c>
      <c r="AE55" s="90">
        <f t="shared" ca="1" si="8"/>
        <v>1307328870685.7175</v>
      </c>
      <c r="AF55" s="90">
        <f t="shared" ca="1" si="8"/>
        <v>1301089341177.9883</v>
      </c>
      <c r="AG55" s="90">
        <f t="shared" ca="1" si="8"/>
        <v>1294849811670.259</v>
      </c>
      <c r="AH55" s="90">
        <f t="shared" ca="1" si="8"/>
        <v>1288610282162.5298</v>
      </c>
      <c r="AI55" s="90">
        <f t="shared" ca="1" si="8"/>
        <v>1282370752654.8005</v>
      </c>
      <c r="AJ55" s="90">
        <f t="shared" ca="1" si="8"/>
        <v>1276131223147.0713</v>
      </c>
      <c r="AK55" s="90">
        <f t="shared" ca="1" si="8"/>
        <v>1269891693639.342</v>
      </c>
      <c r="AL55" s="90">
        <f t="shared" ca="1" si="8"/>
        <v>1263652164131.6125</v>
      </c>
      <c r="AM55" s="90">
        <f t="shared" ca="1" si="11"/>
        <v>1257412634623.8833</v>
      </c>
      <c r="AN55" s="90">
        <f t="shared" ca="1" si="11"/>
        <v>1251173105116.1541</v>
      </c>
      <c r="AO55" s="90">
        <f t="shared" ca="1" si="11"/>
        <v>1244933575608.4248</v>
      </c>
      <c r="AP55" s="90">
        <f ca="1">IF('Ric 2050'!$A63="RC",INDIRECT("'Ric 2050'!"&amp;'Country Selector'!$B$3&amp;ROW($A63))*10^12,0)</f>
        <v>1238694046100.6956</v>
      </c>
    </row>
    <row r="56" spans="1:42">
      <c r="A56" s="74">
        <v>4</v>
      </c>
      <c r="B56" s="90">
        <f ca="1">IF('Ric 2010'!$A64="RC",INDIRECT("'Ric 2010'!"&amp;'Country Selector'!$B$3&amp;ROW($A64))*10^12,0)</f>
        <v>1453083306153.605</v>
      </c>
      <c r="C56" s="90">
        <f t="shared" ca="1" si="9"/>
        <v>1307774975538.2446</v>
      </c>
      <c r="D56" s="90">
        <f t="shared" ca="1" si="9"/>
        <v>1162466644922.884</v>
      </c>
      <c r="E56" s="90">
        <f t="shared" ca="1" si="9"/>
        <v>1017158314307.5234</v>
      </c>
      <c r="F56" s="90">
        <f t="shared" ca="1" si="9"/>
        <v>871849983692.16296</v>
      </c>
      <c r="G56" s="90">
        <f t="shared" ca="1" si="9"/>
        <v>726541653076.80249</v>
      </c>
      <c r="H56" s="90">
        <f t="shared" ca="1" si="9"/>
        <v>581233322461.44202</v>
      </c>
      <c r="I56" s="90">
        <f t="shared" ca="1" si="9"/>
        <v>435924991846.08148</v>
      </c>
      <c r="J56" s="90">
        <f t="shared" ca="1" si="9"/>
        <v>290616661230.72101</v>
      </c>
      <c r="K56" s="90">
        <f t="shared" ca="1" si="9"/>
        <v>145308330615.3605</v>
      </c>
      <c r="L56" s="90">
        <f ca="1">IF('Ric 2020'!$A64="RC",INDIRECT("'Ric 2020'!"&amp;'Country Selector'!$B$3&amp;ROW($A64))*10^12,0)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90">
        <f ca="1">IF('Ric 2030'!$A64="RC",INDIRECT("'Ric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90">
        <f ca="1">IF('Ric 2050'!$A64="RC",INDIRECT("'Ric 2050'!"&amp;'Country Selector'!$B$3&amp;ROW($A64))*10^12,0)</f>
        <v>0</v>
      </c>
    </row>
    <row r="57" spans="1:42">
      <c r="A57" s="74">
        <v>5</v>
      </c>
      <c r="B57" s="90">
        <f ca="1">IF('Ric 2010'!$A65="RC",INDIRECT("'Ric 2010'!"&amp;'Country Selector'!$B$3&amp;ROW($A65))*10^12,0)</f>
        <v>1833047070947.7212</v>
      </c>
      <c r="C57" s="90">
        <f t="shared" ca="1" si="9"/>
        <v>1649742363852.949</v>
      </c>
      <c r="D57" s="90">
        <f t="shared" ca="1" si="9"/>
        <v>1466437656758.177</v>
      </c>
      <c r="E57" s="90">
        <f t="shared" ca="1" si="9"/>
        <v>1283132949663.4048</v>
      </c>
      <c r="F57" s="90">
        <f t="shared" ca="1" si="9"/>
        <v>1099828242568.6328</v>
      </c>
      <c r="G57" s="90">
        <f t="shared" ca="1" si="9"/>
        <v>916523535473.8606</v>
      </c>
      <c r="H57" s="90">
        <f t="shared" ca="1" si="9"/>
        <v>733218828379.0885</v>
      </c>
      <c r="I57" s="90">
        <f t="shared" ca="1" si="9"/>
        <v>549914121284.31641</v>
      </c>
      <c r="J57" s="90">
        <f t="shared" ca="1" si="9"/>
        <v>366609414189.54425</v>
      </c>
      <c r="K57" s="90">
        <f t="shared" ca="1" si="9"/>
        <v>183304707094.77213</v>
      </c>
      <c r="L57" s="90">
        <f ca="1">IF('Ric 2020'!$A65="RC",INDIRECT("'Ric 2020'!"&amp;'Country Selector'!$B$3&amp;ROW($A65))*10^12,0)</f>
        <v>0</v>
      </c>
      <c r="M57" s="90">
        <f t="shared" ca="1" si="10"/>
        <v>19989225604.503246</v>
      </c>
      <c r="N57" s="90">
        <f t="shared" ca="1" si="10"/>
        <v>39978451209.006493</v>
      </c>
      <c r="O57" s="90">
        <f t="shared" ca="1" si="10"/>
        <v>59967676813.509743</v>
      </c>
      <c r="P57" s="90">
        <f t="shared" ca="1" si="10"/>
        <v>79956902418.012985</v>
      </c>
      <c r="Q57" s="90">
        <f t="shared" ca="1" si="10"/>
        <v>99946128022.516235</v>
      </c>
      <c r="R57" s="90">
        <f t="shared" ca="1" si="10"/>
        <v>119935353627.01949</v>
      </c>
      <c r="S57" s="90">
        <f t="shared" ca="1" si="10"/>
        <v>139924579231.52274</v>
      </c>
      <c r="T57" s="90">
        <f t="shared" ca="1" si="10"/>
        <v>159913804836.02597</v>
      </c>
      <c r="U57" s="90">
        <f t="shared" ca="1" si="10"/>
        <v>179903030440.52924</v>
      </c>
      <c r="V57" s="90">
        <f ca="1">IF('Ric 2030'!$A65="RC",INDIRECT("'Ric 2030'!"&amp;'Country Selector'!$B$3&amp;ROW($A65))*10^12,0)</f>
        <v>199892256045.03247</v>
      </c>
      <c r="W57" s="90">
        <f t="shared" ca="1" si="8"/>
        <v>198977516269.61044</v>
      </c>
      <c r="X57" s="90">
        <f t="shared" ca="1" si="8"/>
        <v>198062776494.18842</v>
      </c>
      <c r="Y57" s="90">
        <f t="shared" ca="1" si="8"/>
        <v>197148036718.76636</v>
      </c>
      <c r="Z57" s="90">
        <f t="shared" ca="1" si="8"/>
        <v>196233296943.3443</v>
      </c>
      <c r="AA57" s="90">
        <f t="shared" ca="1" si="8"/>
        <v>195318557167.92227</v>
      </c>
      <c r="AB57" s="90">
        <f t="shared" ca="1" si="8"/>
        <v>194403817392.50024</v>
      </c>
      <c r="AC57" s="90">
        <f t="shared" ca="1" si="8"/>
        <v>193489077617.07819</v>
      </c>
      <c r="AD57" s="90">
        <f t="shared" ca="1" si="8"/>
        <v>192574337841.65619</v>
      </c>
      <c r="AE57" s="90">
        <f t="shared" ca="1" si="8"/>
        <v>191659598066.23413</v>
      </c>
      <c r="AF57" s="90">
        <f t="shared" ca="1" si="8"/>
        <v>190744858290.81207</v>
      </c>
      <c r="AG57" s="90">
        <f t="shared" ca="1" si="8"/>
        <v>189830118515.39008</v>
      </c>
      <c r="AH57" s="90">
        <f t="shared" ca="1" si="8"/>
        <v>188915378739.96802</v>
      </c>
      <c r="AI57" s="90">
        <f t="shared" ca="1" si="8"/>
        <v>188000638964.54599</v>
      </c>
      <c r="AJ57" s="90">
        <f t="shared" ca="1" si="8"/>
        <v>187085899189.12393</v>
      </c>
      <c r="AK57" s="90">
        <f t="shared" ca="1" si="8"/>
        <v>186171159413.7019</v>
      </c>
      <c r="AL57" s="90">
        <f t="shared" ca="1" si="8"/>
        <v>185256419638.27988</v>
      </c>
      <c r="AM57" s="90">
        <f t="shared" ca="1" si="11"/>
        <v>184341679862.85785</v>
      </c>
      <c r="AN57" s="90">
        <f t="shared" ca="1" si="11"/>
        <v>183426940087.43579</v>
      </c>
      <c r="AO57" s="90">
        <f t="shared" ca="1" si="11"/>
        <v>182512200312.01373</v>
      </c>
      <c r="AP57" s="90">
        <f ca="1">IF('Ric 2050'!$A65="RC",INDIRECT("'Ric 2050'!"&amp;'Country Selector'!$B$3&amp;ROW($A65))*10^12,0)</f>
        <v>181597460536.59171</v>
      </c>
    </row>
    <row r="58" spans="1:42">
      <c r="A58" s="74">
        <v>6</v>
      </c>
      <c r="B58" s="90">
        <f ca="1">IF('Ric 2010'!$A66="RC",INDIRECT("'Ric 2010'!"&amp;'Country Selector'!$B$3&amp;ROW($A66))*10^12,0)</f>
        <v>187581652387.64944</v>
      </c>
      <c r="C58" s="90">
        <f t="shared" ca="1" si="9"/>
        <v>203210968519.07858</v>
      </c>
      <c r="D58" s="90">
        <f t="shared" ca="1" si="9"/>
        <v>218840284650.50775</v>
      </c>
      <c r="E58" s="90">
        <f t="shared" ca="1" si="9"/>
        <v>234469600781.93692</v>
      </c>
      <c r="F58" s="90">
        <f t="shared" ca="1" si="9"/>
        <v>250098916913.36609</v>
      </c>
      <c r="G58" s="90">
        <f t="shared" ca="1" si="9"/>
        <v>265728233044.79523</v>
      </c>
      <c r="H58" s="90">
        <f t="shared" ca="1" si="9"/>
        <v>281357549176.22437</v>
      </c>
      <c r="I58" s="90">
        <f t="shared" ca="1" si="9"/>
        <v>296986865307.65356</v>
      </c>
      <c r="J58" s="90">
        <f t="shared" ca="1" si="9"/>
        <v>312616181439.0827</v>
      </c>
      <c r="K58" s="90">
        <f t="shared" ca="1" si="9"/>
        <v>328245497570.51184</v>
      </c>
      <c r="L58" s="90">
        <f ca="1">IF('Ric 2020'!$A66="RC",INDIRECT("'Ric 2020'!"&amp;'Country Selector'!$B$3&amp;ROW($A66))*10^12,0)</f>
        <v>343874813701.94098</v>
      </c>
      <c r="M58" s="90">
        <f t="shared" ca="1" si="10"/>
        <v>309487332331.74689</v>
      </c>
      <c r="N58" s="90">
        <f t="shared" ca="1" si="10"/>
        <v>275099850961.5528</v>
      </c>
      <c r="O58" s="90">
        <f t="shared" ca="1" si="10"/>
        <v>240712369591.3587</v>
      </c>
      <c r="P58" s="90">
        <f t="shared" ca="1" si="10"/>
        <v>206324888221.16461</v>
      </c>
      <c r="Q58" s="90">
        <f t="shared" ca="1" si="10"/>
        <v>171937406850.97049</v>
      </c>
      <c r="R58" s="90">
        <f t="shared" ca="1" si="10"/>
        <v>137549925480.7764</v>
      </c>
      <c r="S58" s="90">
        <f t="shared" ca="1" si="10"/>
        <v>103162444110.58231</v>
      </c>
      <c r="T58" s="90">
        <f t="shared" ca="1" si="10"/>
        <v>68774962740.388199</v>
      </c>
      <c r="U58" s="90">
        <f t="shared" ca="1" si="10"/>
        <v>34387481370.194099</v>
      </c>
      <c r="V58" s="90">
        <f ca="1">IF('Ric 2030'!$A66="RC",INDIRECT("'Ric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IF('Ric 2050'!$A66="RC",INDIRECT("'Ric 2050'!"&amp;'Country Selector'!$B$3&amp;ROW($A66))*10^12,0)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200672908687.47278</v>
      </c>
      <c r="C59" s="90">
        <f t="shared" ca="1" si="9"/>
        <v>365905912044.47534</v>
      </c>
      <c r="D59" s="90">
        <f t="shared" ca="1" si="9"/>
        <v>531138915401.47797</v>
      </c>
      <c r="E59" s="90">
        <f t="shared" ca="1" si="9"/>
        <v>696371918758.48059</v>
      </c>
      <c r="F59" s="90">
        <f t="shared" ca="1" si="9"/>
        <v>861604922115.48315</v>
      </c>
      <c r="G59" s="90">
        <f t="shared" ca="1" si="9"/>
        <v>1026837925472.4858</v>
      </c>
      <c r="H59" s="90">
        <f t="shared" ca="1" si="9"/>
        <v>1192070928829.4883</v>
      </c>
      <c r="I59" s="90">
        <f t="shared" ca="1" si="9"/>
        <v>1357303932186.4912</v>
      </c>
      <c r="J59" s="90">
        <f t="shared" ca="1" si="9"/>
        <v>1522536935543.4937</v>
      </c>
      <c r="K59" s="90">
        <f t="shared" ca="1" si="9"/>
        <v>1687769938900.4961</v>
      </c>
      <c r="L59" s="90">
        <f ca="1">IF('Ric 2020'!$A67="RC",INDIRECT("'Ric 2020'!"&amp;'Country Selector'!$B$3&amp;ROW($A67))*10^12,0)</f>
        <v>1853002942257.4988</v>
      </c>
      <c r="M59" s="90">
        <f t="shared" ca="1" si="10"/>
        <v>1842352784026.6111</v>
      </c>
      <c r="N59" s="90">
        <f t="shared" ca="1" si="10"/>
        <v>1831702625795.7239</v>
      </c>
      <c r="O59" s="90">
        <f t="shared" ca="1" si="10"/>
        <v>1821052467564.8364</v>
      </c>
      <c r="P59" s="90">
        <f t="shared" ca="1" si="10"/>
        <v>1810402309333.9487</v>
      </c>
      <c r="Q59" s="90">
        <f t="shared" ca="1" si="10"/>
        <v>1799752151103.0615</v>
      </c>
      <c r="R59" s="90">
        <f t="shared" ca="1" si="10"/>
        <v>1789101992872.1738</v>
      </c>
      <c r="S59" s="90">
        <f t="shared" ca="1" si="10"/>
        <v>1778451834641.2861</v>
      </c>
      <c r="T59" s="90">
        <f t="shared" ca="1" si="10"/>
        <v>1767801676410.3989</v>
      </c>
      <c r="U59" s="90">
        <f t="shared" ca="1" si="10"/>
        <v>1757151518179.5117</v>
      </c>
      <c r="V59" s="90">
        <f ca="1">IF('Ric 2030'!$A67="RC",INDIRECT("'Ric 2030'!"&amp;'Country Selector'!$B$3&amp;ROW($A67))*10^12,0)</f>
        <v>1746501359948.624</v>
      </c>
      <c r="W59" s="90">
        <f t="shared" ca="1" si="8"/>
        <v>1738509083042.1401</v>
      </c>
      <c r="X59" s="90">
        <f t="shared" ca="1" si="8"/>
        <v>1730516806135.6563</v>
      </c>
      <c r="Y59" s="90">
        <f t="shared" ca="1" si="8"/>
        <v>1722524529229.1724</v>
      </c>
      <c r="Z59" s="90">
        <f t="shared" ca="1" si="8"/>
        <v>1714532252322.6882</v>
      </c>
      <c r="AA59" s="90">
        <f t="shared" ca="1" si="8"/>
        <v>1706539975416.2043</v>
      </c>
      <c r="AB59" s="90">
        <f t="shared" ca="1" si="8"/>
        <v>1698547698509.7202</v>
      </c>
      <c r="AC59" s="90">
        <f t="shared" ca="1" si="8"/>
        <v>1690555421603.2366</v>
      </c>
      <c r="AD59" s="90">
        <f t="shared" ca="1" si="8"/>
        <v>1682563144696.7524</v>
      </c>
      <c r="AE59" s="90">
        <f t="shared" ca="1" si="8"/>
        <v>1674570867790.2686</v>
      </c>
      <c r="AF59" s="90">
        <f t="shared" ca="1" si="8"/>
        <v>1666578590883.7847</v>
      </c>
      <c r="AG59" s="90">
        <f t="shared" ca="1" si="8"/>
        <v>1658586313977.3008</v>
      </c>
      <c r="AH59" s="90">
        <f t="shared" ca="1" si="8"/>
        <v>1650594037070.8169</v>
      </c>
      <c r="AI59" s="90">
        <f t="shared" ca="1" si="8"/>
        <v>1642601760164.3328</v>
      </c>
      <c r="AJ59" s="90">
        <f t="shared" ca="1" si="8"/>
        <v>1634609483257.8489</v>
      </c>
      <c r="AK59" s="90">
        <f t="shared" ca="1" si="8"/>
        <v>1626617206351.365</v>
      </c>
      <c r="AL59" s="90">
        <f t="shared" ca="1" si="8"/>
        <v>1618624929444.8811</v>
      </c>
      <c r="AM59" s="90">
        <f t="shared" ca="1" si="11"/>
        <v>1610632652538.3972</v>
      </c>
      <c r="AN59" s="90">
        <f t="shared" ca="1" si="11"/>
        <v>1602640375631.9131</v>
      </c>
      <c r="AO59" s="90">
        <f t="shared" ca="1" si="11"/>
        <v>1594648098725.4292</v>
      </c>
      <c r="AP59" s="90">
        <f ca="1">IF('Ric 2050'!$A67="RC",INDIRECT("'Ric 2050'!"&amp;'Country Selector'!$B$3&amp;ROW($A67))*10^12,0)</f>
        <v>1586655821818.9453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</f>
        <v>0</v>
      </c>
      <c r="M60" s="90">
        <f t="shared" ca="1" si="10"/>
        <v>18021487445.109585</v>
      </c>
      <c r="N60" s="90">
        <f t="shared" ca="1" si="10"/>
        <v>36042974890.21917</v>
      </c>
      <c r="O60" s="90">
        <f t="shared" ca="1" si="10"/>
        <v>54064462335.328758</v>
      </c>
      <c r="P60" s="90">
        <f t="shared" ca="1" si="10"/>
        <v>72085949780.438339</v>
      </c>
      <c r="Q60" s="90">
        <f t="shared" ca="1" si="10"/>
        <v>90107437225.547928</v>
      </c>
      <c r="R60" s="90">
        <f t="shared" ca="1" si="10"/>
        <v>108128924670.65752</v>
      </c>
      <c r="S60" s="90">
        <f t="shared" ca="1" si="10"/>
        <v>126150412115.76709</v>
      </c>
      <c r="T60" s="90">
        <f t="shared" ca="1" si="10"/>
        <v>144171899560.87668</v>
      </c>
      <c r="U60" s="90">
        <f t="shared" ca="1" si="10"/>
        <v>162193387005.98627</v>
      </c>
      <c r="V60" s="90">
        <f ca="1">IF('Ric 2030'!$A68="RC",INDIRECT("'Ric 2030'!"&amp;'Country Selector'!$B$3&amp;ROW($A68))*10^12,0)</f>
        <v>180214874451.09586</v>
      </c>
      <c r="W60" s="90">
        <f t="shared" ca="1" si="8"/>
        <v>179390181603.83536</v>
      </c>
      <c r="X60" s="90">
        <f t="shared" ca="1" si="8"/>
        <v>178565488756.57483</v>
      </c>
      <c r="Y60" s="90">
        <f t="shared" ca="1" si="8"/>
        <v>177740795909.31427</v>
      </c>
      <c r="Z60" s="90">
        <f t="shared" ca="1" si="8"/>
        <v>176916103062.05377</v>
      </c>
      <c r="AA60" s="90">
        <f t="shared" ca="1" si="8"/>
        <v>176091410214.79327</v>
      </c>
      <c r="AB60" s="90">
        <f t="shared" ca="1" si="8"/>
        <v>175266717367.53275</v>
      </c>
      <c r="AC60" s="90">
        <f t="shared" ca="1" si="8"/>
        <v>174442024520.27222</v>
      </c>
      <c r="AD60" s="90">
        <f t="shared" ca="1" si="8"/>
        <v>173617331673.01172</v>
      </c>
      <c r="AE60" s="90">
        <f t="shared" ca="1" si="8"/>
        <v>172792638825.75119</v>
      </c>
      <c r="AF60" s="90">
        <f t="shared" ca="1" si="8"/>
        <v>171967945978.49066</v>
      </c>
      <c r="AG60" s="90">
        <f t="shared" ca="1" si="8"/>
        <v>171143253131.23016</v>
      </c>
      <c r="AH60" s="90">
        <f t="shared" ca="1" si="8"/>
        <v>170318560283.96964</v>
      </c>
      <c r="AI60" s="90">
        <f t="shared" ca="1" si="8"/>
        <v>169493867436.70911</v>
      </c>
      <c r="AJ60" s="90">
        <f t="shared" ca="1" si="8"/>
        <v>168669174589.44861</v>
      </c>
      <c r="AK60" s="90">
        <f t="shared" ca="1" si="8"/>
        <v>167844481742.18808</v>
      </c>
      <c r="AL60" s="90">
        <f t="shared" ca="1" si="8"/>
        <v>167019788894.92758</v>
      </c>
      <c r="AM60" s="90">
        <f t="shared" ca="1" si="11"/>
        <v>166195096047.66705</v>
      </c>
      <c r="AN60" s="90">
        <f t="shared" ca="1" si="11"/>
        <v>165370403200.40652</v>
      </c>
      <c r="AO60" s="90">
        <f t="shared" ca="1" si="11"/>
        <v>164545710353.146</v>
      </c>
      <c r="AP60" s="90">
        <f ca="1">IF('Ric 2050'!$A68="RC",INDIRECT("'Ric 2050'!"&amp;'Country Selector'!$B$3&amp;ROW($A68))*10^12,0)</f>
        <v>163721017505.8855</v>
      </c>
    </row>
    <row r="61" spans="1:42">
      <c r="A61" s="74">
        <v>9</v>
      </c>
      <c r="B61" s="90">
        <f ca="1">IF('Ric 2010'!$A69="RC",INDIRECT("'Ric 2010'!"&amp;'Country Selector'!$B$3&amp;ROW($A69))*10^12,0)</f>
        <v>1336816742869.7896</v>
      </c>
      <c r="C61" s="90">
        <f t="shared" ca="1" si="9"/>
        <v>1203135068582.8105</v>
      </c>
      <c r="D61" s="90">
        <f t="shared" ca="1" si="9"/>
        <v>1069453394295.8317</v>
      </c>
      <c r="E61" s="90">
        <f t="shared" ca="1" si="9"/>
        <v>935771720008.85278</v>
      </c>
      <c r="F61" s="90">
        <f t="shared" ca="1" si="9"/>
        <v>802090045721.87378</v>
      </c>
      <c r="G61" s="90">
        <f t="shared" ca="1" si="9"/>
        <v>668408371434.89478</v>
      </c>
      <c r="H61" s="90">
        <f t="shared" ca="1" si="9"/>
        <v>534726697147.91583</v>
      </c>
      <c r="I61" s="90">
        <f t="shared" ca="1" si="9"/>
        <v>401045022860.93689</v>
      </c>
      <c r="J61" s="90">
        <f t="shared" ca="1" si="9"/>
        <v>267363348573.95792</v>
      </c>
      <c r="K61" s="90">
        <f t="shared" ca="1" si="9"/>
        <v>133681674286.97896</v>
      </c>
      <c r="L61" s="90">
        <f ca="1">IF('Ric 2020'!$A69="RC",INDIRECT("'Ric 2020'!"&amp;'Country Selector'!$B$3&amp;ROW($A69))*10^12,0)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90">
        <f ca="1">IF('Ric 2030'!$A69="RC",INDIRECT("'Ric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IF('Ric 2050'!$A69="RC",INDIRECT("'Ric 2050'!"&amp;'Country Selector'!$B$3&amp;ROW($A69))*10^12,0)</f>
        <v>0</v>
      </c>
    </row>
    <row r="62" spans="1:42">
      <c r="A62" s="74">
        <v>10</v>
      </c>
      <c r="B62" s="90">
        <f ca="1">IF('Ric 2010'!$A70="RC",INDIRECT("'Ric 2010'!"&amp;'Country Selector'!$B$3&amp;ROW($A70))*10^12,0)</f>
        <v>1576656821777.8313</v>
      </c>
      <c r="C62" s="90">
        <f t="shared" ca="1" si="9"/>
        <v>1418991139600.0483</v>
      </c>
      <c r="D62" s="90">
        <f t="shared" ca="1" si="9"/>
        <v>1261325457422.2651</v>
      </c>
      <c r="E62" s="90">
        <f t="shared" ca="1" si="9"/>
        <v>1103659775244.4819</v>
      </c>
      <c r="F62" s="90">
        <f t="shared" ca="1" si="9"/>
        <v>945994093066.69885</v>
      </c>
      <c r="G62" s="90">
        <f t="shared" ca="1" si="9"/>
        <v>788328410888.91565</v>
      </c>
      <c r="H62" s="90">
        <f t="shared" ca="1" si="9"/>
        <v>630662728711.13257</v>
      </c>
      <c r="I62" s="90">
        <f t="shared" ca="1" si="9"/>
        <v>472997046533.34943</v>
      </c>
      <c r="J62" s="90">
        <f t="shared" ca="1" si="9"/>
        <v>315331364355.56628</v>
      </c>
      <c r="K62" s="90">
        <f t="shared" ca="1" si="9"/>
        <v>157665682177.78314</v>
      </c>
      <c r="L62" s="90">
        <f ca="1">IF('Ric 2020'!$A70="RC",INDIRECT("'Ric 2020'!"&amp;'Country Selector'!$B$3&amp;ROW($A70))*10^12,0)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IF('Ric 2050'!$A70="RC",INDIRECT("'Ric 2050'!"&amp;'Country Selector'!$B$3&amp;ROW($A70))*10^12,0)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129570753936.09793</v>
      </c>
      <c r="D63" s="90">
        <f t="shared" ca="1" si="9"/>
        <v>259141507872.19586</v>
      </c>
      <c r="E63" s="90">
        <f t="shared" ca="1" si="9"/>
        <v>388712261808.29376</v>
      </c>
      <c r="F63" s="90">
        <f t="shared" ref="D63:K95" ca="1" si="12">$B63*($L$1-F$1)/($L$1-$B$1)+$L63*(F$1-$B$1)/($L$1-$B$1)</f>
        <v>518283015744.39172</v>
      </c>
      <c r="G63" s="90">
        <f t="shared" ca="1" si="12"/>
        <v>647853769680.48962</v>
      </c>
      <c r="H63" s="90">
        <f t="shared" ca="1" si="12"/>
        <v>777424523616.58752</v>
      </c>
      <c r="I63" s="90">
        <f t="shared" ca="1" si="12"/>
        <v>906995277552.68555</v>
      </c>
      <c r="J63" s="90">
        <f t="shared" ca="1" si="12"/>
        <v>1036566031488.7834</v>
      </c>
      <c r="K63" s="90">
        <f t="shared" ca="1" si="12"/>
        <v>1166136785424.8813</v>
      </c>
      <c r="L63" s="90">
        <f ca="1">IF('Ric 2020'!$A71="RC",INDIRECT("'Ric 2020'!"&amp;'Country Selector'!$B$3&amp;ROW($A71))*10^12,0)</f>
        <v>1295707539360.9792</v>
      </c>
      <c r="M63" s="90">
        <f t="shared" ca="1" si="10"/>
        <v>1166136785424.8813</v>
      </c>
      <c r="N63" s="90">
        <f t="shared" ca="1" si="10"/>
        <v>1036566031488.7834</v>
      </c>
      <c r="O63" s="90">
        <f t="shared" ca="1" si="10"/>
        <v>906995277552.68555</v>
      </c>
      <c r="P63" s="90">
        <f t="shared" ref="N63:U95" ca="1" si="13">$L63*($V$1-P$1)/($V$1-$L$1)+$V63*(P$1-$L$1)/($V$1-$L$1)</f>
        <v>777424523616.58752</v>
      </c>
      <c r="Q63" s="90">
        <f t="shared" ca="1" si="13"/>
        <v>647853769680.48962</v>
      </c>
      <c r="R63" s="90">
        <f t="shared" ca="1" si="13"/>
        <v>518283015744.39172</v>
      </c>
      <c r="S63" s="90">
        <f t="shared" ca="1" si="13"/>
        <v>388712261808.29376</v>
      </c>
      <c r="T63" s="90">
        <f t="shared" ca="1" si="13"/>
        <v>259141507872.19586</v>
      </c>
      <c r="U63" s="90">
        <f t="shared" ca="1" si="13"/>
        <v>129570753936.09793</v>
      </c>
      <c r="V63" s="90">
        <f ca="1">IF('Ric 2030'!$A71="RC",INDIRECT("'Ric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IF('Ric 2050'!$A71="RC",INDIRECT("'Ric 2050'!"&amp;'Country Selector'!$B$3&amp;ROW($A71))*10^12,0)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0</v>
      </c>
      <c r="C64" s="90">
        <f t="shared" ref="C64:K127" ca="1" si="15">$B64*($L$1-C$1)/($L$1-$B$1)+$L64*(C$1-$B$1)/($L$1-$B$1)</f>
        <v>153294972215.06186</v>
      </c>
      <c r="D64" s="90">
        <f t="shared" ca="1" si="12"/>
        <v>306589944430.12372</v>
      </c>
      <c r="E64" s="90">
        <f t="shared" ca="1" si="12"/>
        <v>459884916645.18555</v>
      </c>
      <c r="F64" s="90">
        <f t="shared" ca="1" si="12"/>
        <v>613179888860.24744</v>
      </c>
      <c r="G64" s="90">
        <f t="shared" ca="1" si="12"/>
        <v>766474861075.30933</v>
      </c>
      <c r="H64" s="90">
        <f t="shared" ca="1" si="12"/>
        <v>919769833290.37109</v>
      </c>
      <c r="I64" s="90">
        <f t="shared" ca="1" si="12"/>
        <v>1073064805505.433</v>
      </c>
      <c r="J64" s="90">
        <f t="shared" ca="1" si="12"/>
        <v>1226359777720.4949</v>
      </c>
      <c r="K64" s="90">
        <f t="shared" ca="1" si="12"/>
        <v>1379654749935.5569</v>
      </c>
      <c r="L64" s="90">
        <f ca="1">IF('Ric 2020'!$A72="RC",INDIRECT("'Ric 2020'!"&amp;'Country Selector'!$B$3&amp;ROW($A72))*10^12,0)</f>
        <v>1532949722150.6187</v>
      </c>
      <c r="M64" s="90">
        <f t="shared" ref="M64:U127" ca="1" si="16">$L64*($V$1-M$1)/($V$1-$L$1)+$V64*(M$1-$L$1)/($V$1-$L$1)</f>
        <v>1505772212668.5732</v>
      </c>
      <c r="N64" s="90">
        <f t="shared" ca="1" si="13"/>
        <v>1478594703186.5276</v>
      </c>
      <c r="O64" s="90">
        <f t="shared" ca="1" si="13"/>
        <v>1451417193704.4819</v>
      </c>
      <c r="P64" s="90">
        <f t="shared" ca="1" si="13"/>
        <v>1424239684222.4365</v>
      </c>
      <c r="Q64" s="90">
        <f t="shared" ca="1" si="13"/>
        <v>1397062174740.3911</v>
      </c>
      <c r="R64" s="90">
        <f t="shared" ca="1" si="13"/>
        <v>1369884665258.3455</v>
      </c>
      <c r="S64" s="90">
        <f t="shared" ca="1" si="13"/>
        <v>1342707155776.2998</v>
      </c>
      <c r="T64" s="90">
        <f t="shared" ca="1" si="13"/>
        <v>1315529646294.2544</v>
      </c>
      <c r="U64" s="90">
        <f t="shared" ca="1" si="13"/>
        <v>1288352136812.2087</v>
      </c>
      <c r="V64" s="90">
        <f ca="1">IF('Ric 2030'!$A72="RC",INDIRECT("'Ric 2030'!"&amp;'Country Selector'!$B$3&amp;ROW($A72))*10^12,0)</f>
        <v>1261174627330.1633</v>
      </c>
      <c r="W64" s="90">
        <f t="shared" ca="1" si="14"/>
        <v>1255403285217.1797</v>
      </c>
      <c r="X64" s="90">
        <f t="shared" ca="1" si="14"/>
        <v>1249631943104.1963</v>
      </c>
      <c r="Y64" s="90">
        <f t="shared" ca="1" si="14"/>
        <v>1243860600991.2131</v>
      </c>
      <c r="Z64" s="90">
        <f t="shared" ca="1" si="14"/>
        <v>1238089258878.2295</v>
      </c>
      <c r="AA64" s="90">
        <f t="shared" ca="1" si="14"/>
        <v>1232317916765.2461</v>
      </c>
      <c r="AB64" s="90">
        <f t="shared" ca="1" si="14"/>
        <v>1226546574652.2627</v>
      </c>
      <c r="AC64" s="90">
        <f t="shared" ca="1" si="14"/>
        <v>1220775232539.2793</v>
      </c>
      <c r="AD64" s="90">
        <f t="shared" ca="1" si="14"/>
        <v>1215003890426.2959</v>
      </c>
      <c r="AE64" s="90">
        <f t="shared" ca="1" si="14"/>
        <v>1209232548313.3123</v>
      </c>
      <c r="AF64" s="90">
        <f t="shared" ca="1" si="14"/>
        <v>1203461206200.3289</v>
      </c>
      <c r="AG64" s="90">
        <f t="shared" ca="1" si="14"/>
        <v>1197689864087.3452</v>
      </c>
      <c r="AH64" s="90">
        <f t="shared" ca="1" si="14"/>
        <v>1191918521974.3618</v>
      </c>
      <c r="AI64" s="90">
        <f t="shared" ca="1" si="14"/>
        <v>1186147179861.3784</v>
      </c>
      <c r="AJ64" s="90">
        <f t="shared" ca="1" si="14"/>
        <v>1180375837748.395</v>
      </c>
      <c r="AK64" s="90">
        <f t="shared" ca="1" si="14"/>
        <v>1174604495635.4116</v>
      </c>
      <c r="AL64" s="90">
        <f t="shared" ca="1" si="14"/>
        <v>1168833153522.4282</v>
      </c>
      <c r="AM64" s="90">
        <f t="shared" ca="1" si="11"/>
        <v>1163061811409.4448</v>
      </c>
      <c r="AN64" s="90">
        <f t="shared" ca="1" si="11"/>
        <v>1157290469296.4612</v>
      </c>
      <c r="AO64" s="90">
        <f t="shared" ca="1" si="11"/>
        <v>1151519127183.4778</v>
      </c>
      <c r="AP64" s="90">
        <f ca="1">IF('Ric 2050'!$A72="RC",INDIRECT("'Ric 2050'!"&amp;'Country Selector'!$B$3&amp;ROW($A72))*10^12,0)</f>
        <v>1145747785070.4944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90">
        <f ca="1">IF('Ric 2030'!$A73="RC",INDIRECT("'Ric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IF('Ric 2050'!$A73="RC",INDIRECT("'Ric 2050'!"&amp;'Country Selector'!$B$3&amp;ROW($A73))*10^12,0)</f>
        <v>0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</f>
        <v>0</v>
      </c>
      <c r="M66" s="90">
        <f t="shared" ca="1" si="16"/>
        <v>147753280146.19687</v>
      </c>
      <c r="N66" s="90">
        <f t="shared" ca="1" si="13"/>
        <v>295506560292.39374</v>
      </c>
      <c r="O66" s="90">
        <f t="shared" ca="1" si="13"/>
        <v>443259840438.59064</v>
      </c>
      <c r="P66" s="90">
        <f t="shared" ca="1" si="13"/>
        <v>591013120584.78748</v>
      </c>
      <c r="Q66" s="90">
        <f t="shared" ca="1" si="13"/>
        <v>738766400730.98438</v>
      </c>
      <c r="R66" s="90">
        <f t="shared" ca="1" si="13"/>
        <v>886519680877.18127</v>
      </c>
      <c r="S66" s="90">
        <f t="shared" ca="1" si="13"/>
        <v>1034272961023.3782</v>
      </c>
      <c r="T66" s="90">
        <f t="shared" ca="1" si="13"/>
        <v>1182026241169.575</v>
      </c>
      <c r="U66" s="90">
        <f t="shared" ca="1" si="13"/>
        <v>1329779521315.772</v>
      </c>
      <c r="V66" s="90">
        <f ca="1">IF('Ric 2030'!$A74="RC",INDIRECT("'Ric 2030'!"&amp;'Country Selector'!$B$3&amp;ROW($A74))*10^12,0)</f>
        <v>1477532801461.9688</v>
      </c>
      <c r="W66" s="90">
        <f t="shared" ca="1" si="14"/>
        <v>1470771368829.5635</v>
      </c>
      <c r="X66" s="90">
        <f t="shared" ca="1" si="14"/>
        <v>1464009936197.158</v>
      </c>
      <c r="Y66" s="90">
        <f t="shared" ca="1" si="14"/>
        <v>1457248503564.7524</v>
      </c>
      <c r="Z66" s="90">
        <f t="shared" ca="1" si="14"/>
        <v>1450487070932.3472</v>
      </c>
      <c r="AA66" s="90">
        <f t="shared" ca="1" si="14"/>
        <v>1443725638299.9419</v>
      </c>
      <c r="AB66" s="90">
        <f t="shared" ca="1" si="14"/>
        <v>1436964205667.5364</v>
      </c>
      <c r="AC66" s="90">
        <f t="shared" ca="1" si="14"/>
        <v>1430202773035.1309</v>
      </c>
      <c r="AD66" s="90">
        <f t="shared" ca="1" si="14"/>
        <v>1423441340402.7256</v>
      </c>
      <c r="AE66" s="90">
        <f t="shared" ca="1" si="14"/>
        <v>1416679907770.3203</v>
      </c>
      <c r="AF66" s="90">
        <f t="shared" ca="1" si="14"/>
        <v>1409918475137.9148</v>
      </c>
      <c r="AG66" s="90">
        <f t="shared" ca="1" si="14"/>
        <v>1403157042505.5093</v>
      </c>
      <c r="AH66" s="90">
        <f t="shared" ca="1" si="14"/>
        <v>1396395609873.104</v>
      </c>
      <c r="AI66" s="90">
        <f t="shared" ca="1" si="14"/>
        <v>1389634177240.6987</v>
      </c>
      <c r="AJ66" s="90">
        <f t="shared" ca="1" si="14"/>
        <v>1382872744608.2932</v>
      </c>
      <c r="AK66" s="90">
        <f t="shared" ca="1" si="14"/>
        <v>1376111311975.8879</v>
      </c>
      <c r="AL66" s="90">
        <f t="shared" ca="1" si="14"/>
        <v>1369349879343.4824</v>
      </c>
      <c r="AM66" s="90">
        <f t="shared" ca="1" si="11"/>
        <v>1362588446711.0771</v>
      </c>
      <c r="AN66" s="90">
        <f t="shared" ca="1" si="11"/>
        <v>1355827014078.6716</v>
      </c>
      <c r="AO66" s="90">
        <f t="shared" ca="1" si="11"/>
        <v>1349065581446.2661</v>
      </c>
      <c r="AP66" s="90">
        <f ca="1">IF('Ric 2050'!$A74="RC",INDIRECT("'Ric 2050'!"&amp;'Country Selector'!$B$3&amp;ROW($A74))*10^12,0)</f>
        <v>1342304148813.8608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IF('Ric 2050'!$A75="RC",INDIRECT("'Ric 2050'!"&amp;'Country Selector'!$B$3&amp;ROW($A75))*10^12,0)</f>
        <v>0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90">
        <f ca="1">IF('Ric 2030'!$A76="RC",INDIRECT("'Ric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IF('Ric 2050'!$A76="RC",INDIRECT("'Ric 2050'!"&amp;'Country Selector'!$B$3&amp;ROW($A76))*10^12,0)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IF('Ric 2050'!$A77="RC",INDIRECT("'Ric 2050'!"&amp;'Country Selector'!$B$3&amp;ROW($A77))*10^12,0)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IF('Ric 2050'!$A78="RC",INDIRECT("'Ric 2050'!"&amp;'Country Selector'!$B$3&amp;ROW($A78))*10^12,0)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90">
        <f ca="1">IF('Ric 2020'!$A79="RC",INDIRECT("'Ric 2020'!"&amp;'Country Selector'!$B$3&amp;ROW($A79))*10^12,0)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IF('Ric 2050'!$A79="RC",INDIRECT("'Ric 2050'!"&amp;'Country Selector'!$B$3&amp;ROW($A79))*10^12,0)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90">
        <f ca="1">IF('Ric 2030'!$A80="RC",INDIRECT("'Ric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90">
        <f ca="1">IF('Ric 2050'!$A80="RC",INDIRECT("'Ric 2050'!"&amp;'Country Selector'!$B$3&amp;ROW($A80))*10^12,0)</f>
        <v>0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IF('Ric 2050'!$A81="RC",INDIRECT("'Ric 2050'!"&amp;'Country Selector'!$B$3&amp;ROW($A81))*10^12,0)</f>
        <v>0</v>
      </c>
    </row>
    <row r="74" spans="1:42">
      <c r="A74" s="74">
        <v>22</v>
      </c>
      <c r="B74" s="90">
        <f ca="1">IF('Ric 2010'!$A82="RC",INDIRECT("'Ric 2010'!"&amp;'Country Selector'!$B$3&amp;ROW($A82))*10^12,0)</f>
        <v>897704259936.87292</v>
      </c>
      <c r="C74" s="90">
        <f t="shared" ca="1" si="15"/>
        <v>807933833943.18567</v>
      </c>
      <c r="D74" s="90">
        <f t="shared" ca="1" si="12"/>
        <v>718163407949.49829</v>
      </c>
      <c r="E74" s="90">
        <f t="shared" ca="1" si="12"/>
        <v>628392981955.81104</v>
      </c>
      <c r="F74" s="90">
        <f t="shared" ca="1" si="12"/>
        <v>538622555962.12372</v>
      </c>
      <c r="G74" s="90">
        <f t="shared" ca="1" si="12"/>
        <v>448852129968.4364</v>
      </c>
      <c r="H74" s="90">
        <f t="shared" ca="1" si="12"/>
        <v>359081703974.74915</v>
      </c>
      <c r="I74" s="90">
        <f t="shared" ca="1" si="12"/>
        <v>269311277981.06186</v>
      </c>
      <c r="J74" s="90">
        <f t="shared" ca="1" si="12"/>
        <v>179540851987.37457</v>
      </c>
      <c r="K74" s="90">
        <f t="shared" ca="1" si="12"/>
        <v>89770425993.687286</v>
      </c>
      <c r="L74" s="90">
        <f ca="1">IF('Ric 2020'!$A82="RC",INDIRECT("'Ric 2020'!"&amp;'Country Selector'!$B$3&amp;ROW($A82))*10^12,0)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IF('Ric 2050'!$A82="RC",INDIRECT("'Ric 2050'!"&amp;'Country Selector'!$B$3&amp;ROW($A82))*10^12,0)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IF('Ric 2050'!$A83="RC",INDIRECT("'Ric 2050'!"&amp;'Country Selector'!$B$3&amp;ROW($A83))*10^12,0)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90">
        <f ca="1">IF('Ric 2020'!$A84="RC",INDIRECT("'Ric 2020'!"&amp;'Country Selector'!$B$3&amp;ROW($A84))*10^12,0)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90">
        <f ca="1">IF('Ric 2030'!$A84="RC",INDIRECT("'Ric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IF('Ric 2050'!$A84="RC",INDIRECT("'Ric 2050'!"&amp;'Country Selector'!$B$3&amp;ROW($A84))*10^12,0)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IF('Ric 2050'!$A85="RC",INDIRECT("'Ric 2050'!"&amp;'Country Selector'!$B$3&amp;ROW($A85))*10^12,0)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IF('Ric 2050'!$A86="RC",INDIRECT("'Ric 2050'!"&amp;'Country Selector'!$B$3&amp;ROW($A86))*10^12,0)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14624950334.423656</v>
      </c>
      <c r="D79" s="90">
        <f t="shared" ca="1" si="12"/>
        <v>29249900668.847313</v>
      </c>
      <c r="E79" s="90">
        <f t="shared" ca="1" si="12"/>
        <v>43874851003.270973</v>
      </c>
      <c r="F79" s="90">
        <f t="shared" ca="1" si="12"/>
        <v>58499801337.694626</v>
      </c>
      <c r="G79" s="90">
        <f t="shared" ca="1" si="12"/>
        <v>73124751672.118286</v>
      </c>
      <c r="H79" s="90">
        <f t="shared" ca="1" si="12"/>
        <v>87749702006.541946</v>
      </c>
      <c r="I79" s="90">
        <f t="shared" ca="1" si="12"/>
        <v>102374652340.96561</v>
      </c>
      <c r="J79" s="90">
        <f t="shared" ca="1" si="12"/>
        <v>116999602675.38925</v>
      </c>
      <c r="K79" s="90">
        <f t="shared" ca="1" si="12"/>
        <v>131624553009.81291</v>
      </c>
      <c r="L79" s="90">
        <f ca="1">IF('Ric 2020'!$A87="RC",INDIRECT("'Ric 2020'!"&amp;'Country Selector'!$B$3&amp;ROW($A87))*10^12,0)</f>
        <v>146249503344.23657</v>
      </c>
      <c r="M79" s="90">
        <f t="shared" ca="1" si="16"/>
        <v>131624553009.81291</v>
      </c>
      <c r="N79" s="90">
        <f t="shared" ca="1" si="13"/>
        <v>116999602675.38925</v>
      </c>
      <c r="O79" s="90">
        <f t="shared" ca="1" si="13"/>
        <v>102374652340.96561</v>
      </c>
      <c r="P79" s="90">
        <f t="shared" ca="1" si="13"/>
        <v>87749702006.541946</v>
      </c>
      <c r="Q79" s="90">
        <f t="shared" ca="1" si="13"/>
        <v>73124751672.118286</v>
      </c>
      <c r="R79" s="90">
        <f t="shared" ca="1" si="13"/>
        <v>58499801337.694626</v>
      </c>
      <c r="S79" s="90">
        <f t="shared" ca="1" si="13"/>
        <v>43874851003.270973</v>
      </c>
      <c r="T79" s="90">
        <f t="shared" ca="1" si="13"/>
        <v>29249900668.847313</v>
      </c>
      <c r="U79" s="90">
        <f t="shared" ca="1" si="13"/>
        <v>14624950334.423656</v>
      </c>
      <c r="V79" s="90">
        <f ca="1">IF('Ric 2030'!$A87="RC",INDIRECT("'Ric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IF('Ric 2050'!$A87="RC",INDIRECT("'Ric 2050'!"&amp;'Country Selector'!$B$3&amp;ROW($A87))*10^12,0)</f>
        <v>0</v>
      </c>
    </row>
    <row r="80" spans="1:42">
      <c r="A80" s="74">
        <v>28</v>
      </c>
      <c r="B80" s="90">
        <f ca="1">IF('Ric 2010'!$A88="RC",INDIRECT("'Ric 2010'!"&amp;'Country Selector'!$B$3&amp;ROW($A88))*10^12,0)</f>
        <v>574515460464.6814</v>
      </c>
      <c r="C80" s="90">
        <f t="shared" ca="1" si="15"/>
        <v>579751432977.49561</v>
      </c>
      <c r="D80" s="90">
        <f t="shared" ca="1" si="12"/>
        <v>584987405490.30969</v>
      </c>
      <c r="E80" s="90">
        <f t="shared" ca="1" si="12"/>
        <v>590223378003.1239</v>
      </c>
      <c r="F80" s="90">
        <f t="shared" ca="1" si="12"/>
        <v>595459350515.93799</v>
      </c>
      <c r="G80" s="90">
        <f t="shared" ca="1" si="12"/>
        <v>600695323028.7522</v>
      </c>
      <c r="H80" s="90">
        <f t="shared" ca="1" si="12"/>
        <v>605931295541.56641</v>
      </c>
      <c r="I80" s="90">
        <f t="shared" ca="1" si="12"/>
        <v>611167268054.38049</v>
      </c>
      <c r="J80" s="90">
        <f t="shared" ca="1" si="12"/>
        <v>616403240567.1947</v>
      </c>
      <c r="K80" s="90">
        <f t="shared" ca="1" si="12"/>
        <v>621639213080.00891</v>
      </c>
      <c r="L80" s="90">
        <f ca="1">IF('Ric 2020'!$A88="RC",INDIRECT("'Ric 2020'!"&amp;'Country Selector'!$B$3&amp;ROW($A88))*10^12,0)</f>
        <v>626875185592.823</v>
      </c>
      <c r="M80" s="90">
        <f t="shared" ca="1" si="16"/>
        <v>564187667033.54077</v>
      </c>
      <c r="N80" s="90">
        <f t="shared" ca="1" si="13"/>
        <v>501500148474.25842</v>
      </c>
      <c r="O80" s="90">
        <f t="shared" ca="1" si="13"/>
        <v>438812629914.97607</v>
      </c>
      <c r="P80" s="90">
        <f t="shared" ca="1" si="13"/>
        <v>376125111355.69379</v>
      </c>
      <c r="Q80" s="90">
        <f t="shared" ca="1" si="13"/>
        <v>313437592796.4115</v>
      </c>
      <c r="R80" s="90">
        <f t="shared" ca="1" si="13"/>
        <v>250750074237.12921</v>
      </c>
      <c r="S80" s="90">
        <f t="shared" ca="1" si="13"/>
        <v>188062555677.84689</v>
      </c>
      <c r="T80" s="90">
        <f t="shared" ca="1" si="13"/>
        <v>125375037118.56461</v>
      </c>
      <c r="U80" s="90">
        <f t="shared" ca="1" si="13"/>
        <v>62687518559.282303</v>
      </c>
      <c r="V80" s="90">
        <f ca="1">IF('Ric 2030'!$A88="RC",INDIRECT("'Ric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IF('Ric 2050'!$A88="RC",INDIRECT("'Ric 2050'!"&amp;'Country Selector'!$B$3&amp;ROW($A88))*10^12,0)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90">
        <f ca="1">IF('Ric 2020'!$A89="RC",INDIRECT("'Ric 2020'!"&amp;'Country Selector'!$B$3&amp;ROW($A89))*10^12,0)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90">
        <f ca="1">IF('Ric 2030'!$A89="RC",INDIRECT("'Ric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IF('Ric 2050'!$A89="RC",INDIRECT("'Ric 2050'!"&amp;'Country Selector'!$B$3&amp;ROW($A89))*10^12,0)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</f>
        <v>0</v>
      </c>
      <c r="M82" s="90">
        <f t="shared" ca="1" si="16"/>
        <v>7953760211.8520565</v>
      </c>
      <c r="N82" s="90">
        <f t="shared" ca="1" si="13"/>
        <v>15907520423.704113</v>
      </c>
      <c r="O82" s="90">
        <f t="shared" ca="1" si="13"/>
        <v>23861280635.556171</v>
      </c>
      <c r="P82" s="90">
        <f t="shared" ca="1" si="13"/>
        <v>31815040847.408226</v>
      </c>
      <c r="Q82" s="90">
        <f t="shared" ca="1" si="13"/>
        <v>39768801059.260284</v>
      </c>
      <c r="R82" s="90">
        <f t="shared" ca="1" si="13"/>
        <v>47722561271.112343</v>
      </c>
      <c r="S82" s="90">
        <f t="shared" ca="1" si="13"/>
        <v>55676321482.964401</v>
      </c>
      <c r="T82" s="90">
        <f t="shared" ca="1" si="13"/>
        <v>63630081694.816452</v>
      </c>
      <c r="U82" s="90">
        <f t="shared" ca="1" si="13"/>
        <v>71583841906.668503</v>
      </c>
      <c r="V82" s="90">
        <f ca="1">IF('Ric 2030'!$A90="RC",INDIRECT("'Ric 2030'!"&amp;'Country Selector'!$B$3&amp;ROW($A90))*10^12,0)</f>
        <v>79537602118.520569</v>
      </c>
      <c r="W82" s="90">
        <f t="shared" ca="1" si="18"/>
        <v>79173624995.349213</v>
      </c>
      <c r="X82" s="90">
        <f t="shared" ca="1" si="18"/>
        <v>78809647872.177841</v>
      </c>
      <c r="Y82" s="90">
        <f t="shared" ca="1" si="18"/>
        <v>78445670749.0065</v>
      </c>
      <c r="Z82" s="90">
        <f t="shared" ca="1" si="18"/>
        <v>78081693625.835144</v>
      </c>
      <c r="AA82" s="90">
        <f t="shared" ca="1" si="18"/>
        <v>77717716502.663788</v>
      </c>
      <c r="AB82" s="90">
        <f t="shared" ca="1" si="18"/>
        <v>77353739379.492432</v>
      </c>
      <c r="AC82" s="90">
        <f t="shared" ca="1" si="18"/>
        <v>76989762256.321075</v>
      </c>
      <c r="AD82" s="90">
        <f t="shared" ca="1" si="18"/>
        <v>76625785133.149719</v>
      </c>
      <c r="AE82" s="90">
        <f t="shared" ca="1" si="18"/>
        <v>76261808009.978363</v>
      </c>
      <c r="AF82" s="90">
        <f t="shared" ca="1" si="18"/>
        <v>75897830886.807007</v>
      </c>
      <c r="AG82" s="90">
        <f t="shared" ca="1" si="18"/>
        <v>75533853763.635651</v>
      </c>
      <c r="AH82" s="90">
        <f t="shared" ca="1" si="18"/>
        <v>75169876640.464294</v>
      </c>
      <c r="AI82" s="90">
        <f t="shared" ca="1" si="18"/>
        <v>74805899517.292938</v>
      </c>
      <c r="AJ82" s="90">
        <f t="shared" ca="1" si="18"/>
        <v>74441922394.121582</v>
      </c>
      <c r="AK82" s="90">
        <f t="shared" ca="1" si="18"/>
        <v>74077945270.950226</v>
      </c>
      <c r="AL82" s="90">
        <f t="shared" ca="1" si="18"/>
        <v>73713968147.77887</v>
      </c>
      <c r="AM82" s="90">
        <f t="shared" ca="1" si="17"/>
        <v>73349991024.607513</v>
      </c>
      <c r="AN82" s="90">
        <f t="shared" ca="1" si="17"/>
        <v>72986013901.436157</v>
      </c>
      <c r="AO82" s="90">
        <f t="shared" ca="1" si="17"/>
        <v>72622036778.264801</v>
      </c>
      <c r="AP82" s="90">
        <f ca="1">IF('Ric 2050'!$A90="RC",INDIRECT("'Ric 2050'!"&amp;'Country Selector'!$B$3&amp;ROW($A90))*10^12,0)</f>
        <v>72258059655.093445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IF('Ric 2050'!$A91="RC",INDIRECT("'Ric 2050'!"&amp;'Country Selector'!$B$3&amp;ROW($A91))*10^12,0)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IF('Ric 2050'!$A92="RC",INDIRECT("'Ric 2050'!"&amp;'Country Selector'!$B$3&amp;ROW($A92))*10^12,0)</f>
        <v>0</v>
      </c>
    </row>
    <row r="85" spans="1:42">
      <c r="A85" s="74">
        <v>33</v>
      </c>
      <c r="B85" s="90">
        <f ca="1">IF('Ric 2010'!$A93="RC",INDIRECT("'Ric 2010'!"&amp;'Country Selector'!$B$3&amp;ROW($A93))*10^12,0)</f>
        <v>0</v>
      </c>
      <c r="C85" s="90">
        <f t="shared" ca="1" si="15"/>
        <v>59796644923.547142</v>
      </c>
      <c r="D85" s="90">
        <f t="shared" ca="1" si="12"/>
        <v>119593289847.09428</v>
      </c>
      <c r="E85" s="90">
        <f t="shared" ca="1" si="12"/>
        <v>179389934770.64142</v>
      </c>
      <c r="F85" s="90">
        <f t="shared" ca="1" si="12"/>
        <v>239186579694.18857</v>
      </c>
      <c r="G85" s="90">
        <f t="shared" ca="1" si="12"/>
        <v>298983224617.73572</v>
      </c>
      <c r="H85" s="90">
        <f t="shared" ca="1" si="12"/>
        <v>358779869541.28284</v>
      </c>
      <c r="I85" s="90">
        <f t="shared" ca="1" si="12"/>
        <v>418576514464.82996</v>
      </c>
      <c r="J85" s="90">
        <f t="shared" ca="1" si="12"/>
        <v>478373159388.37714</v>
      </c>
      <c r="K85" s="90">
        <f t="shared" ca="1" si="12"/>
        <v>538169804311.92432</v>
      </c>
      <c r="L85" s="90">
        <f ca="1">IF('Ric 2020'!$A93="RC",INDIRECT("'Ric 2020'!"&amp;'Country Selector'!$B$3&amp;ROW($A93))*10^12,0)</f>
        <v>597966449235.47144</v>
      </c>
      <c r="M85" s="90">
        <f t="shared" ca="1" si="16"/>
        <v>538169804311.92432</v>
      </c>
      <c r="N85" s="90">
        <f t="shared" ca="1" si="13"/>
        <v>478373159388.37714</v>
      </c>
      <c r="O85" s="90">
        <f t="shared" ca="1" si="13"/>
        <v>418576514464.82996</v>
      </c>
      <c r="P85" s="90">
        <f t="shared" ca="1" si="13"/>
        <v>358779869541.28284</v>
      </c>
      <c r="Q85" s="90">
        <f t="shared" ca="1" si="13"/>
        <v>298983224617.73572</v>
      </c>
      <c r="R85" s="90">
        <f t="shared" ca="1" si="13"/>
        <v>239186579694.18857</v>
      </c>
      <c r="S85" s="90">
        <f t="shared" ca="1" si="13"/>
        <v>179389934770.64142</v>
      </c>
      <c r="T85" s="90">
        <f t="shared" ca="1" si="13"/>
        <v>119593289847.09428</v>
      </c>
      <c r="U85" s="90">
        <f t="shared" ca="1" si="13"/>
        <v>59796644923.547142</v>
      </c>
      <c r="V85" s="90">
        <f ca="1">IF('Ric 2030'!$A93="RC",INDIRECT("'Ric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IF('Ric 2050'!$A93="RC",INDIRECT("'Ric 2050'!"&amp;'Country Selector'!$B$3&amp;ROW($A93))*10^12,0)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</f>
        <v>0</v>
      </c>
      <c r="M86" s="90">
        <f t="shared" ca="1" si="16"/>
        <v>60359227358.163284</v>
      </c>
      <c r="N86" s="90">
        <f t="shared" ca="1" si="13"/>
        <v>120718454716.32657</v>
      </c>
      <c r="O86" s="90">
        <f t="shared" ca="1" si="13"/>
        <v>181077682074.48984</v>
      </c>
      <c r="P86" s="90">
        <f t="shared" ca="1" si="13"/>
        <v>241436909432.65314</v>
      </c>
      <c r="Q86" s="90">
        <f t="shared" ca="1" si="13"/>
        <v>301796136790.81641</v>
      </c>
      <c r="R86" s="90">
        <f t="shared" ca="1" si="13"/>
        <v>362155364148.97968</v>
      </c>
      <c r="S86" s="90">
        <f t="shared" ca="1" si="13"/>
        <v>422514591507.14294</v>
      </c>
      <c r="T86" s="90">
        <f t="shared" ca="1" si="13"/>
        <v>482873818865.30627</v>
      </c>
      <c r="U86" s="90">
        <f t="shared" ca="1" si="13"/>
        <v>543233046223.46954</v>
      </c>
      <c r="V86" s="90">
        <f ca="1">IF('Ric 2030'!$A94="RC",INDIRECT("'Ric 2030'!"&amp;'Country Selector'!$B$3&amp;ROW($A94))*10^12,0)</f>
        <v>603592273581.63281</v>
      </c>
      <c r="W86" s="90">
        <f t="shared" ca="1" si="18"/>
        <v>600830136259.724</v>
      </c>
      <c r="X86" s="90">
        <f t="shared" ca="1" si="18"/>
        <v>598067998937.81519</v>
      </c>
      <c r="Y86" s="90">
        <f t="shared" ca="1" si="18"/>
        <v>595305861615.90625</v>
      </c>
      <c r="Z86" s="90">
        <f t="shared" ca="1" si="18"/>
        <v>592543724293.99756</v>
      </c>
      <c r="AA86" s="90">
        <f t="shared" ca="1" si="18"/>
        <v>589781586972.08862</v>
      </c>
      <c r="AB86" s="90">
        <f t="shared" ca="1" si="18"/>
        <v>587019449650.17981</v>
      </c>
      <c r="AC86" s="90">
        <f t="shared" ca="1" si="18"/>
        <v>584257312328.271</v>
      </c>
      <c r="AD86" s="90">
        <f t="shared" ca="1" si="18"/>
        <v>581495175006.36218</v>
      </c>
      <c r="AE86" s="90">
        <f t="shared" ca="1" si="18"/>
        <v>578733037684.45337</v>
      </c>
      <c r="AF86" s="90">
        <f t="shared" ca="1" si="18"/>
        <v>575970900362.54443</v>
      </c>
      <c r="AG86" s="90">
        <f t="shared" ca="1" si="18"/>
        <v>573208763040.63562</v>
      </c>
      <c r="AH86" s="90">
        <f t="shared" ca="1" si="18"/>
        <v>570446625718.72681</v>
      </c>
      <c r="AI86" s="90">
        <f t="shared" ca="1" si="18"/>
        <v>567684488396.81799</v>
      </c>
      <c r="AJ86" s="90">
        <f t="shared" ca="1" si="18"/>
        <v>564922351074.90918</v>
      </c>
      <c r="AK86" s="90">
        <f t="shared" ca="1" si="18"/>
        <v>562160213753.00037</v>
      </c>
      <c r="AL86" s="90">
        <f t="shared" ca="1" si="18"/>
        <v>559398076431.09155</v>
      </c>
      <c r="AM86" s="90">
        <f t="shared" ca="1" si="17"/>
        <v>556635939109.18274</v>
      </c>
      <c r="AN86" s="90">
        <f t="shared" ca="1" si="17"/>
        <v>553873801787.2738</v>
      </c>
      <c r="AO86" s="90">
        <f t="shared" ca="1" si="17"/>
        <v>551111664465.36499</v>
      </c>
      <c r="AP86" s="90">
        <f ca="1">IF('Ric 2050'!$A94="RC",INDIRECT("'Ric 2050'!"&amp;'Country Selector'!$B$3&amp;ROW($A94))*10^12,0)</f>
        <v>548349527143.45618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IF('Ric 2050'!$A95="RC",INDIRECT("'Ric 2050'!"&amp;'Country Selector'!$B$3&amp;ROW($A95))*10^12,0)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718933992875.42432</v>
      </c>
      <c r="C88" s="90">
        <f t="shared" ca="1" si="15"/>
        <v>647040593587.88184</v>
      </c>
      <c r="D88" s="90">
        <f t="shared" ca="1" si="12"/>
        <v>575147194300.33948</v>
      </c>
      <c r="E88" s="90">
        <f t="shared" ca="1" si="12"/>
        <v>503253795012.79706</v>
      </c>
      <c r="F88" s="90">
        <f t="shared" ca="1" si="12"/>
        <v>431360395725.25458</v>
      </c>
      <c r="G88" s="90">
        <f t="shared" ca="1" si="12"/>
        <v>359466996437.71216</v>
      </c>
      <c r="H88" s="90">
        <f t="shared" ca="1" si="12"/>
        <v>287573597150.16974</v>
      </c>
      <c r="I88" s="90">
        <f t="shared" ca="1" si="12"/>
        <v>215680197862.62729</v>
      </c>
      <c r="J88" s="90">
        <f t="shared" ca="1" si="12"/>
        <v>143786798575.08487</v>
      </c>
      <c r="K88" s="90">
        <f t="shared" ca="1" si="12"/>
        <v>71893399287.542435</v>
      </c>
      <c r="L88" s="90">
        <f ca="1">IF('Ric 2020'!$A96="RC",INDIRECT("'Ric 2020'!"&amp;'Country Selector'!$B$3&amp;ROW($A96))*10^12,0)</f>
        <v>0</v>
      </c>
      <c r="M88" s="90">
        <f t="shared" ca="1" si="16"/>
        <v>60485405011.159805</v>
      </c>
      <c r="N88" s="90">
        <f t="shared" ca="1" si="13"/>
        <v>120970810022.31961</v>
      </c>
      <c r="O88" s="90">
        <f t="shared" ca="1" si="13"/>
        <v>181456215033.4794</v>
      </c>
      <c r="P88" s="90">
        <f t="shared" ca="1" si="13"/>
        <v>241941620044.63922</v>
      </c>
      <c r="Q88" s="90">
        <f t="shared" ca="1" si="13"/>
        <v>302427025055.79901</v>
      </c>
      <c r="R88" s="90">
        <f t="shared" ca="1" si="13"/>
        <v>362912430066.9588</v>
      </c>
      <c r="S88" s="90">
        <f t="shared" ca="1" si="13"/>
        <v>423397835078.11859</v>
      </c>
      <c r="T88" s="90">
        <f t="shared" ca="1" si="13"/>
        <v>483883240089.27844</v>
      </c>
      <c r="U88" s="90">
        <f t="shared" ca="1" si="13"/>
        <v>544368645100.43817</v>
      </c>
      <c r="V88" s="90">
        <f ca="1">IF('Ric 2030'!$A96="RC",INDIRECT("'Ric 2030'!"&amp;'Country Selector'!$B$3&amp;ROW($A96))*10^12,0)</f>
        <v>604854050111.59802</v>
      </c>
      <c r="W88" s="90">
        <f t="shared" ca="1" si="18"/>
        <v>602086138693.17102</v>
      </c>
      <c r="X88" s="90">
        <f t="shared" ca="1" si="18"/>
        <v>599318227274.74377</v>
      </c>
      <c r="Y88" s="90">
        <f t="shared" ca="1" si="18"/>
        <v>596550315856.31677</v>
      </c>
      <c r="Z88" s="90">
        <f t="shared" ca="1" si="18"/>
        <v>593782404437.88977</v>
      </c>
      <c r="AA88" s="90">
        <f t="shared" ca="1" si="18"/>
        <v>591014493019.46265</v>
      </c>
      <c r="AB88" s="90">
        <f t="shared" ca="1" si="18"/>
        <v>588246581601.03552</v>
      </c>
      <c r="AC88" s="90">
        <f t="shared" ca="1" si="18"/>
        <v>585478670182.60852</v>
      </c>
      <c r="AD88" s="90">
        <f t="shared" ca="1" si="18"/>
        <v>582710758764.1814</v>
      </c>
      <c r="AE88" s="90">
        <f t="shared" ca="1" si="18"/>
        <v>579942847345.75439</v>
      </c>
      <c r="AF88" s="90">
        <f t="shared" ca="1" si="18"/>
        <v>577174935927.32727</v>
      </c>
      <c r="AG88" s="90">
        <f t="shared" ca="1" si="18"/>
        <v>574407024508.90015</v>
      </c>
      <c r="AH88" s="90">
        <f t="shared" ca="1" si="18"/>
        <v>571639113090.47314</v>
      </c>
      <c r="AI88" s="90">
        <f t="shared" ca="1" si="18"/>
        <v>568871201672.04602</v>
      </c>
      <c r="AJ88" s="90">
        <f t="shared" ca="1" si="18"/>
        <v>566103290253.61902</v>
      </c>
      <c r="AK88" s="90">
        <f t="shared" ca="1" si="18"/>
        <v>563335378835.19189</v>
      </c>
      <c r="AL88" s="90">
        <f t="shared" ca="1" si="18"/>
        <v>560567467416.76489</v>
      </c>
      <c r="AM88" s="90">
        <f t="shared" ca="1" si="17"/>
        <v>557799555998.33777</v>
      </c>
      <c r="AN88" s="90">
        <f t="shared" ca="1" si="17"/>
        <v>555031644579.91064</v>
      </c>
      <c r="AO88" s="90">
        <f t="shared" ca="1" si="17"/>
        <v>552263733161.48364</v>
      </c>
      <c r="AP88" s="90">
        <f ca="1">IF('Ric 2050'!$A96="RC",INDIRECT("'Ric 2050'!"&amp;'Country Selector'!$B$3&amp;ROW($A96))*10^12,0)</f>
        <v>549495821743.05658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IF('Ric 2050'!$A97="RC",INDIRECT("'Ric 2050'!"&amp;'Country Selector'!$B$3&amp;ROW($A97))*10^12,0)</f>
        <v>0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90">
        <f ca="1">IF('Ric 2020'!$A98="RC",INDIRECT("'Ric 2020'!"&amp;'Country Selector'!$B$3&amp;ROW($A98))*10^12,0)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90">
        <f ca="1">IF('Ric 2030'!$A98="RC",INDIRECT("'Ric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IF('Ric 2050'!$A98="RC",INDIRECT("'Ric 2050'!"&amp;'Country Selector'!$B$3&amp;ROW($A98))*10^12,0)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645934492087.01514</v>
      </c>
      <c r="C91" s="90">
        <f t="shared" ca="1" si="15"/>
        <v>581341042878.31372</v>
      </c>
      <c r="D91" s="90">
        <f t="shared" ca="1" si="12"/>
        <v>516747593669.61212</v>
      </c>
      <c r="E91" s="90">
        <f t="shared" ca="1" si="12"/>
        <v>452154144460.91052</v>
      </c>
      <c r="F91" s="90">
        <f t="shared" ca="1" si="12"/>
        <v>387560695252.20911</v>
      </c>
      <c r="G91" s="90">
        <f t="shared" ca="1" si="12"/>
        <v>322967246043.50757</v>
      </c>
      <c r="H91" s="90">
        <f t="shared" ca="1" si="12"/>
        <v>258373796834.80606</v>
      </c>
      <c r="I91" s="90">
        <f t="shared" ca="1" si="12"/>
        <v>193780347626.10455</v>
      </c>
      <c r="J91" s="90">
        <f t="shared" ca="1" si="12"/>
        <v>129186898417.40303</v>
      </c>
      <c r="K91" s="90">
        <f t="shared" ca="1" si="12"/>
        <v>64593449208.701515</v>
      </c>
      <c r="L91" s="90">
        <f ca="1">IF('Ric 2020'!$A99="RC",INDIRECT("'Ric 2020'!"&amp;'Country Selector'!$B$3&amp;ROW($A99))*10^12,0)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IF('Ric 2050'!$A99="RC",INDIRECT("'Ric 2050'!"&amp;'Country Selector'!$B$3&amp;ROW($A99))*10^12,0)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75677379266.230804</v>
      </c>
      <c r="D92" s="90">
        <f t="shared" ca="1" si="12"/>
        <v>151354758532.46161</v>
      </c>
      <c r="E92" s="90">
        <f t="shared" ca="1" si="12"/>
        <v>227032137798.69244</v>
      </c>
      <c r="F92" s="90">
        <f t="shared" ca="1" si="12"/>
        <v>302709517064.92322</v>
      </c>
      <c r="G92" s="90">
        <f t="shared" ca="1" si="12"/>
        <v>378386896331.15405</v>
      </c>
      <c r="H92" s="90">
        <f t="shared" ca="1" si="12"/>
        <v>454064275597.38489</v>
      </c>
      <c r="I92" s="90">
        <f t="shared" ca="1" si="12"/>
        <v>529741654863.6156</v>
      </c>
      <c r="J92" s="90">
        <f t="shared" ca="1" si="12"/>
        <v>605419034129.84644</v>
      </c>
      <c r="K92" s="90">
        <f t="shared" ca="1" si="12"/>
        <v>681096413396.07739</v>
      </c>
      <c r="L92" s="90">
        <f ca="1">IF('Ric 2020'!$A100="RC",INDIRECT("'Ric 2020'!"&amp;'Country Selector'!$B$3&amp;ROW($A100))*10^12,0)</f>
        <v>756773792662.30811</v>
      </c>
      <c r="M92" s="90">
        <f t="shared" ca="1" si="16"/>
        <v>681096413396.07739</v>
      </c>
      <c r="N92" s="90">
        <f t="shared" ca="1" si="13"/>
        <v>605419034129.84644</v>
      </c>
      <c r="O92" s="90">
        <f t="shared" ca="1" si="13"/>
        <v>529741654863.6156</v>
      </c>
      <c r="P92" s="90">
        <f t="shared" ca="1" si="13"/>
        <v>454064275597.38489</v>
      </c>
      <c r="Q92" s="90">
        <f t="shared" ca="1" si="13"/>
        <v>378386896331.15405</v>
      </c>
      <c r="R92" s="90">
        <f t="shared" ca="1" si="13"/>
        <v>302709517064.92322</v>
      </c>
      <c r="S92" s="90">
        <f t="shared" ca="1" si="13"/>
        <v>227032137798.69244</v>
      </c>
      <c r="T92" s="90">
        <f t="shared" ca="1" si="13"/>
        <v>151354758532.46161</v>
      </c>
      <c r="U92" s="90">
        <f t="shared" ca="1" si="13"/>
        <v>75677379266.230804</v>
      </c>
      <c r="V92" s="90">
        <f ca="1">IF('Ric 2030'!$A100="RC",INDIRECT("'Ric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IF('Ric 2050'!$A100="RC",INDIRECT("'Ric 2050'!"&amp;'Country Selector'!$B$3&amp;ROW($A100))*10^12,0)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90">
        <f ca="1">IF('Ric 2020'!$A101="RC",INDIRECT("'Ric 2020'!"&amp;'Country Selector'!$B$3&amp;ROW($A101))*10^12,0)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IF('Ric 2050'!$A101="RC",INDIRECT("'Ric 2050'!"&amp;'Country Selector'!$B$3&amp;ROW($A101))*10^12,0)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622294899749.68994</v>
      </c>
      <c r="C94" s="90">
        <f t="shared" ca="1" si="15"/>
        <v>560065409774.72095</v>
      </c>
      <c r="D94" s="90">
        <f t="shared" ca="1" si="12"/>
        <v>497835919799.75195</v>
      </c>
      <c r="E94" s="90">
        <f t="shared" ca="1" si="12"/>
        <v>435606429824.78296</v>
      </c>
      <c r="F94" s="90">
        <f t="shared" ca="1" si="12"/>
        <v>373376939849.81396</v>
      </c>
      <c r="G94" s="90">
        <f t="shared" ca="1" si="12"/>
        <v>311147449874.84497</v>
      </c>
      <c r="H94" s="90">
        <f t="shared" ca="1" si="12"/>
        <v>248917959899.87598</v>
      </c>
      <c r="I94" s="90">
        <f t="shared" ca="1" si="12"/>
        <v>186688469924.90698</v>
      </c>
      <c r="J94" s="90">
        <f t="shared" ca="1" si="12"/>
        <v>124458979949.93799</v>
      </c>
      <c r="K94" s="90">
        <f t="shared" ca="1" si="12"/>
        <v>62229489974.968994</v>
      </c>
      <c r="L94" s="90">
        <f ca="1">IF('Ric 2020'!$A102="RC",INDIRECT("'Ric 2020'!"&amp;'Country Selector'!$B$3&amp;ROW($A102))*10^12,0)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IF('Ric 2050'!$A102="RC",INDIRECT("'Ric 2050'!"&amp;'Country Selector'!$B$3&amp;ROW($A102))*10^12,0)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69988435079.108063</v>
      </c>
      <c r="D95" s="90">
        <f t="shared" ca="1" si="12"/>
        <v>139976870158.21613</v>
      </c>
      <c r="E95" s="90">
        <f t="shared" ref="D95:K126" ca="1" si="20">$B95*($L$1-E$1)/($L$1-$B$1)+$L95*(E$1-$B$1)/($L$1-$B$1)</f>
        <v>209965305237.32416</v>
      </c>
      <c r="F95" s="90">
        <f t="shared" ca="1" si="20"/>
        <v>279953740316.43225</v>
      </c>
      <c r="G95" s="90">
        <f t="shared" ca="1" si="20"/>
        <v>349942175395.54028</v>
      </c>
      <c r="H95" s="90">
        <f t="shared" ca="1" si="20"/>
        <v>419930610474.64832</v>
      </c>
      <c r="I95" s="90">
        <f t="shared" ca="1" si="20"/>
        <v>489919045553.75647</v>
      </c>
      <c r="J95" s="90">
        <f t="shared" ca="1" si="20"/>
        <v>559907480632.8645</v>
      </c>
      <c r="K95" s="90">
        <f t="shared" ca="1" si="20"/>
        <v>629895915711.97241</v>
      </c>
      <c r="L95" s="90">
        <f ca="1">IF('Ric 2020'!$A103="RC",INDIRECT("'Ric 2020'!"&amp;'Country Selector'!$B$3&amp;ROW($A103))*10^12,0)</f>
        <v>699884350791.08057</v>
      </c>
      <c r="M95" s="90">
        <f t="shared" ca="1" si="16"/>
        <v>629895915711.97241</v>
      </c>
      <c r="N95" s="90">
        <f t="shared" ca="1" si="13"/>
        <v>559907480632.8645</v>
      </c>
      <c r="O95" s="90">
        <f t="shared" ref="N95:U126" ca="1" si="21">$L95*($V$1-O$1)/($V$1-$L$1)+$V95*(O$1-$L$1)/($V$1-$L$1)</f>
        <v>489919045553.75647</v>
      </c>
      <c r="P95" s="90">
        <f t="shared" ca="1" si="21"/>
        <v>419930610474.64832</v>
      </c>
      <c r="Q95" s="90">
        <f t="shared" ca="1" si="21"/>
        <v>349942175395.54028</v>
      </c>
      <c r="R95" s="90">
        <f t="shared" ca="1" si="21"/>
        <v>279953740316.43225</v>
      </c>
      <c r="S95" s="90">
        <f t="shared" ca="1" si="21"/>
        <v>209965305237.32416</v>
      </c>
      <c r="T95" s="90">
        <f t="shared" ca="1" si="21"/>
        <v>139976870158.21613</v>
      </c>
      <c r="U95" s="90">
        <f t="shared" ca="1" si="21"/>
        <v>69988435079.108063</v>
      </c>
      <c r="V95" s="90">
        <f ca="1">IF('Ric 2030'!$A103="RC",INDIRECT("'Ric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90">
        <f ca="1">IF('Ric 2050'!$A103="RC",INDIRECT("'Ric 2050'!"&amp;'Country Selector'!$B$3&amp;ROW($A103))*10^12,0)</f>
        <v>0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IF('Ric 2050'!$A104="RC",INDIRECT("'Ric 2050'!"&amp;'Country Selector'!$B$3&amp;ROW($A104))*10^12,0)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</f>
        <v>0</v>
      </c>
      <c r="M97" s="90">
        <f t="shared" ca="1" si="16"/>
        <v>75431577146.540009</v>
      </c>
      <c r="N97" s="90">
        <f t="shared" ca="1" si="21"/>
        <v>150863154293.08002</v>
      </c>
      <c r="O97" s="90">
        <f t="shared" ca="1" si="21"/>
        <v>226294731439.62003</v>
      </c>
      <c r="P97" s="90">
        <f t="shared" ca="1" si="21"/>
        <v>301726308586.16003</v>
      </c>
      <c r="Q97" s="90">
        <f t="shared" ca="1" si="21"/>
        <v>377157885732.70001</v>
      </c>
      <c r="R97" s="90">
        <f t="shared" ca="1" si="21"/>
        <v>452589462879.24005</v>
      </c>
      <c r="S97" s="90">
        <f t="shared" ca="1" si="21"/>
        <v>528021040025.77997</v>
      </c>
      <c r="T97" s="90">
        <f t="shared" ca="1" si="21"/>
        <v>603452617172.32007</v>
      </c>
      <c r="U97" s="90">
        <f t="shared" ca="1" si="21"/>
        <v>678884194318.86011</v>
      </c>
      <c r="V97" s="90">
        <f ca="1">IF('Ric 2030'!$A105="RC",INDIRECT("'Ric 2030'!"&amp;'Country Selector'!$B$3&amp;ROW($A105))*10^12,0)</f>
        <v>754315771465.40002</v>
      </c>
      <c r="W97" s="90">
        <f t="shared" ca="1" si="22"/>
        <v>750863898676.33057</v>
      </c>
      <c r="X97" s="90">
        <f t="shared" ca="1" si="22"/>
        <v>747412025887.26111</v>
      </c>
      <c r="Y97" s="90">
        <f t="shared" ca="1" si="22"/>
        <v>743960153098.19165</v>
      </c>
      <c r="Z97" s="90">
        <f t="shared" ca="1" si="22"/>
        <v>740508280309.12207</v>
      </c>
      <c r="AA97" s="90">
        <f t="shared" ca="1" si="22"/>
        <v>737056407520.05249</v>
      </c>
      <c r="AB97" s="90">
        <f t="shared" ca="1" si="22"/>
        <v>733604534730.98291</v>
      </c>
      <c r="AC97" s="90">
        <f t="shared" ca="1" si="22"/>
        <v>730152661941.91357</v>
      </c>
      <c r="AD97" s="90">
        <f t="shared" ca="1" si="22"/>
        <v>726700789152.84399</v>
      </c>
      <c r="AE97" s="90">
        <f t="shared" ca="1" si="22"/>
        <v>723248916363.77454</v>
      </c>
      <c r="AF97" s="90">
        <f t="shared" ca="1" si="22"/>
        <v>719797043574.70508</v>
      </c>
      <c r="AG97" s="90">
        <f t="shared" ca="1" si="22"/>
        <v>716345170785.6355</v>
      </c>
      <c r="AH97" s="90">
        <f t="shared" ca="1" si="22"/>
        <v>712893297996.56604</v>
      </c>
      <c r="AI97" s="90">
        <f t="shared" ca="1" si="22"/>
        <v>709441425207.49658</v>
      </c>
      <c r="AJ97" s="90">
        <f t="shared" ca="1" si="22"/>
        <v>705989552418.427</v>
      </c>
      <c r="AK97" s="90">
        <f t="shared" ca="1" si="22"/>
        <v>702537679629.35754</v>
      </c>
      <c r="AL97" s="90">
        <f t="shared" ca="1" si="22"/>
        <v>699085806840.28809</v>
      </c>
      <c r="AM97" s="90">
        <f t="shared" ca="1" si="19"/>
        <v>695633934051.21851</v>
      </c>
      <c r="AN97" s="90">
        <f t="shared" ca="1" si="19"/>
        <v>692182061262.14905</v>
      </c>
      <c r="AO97" s="90">
        <f t="shared" ca="1" si="19"/>
        <v>688730188473.07947</v>
      </c>
      <c r="AP97" s="90">
        <f ca="1">IF('Ric 2050'!$A105="RC",INDIRECT("'Ric 2050'!"&amp;'Country Selector'!$B$3&amp;ROW($A105))*10^12,0)</f>
        <v>685278315684.01001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90">
        <f ca="1">IF('Ric 2020'!$A106="RC",INDIRECT("'Ric 2020'!"&amp;'Country Selector'!$B$3&amp;ROW($A106))*10^12,0)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90">
        <f ca="1">IF('Ric 2030'!$A106="RC",INDIRECT("'Ric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IF('Ric 2050'!$A106="RC",INDIRECT("'Ric 2050'!"&amp;'Country Selector'!$B$3&amp;ROW($A106))*10^12,0)</f>
        <v>0</v>
      </c>
    </row>
    <row r="99" spans="1:42">
      <c r="A99" s="74">
        <v>47</v>
      </c>
      <c r="B99" s="90">
        <f ca="1">IF('Ric 2010'!$A107="RC",INDIRECT("'Ric 2010'!"&amp;'Country Selector'!$B$3&amp;ROW($A107))*10^12,0)</f>
        <v>606471939843.75037</v>
      </c>
      <c r="C99" s="90">
        <f t="shared" ca="1" si="15"/>
        <v>545824745859.37531</v>
      </c>
      <c r="D99" s="90">
        <f t="shared" ca="1" si="20"/>
        <v>485177551875.00031</v>
      </c>
      <c r="E99" s="90">
        <f t="shared" ca="1" si="20"/>
        <v>424530357890.62524</v>
      </c>
      <c r="F99" s="90">
        <f t="shared" ca="1" si="20"/>
        <v>363883163906.25018</v>
      </c>
      <c r="G99" s="90">
        <f t="shared" ca="1" si="20"/>
        <v>303235969921.87518</v>
      </c>
      <c r="H99" s="90">
        <f t="shared" ca="1" si="20"/>
        <v>242588775937.50015</v>
      </c>
      <c r="I99" s="90">
        <f t="shared" ca="1" si="20"/>
        <v>181941581953.12509</v>
      </c>
      <c r="J99" s="90">
        <f t="shared" ca="1" si="20"/>
        <v>121294387968.75008</v>
      </c>
      <c r="K99" s="90">
        <f t="shared" ca="1" si="20"/>
        <v>60647193984.375038</v>
      </c>
      <c r="L99" s="90">
        <f ca="1">IF('Ric 2020'!$A107="RC",INDIRECT("'Ric 2020'!"&amp;'Country Selector'!$B$3&amp;ROW($A107))*10^12,0)</f>
        <v>0</v>
      </c>
      <c r="M99" s="90">
        <f t="shared" ca="1" si="16"/>
        <v>70800222355.438797</v>
      </c>
      <c r="N99" s="90">
        <f t="shared" ca="1" si="21"/>
        <v>141600444710.87759</v>
      </c>
      <c r="O99" s="90">
        <f t="shared" ca="1" si="21"/>
        <v>212400667066.31638</v>
      </c>
      <c r="P99" s="90">
        <f t="shared" ca="1" si="21"/>
        <v>283200889421.75519</v>
      </c>
      <c r="Q99" s="90">
        <f t="shared" ca="1" si="21"/>
        <v>354001111777.19397</v>
      </c>
      <c r="R99" s="90">
        <f t="shared" ca="1" si="21"/>
        <v>424801334132.63275</v>
      </c>
      <c r="S99" s="90">
        <f t="shared" ca="1" si="21"/>
        <v>495601556488.07159</v>
      </c>
      <c r="T99" s="90">
        <f t="shared" ca="1" si="21"/>
        <v>566401778843.51038</v>
      </c>
      <c r="U99" s="90">
        <f t="shared" ca="1" si="21"/>
        <v>637202001198.9491</v>
      </c>
      <c r="V99" s="90">
        <f ca="1">IF('Ric 2030'!$A107="RC",INDIRECT("'Ric 2030'!"&amp;'Country Selector'!$B$3&amp;ROW($A107))*10^12,0)</f>
        <v>708002223554.38794</v>
      </c>
      <c r="W99" s="90">
        <f t="shared" ca="1" si="22"/>
        <v>704762289162.7998</v>
      </c>
      <c r="X99" s="90">
        <f t="shared" ca="1" si="22"/>
        <v>701522354771.21155</v>
      </c>
      <c r="Y99" s="90">
        <f t="shared" ca="1" si="22"/>
        <v>698282420379.62354</v>
      </c>
      <c r="Z99" s="90">
        <f t="shared" ca="1" si="22"/>
        <v>695042485988.0354</v>
      </c>
      <c r="AA99" s="90">
        <f t="shared" ca="1" si="22"/>
        <v>691802551596.44714</v>
      </c>
      <c r="AB99" s="90">
        <f t="shared" ca="1" si="22"/>
        <v>688562617204.85913</v>
      </c>
      <c r="AC99" s="90">
        <f t="shared" ca="1" si="22"/>
        <v>685322682813.271</v>
      </c>
      <c r="AD99" s="90">
        <f t="shared" ca="1" si="22"/>
        <v>682082748421.68274</v>
      </c>
      <c r="AE99" s="90">
        <f t="shared" ca="1" si="22"/>
        <v>678842814030.09473</v>
      </c>
      <c r="AF99" s="90">
        <f t="shared" ca="1" si="22"/>
        <v>675602879638.50647</v>
      </c>
      <c r="AG99" s="90">
        <f t="shared" ca="1" si="22"/>
        <v>672362945246.91821</v>
      </c>
      <c r="AH99" s="90">
        <f t="shared" ca="1" si="22"/>
        <v>669123010855.3302</v>
      </c>
      <c r="AI99" s="90">
        <f t="shared" ca="1" si="22"/>
        <v>665883076463.74207</v>
      </c>
      <c r="AJ99" s="90">
        <f t="shared" ca="1" si="22"/>
        <v>662643142072.15393</v>
      </c>
      <c r="AK99" s="90">
        <f t="shared" ca="1" si="22"/>
        <v>659403207680.56567</v>
      </c>
      <c r="AL99" s="90">
        <f t="shared" ca="1" si="22"/>
        <v>656163273288.97754</v>
      </c>
      <c r="AM99" s="90">
        <f t="shared" ca="1" si="19"/>
        <v>652923338897.3894</v>
      </c>
      <c r="AN99" s="90">
        <f t="shared" ca="1" si="19"/>
        <v>649683404505.80139</v>
      </c>
      <c r="AO99" s="90">
        <f t="shared" ca="1" si="19"/>
        <v>646443470114.21313</v>
      </c>
      <c r="AP99" s="90">
        <f ca="1">IF('Ric 2050'!$A107="RC",INDIRECT("'Ric 2050'!"&amp;'Country Selector'!$B$3&amp;ROW($A107))*10^12,0)</f>
        <v>643203535722.625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60814283497.767006</v>
      </c>
      <c r="D100" s="90">
        <f t="shared" ca="1" si="20"/>
        <v>121628566995.53401</v>
      </c>
      <c r="E100" s="90">
        <f t="shared" ca="1" si="20"/>
        <v>182442850493.30103</v>
      </c>
      <c r="F100" s="90">
        <f t="shared" ca="1" si="20"/>
        <v>243257133991.06802</v>
      </c>
      <c r="G100" s="90">
        <f t="shared" ca="1" si="20"/>
        <v>304071417488.83502</v>
      </c>
      <c r="H100" s="90">
        <f t="shared" ca="1" si="20"/>
        <v>364885700986.60205</v>
      </c>
      <c r="I100" s="90">
        <f t="shared" ca="1" si="20"/>
        <v>425699984484.36902</v>
      </c>
      <c r="J100" s="90">
        <f t="shared" ca="1" si="20"/>
        <v>486514267982.13605</v>
      </c>
      <c r="K100" s="90">
        <f t="shared" ca="1" si="20"/>
        <v>547328551479.90302</v>
      </c>
      <c r="L100" s="90">
        <f ca="1">IF('Ric 2020'!$A108="RC",INDIRECT("'Ric 2020'!"&amp;'Country Selector'!$B$3&amp;ROW($A108))*10^12,0)</f>
        <v>608142834977.67004</v>
      </c>
      <c r="M100" s="90">
        <f t="shared" ca="1" si="16"/>
        <v>547328551479.90302</v>
      </c>
      <c r="N100" s="90">
        <f t="shared" ca="1" si="21"/>
        <v>486514267982.13605</v>
      </c>
      <c r="O100" s="90">
        <f t="shared" ca="1" si="21"/>
        <v>425699984484.36902</v>
      </c>
      <c r="P100" s="90">
        <f t="shared" ca="1" si="21"/>
        <v>364885700986.60205</v>
      </c>
      <c r="Q100" s="90">
        <f t="shared" ca="1" si="21"/>
        <v>304071417488.83502</v>
      </c>
      <c r="R100" s="90">
        <f t="shared" ca="1" si="21"/>
        <v>243257133991.06802</v>
      </c>
      <c r="S100" s="90">
        <f t="shared" ca="1" si="21"/>
        <v>182442850493.30103</v>
      </c>
      <c r="T100" s="90">
        <f t="shared" ca="1" si="21"/>
        <v>121628566995.53401</v>
      </c>
      <c r="U100" s="90">
        <f t="shared" ca="1" si="21"/>
        <v>60814283497.767006</v>
      </c>
      <c r="V100" s="90">
        <f ca="1">IF('Ric 2030'!$A108="RC",INDIRECT("'Ric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IF('Ric 2050'!$A108="RC",INDIRECT("'Ric 2050'!"&amp;'Country Selector'!$B$3&amp;ROW($A108))*10^12,0)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IF('Ric 2050'!$A109="RC",INDIRECT("'Ric 2050'!"&amp;'Country Selector'!$B$3&amp;ROW($A109))*10^12,0)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66909479648.379745</v>
      </c>
      <c r="D102" s="90">
        <f t="shared" ca="1" si="20"/>
        <v>133818959296.75949</v>
      </c>
      <c r="E102" s="90">
        <f t="shared" ca="1" si="20"/>
        <v>200728438945.13925</v>
      </c>
      <c r="F102" s="90">
        <f t="shared" ca="1" si="20"/>
        <v>267637918593.51898</v>
      </c>
      <c r="G102" s="90">
        <f t="shared" ca="1" si="20"/>
        <v>334547398241.89874</v>
      </c>
      <c r="H102" s="90">
        <f t="shared" ca="1" si="20"/>
        <v>401456877890.2785</v>
      </c>
      <c r="I102" s="90">
        <f t="shared" ca="1" si="20"/>
        <v>468366357538.6582</v>
      </c>
      <c r="J102" s="90">
        <f t="shared" ca="1" si="20"/>
        <v>535275837187.03796</v>
      </c>
      <c r="K102" s="90">
        <f t="shared" ca="1" si="20"/>
        <v>602185316835.41772</v>
      </c>
      <c r="L102" s="90">
        <f ca="1">IF('Ric 2020'!$A110="RC",INDIRECT("'Ric 2020'!"&amp;'Country Selector'!$B$3&amp;ROW($A110))*10^12,0)</f>
        <v>669094796483.79749</v>
      </c>
      <c r="M102" s="90">
        <f t="shared" ca="1" si="16"/>
        <v>602185316835.41772</v>
      </c>
      <c r="N102" s="90">
        <f t="shared" ca="1" si="21"/>
        <v>535275837187.03796</v>
      </c>
      <c r="O102" s="90">
        <f t="shared" ca="1" si="21"/>
        <v>468366357538.6582</v>
      </c>
      <c r="P102" s="90">
        <f t="shared" ca="1" si="21"/>
        <v>401456877890.2785</v>
      </c>
      <c r="Q102" s="90">
        <f t="shared" ca="1" si="21"/>
        <v>334547398241.89874</v>
      </c>
      <c r="R102" s="90">
        <f t="shared" ca="1" si="21"/>
        <v>267637918593.51898</v>
      </c>
      <c r="S102" s="90">
        <f t="shared" ca="1" si="21"/>
        <v>200728438945.13925</v>
      </c>
      <c r="T102" s="90">
        <f t="shared" ca="1" si="21"/>
        <v>133818959296.75949</v>
      </c>
      <c r="U102" s="90">
        <f t="shared" ca="1" si="21"/>
        <v>66909479648.379745</v>
      </c>
      <c r="V102" s="90">
        <f ca="1">IF('Ric 2030'!$A110="RC",INDIRECT("'Ric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IF('Ric 2050'!$A110="RC",INDIRECT("'Ric 2050'!"&amp;'Country Selector'!$B$3&amp;ROW($A110))*10^12,0)</f>
        <v>0</v>
      </c>
    </row>
    <row r="103" spans="1:42">
      <c r="A103" s="74">
        <v>51</v>
      </c>
      <c r="B103" s="90">
        <f ca="1">IF('Ric 2010'!$A111="RC",INDIRECT("'Ric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90">
        <f ca="1">IF('Ric 2020'!$A111="RC",INDIRECT("'Ric 2020'!"&amp;'Country Selector'!$B$3&amp;ROW($A111))*10^12,0)</f>
        <v>0</v>
      </c>
      <c r="M103" s="90">
        <f t="shared" ca="1" si="16"/>
        <v>62107167474.460571</v>
      </c>
      <c r="N103" s="90">
        <f t="shared" ca="1" si="21"/>
        <v>124214334948.92114</v>
      </c>
      <c r="O103" s="90">
        <f t="shared" ca="1" si="21"/>
        <v>186321502423.38171</v>
      </c>
      <c r="P103" s="90">
        <f t="shared" ca="1" si="21"/>
        <v>248428669897.84229</v>
      </c>
      <c r="Q103" s="90">
        <f t="shared" ca="1" si="21"/>
        <v>310535837372.30286</v>
      </c>
      <c r="R103" s="90">
        <f t="shared" ca="1" si="21"/>
        <v>372643004846.76343</v>
      </c>
      <c r="S103" s="90">
        <f t="shared" ca="1" si="21"/>
        <v>434750172321.224</v>
      </c>
      <c r="T103" s="90">
        <f t="shared" ca="1" si="21"/>
        <v>496857339795.68457</v>
      </c>
      <c r="U103" s="90">
        <f t="shared" ca="1" si="21"/>
        <v>558964507270.14514</v>
      </c>
      <c r="V103" s="90">
        <f ca="1">IF('Ric 2030'!$A111="RC",INDIRECT("'Ric 2030'!"&amp;'Country Selector'!$B$3&amp;ROW($A111))*10^12,0)</f>
        <v>621071674744.60571</v>
      </c>
      <c r="W103" s="90">
        <f t="shared" ca="1" si="22"/>
        <v>618229548813.77979</v>
      </c>
      <c r="X103" s="90">
        <f t="shared" ca="1" si="22"/>
        <v>615387422882.95398</v>
      </c>
      <c r="Y103" s="90">
        <f t="shared" ca="1" si="22"/>
        <v>612545296952.12817</v>
      </c>
      <c r="Z103" s="90">
        <f t="shared" ca="1" si="22"/>
        <v>609703171021.30225</v>
      </c>
      <c r="AA103" s="90">
        <f t="shared" ca="1" si="22"/>
        <v>606861045090.47632</v>
      </c>
      <c r="AB103" s="90">
        <f t="shared" ca="1" si="22"/>
        <v>604018919159.65051</v>
      </c>
      <c r="AC103" s="90">
        <f t="shared" ca="1" si="22"/>
        <v>601176793228.82471</v>
      </c>
      <c r="AD103" s="90">
        <f t="shared" ca="1" si="22"/>
        <v>598334667297.99878</v>
      </c>
      <c r="AE103" s="90">
        <f t="shared" ca="1" si="22"/>
        <v>595492541367.17285</v>
      </c>
      <c r="AF103" s="90">
        <f t="shared" ca="1" si="22"/>
        <v>592650415436.34705</v>
      </c>
      <c r="AG103" s="90">
        <f t="shared" ca="1" si="22"/>
        <v>589808289505.52124</v>
      </c>
      <c r="AH103" s="90">
        <f t="shared" ca="1" si="22"/>
        <v>586966163574.69531</v>
      </c>
      <c r="AI103" s="90">
        <f t="shared" ca="1" si="22"/>
        <v>584124037643.86938</v>
      </c>
      <c r="AJ103" s="90">
        <f t="shared" ca="1" si="22"/>
        <v>581281911713.04358</v>
      </c>
      <c r="AK103" s="90">
        <f t="shared" ca="1" si="22"/>
        <v>578439785782.21777</v>
      </c>
      <c r="AL103" s="90">
        <f t="shared" ca="1" si="22"/>
        <v>575597659851.39185</v>
      </c>
      <c r="AM103" s="90">
        <f t="shared" ca="1" si="19"/>
        <v>572755533920.56592</v>
      </c>
      <c r="AN103" s="90">
        <f t="shared" ca="1" si="19"/>
        <v>569913407989.73999</v>
      </c>
      <c r="AO103" s="90">
        <f t="shared" ca="1" si="19"/>
        <v>567071282058.91431</v>
      </c>
      <c r="AP103" s="90">
        <f ca="1">IF('Ric 2050'!$A111="RC",INDIRECT("'Ric 2050'!"&amp;'Country Selector'!$B$3&amp;ROW($A111))*10^12,0)</f>
        <v>564229156128.08838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IF('Ric 2050'!$A112="RC",INDIRECT("'Ric 2050'!"&amp;'Country Selector'!$B$3&amp;ROW($A112))*10^12,0)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IF('Ric 2050'!$A113="RC",INDIRECT("'Ric 2050'!"&amp;'Country Selector'!$B$3&amp;ROW($A113))*10^12,0)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90">
        <f ca="1">IF('Ric 2020'!$A114="RC",INDIRECT("'Ric 2020'!"&amp;'Country Selector'!$B$3&amp;ROW($A114))*10^12,0)</f>
        <v>0</v>
      </c>
      <c r="M106" s="90">
        <f t="shared" ca="1" si="16"/>
        <v>68202321958.3563</v>
      </c>
      <c r="N106" s="90">
        <f t="shared" ca="1" si="21"/>
        <v>136404643916.7126</v>
      </c>
      <c r="O106" s="90">
        <f t="shared" ca="1" si="21"/>
        <v>204606965875.06891</v>
      </c>
      <c r="P106" s="90">
        <f t="shared" ca="1" si="21"/>
        <v>272809287833.4252</v>
      </c>
      <c r="Q106" s="90">
        <f t="shared" ca="1" si="21"/>
        <v>341011609791.78149</v>
      </c>
      <c r="R106" s="90">
        <f t="shared" ca="1" si="21"/>
        <v>409213931750.13782</v>
      </c>
      <c r="S106" s="90">
        <f t="shared" ca="1" si="21"/>
        <v>477416253708.49414</v>
      </c>
      <c r="T106" s="90">
        <f t="shared" ca="1" si="21"/>
        <v>545618575666.8504</v>
      </c>
      <c r="U106" s="90">
        <f t="shared" ca="1" si="21"/>
        <v>613820897625.20667</v>
      </c>
      <c r="V106" s="90">
        <f ca="1">IF('Ric 2030'!$A114="RC",INDIRECT("'Ric 2030'!"&amp;'Country Selector'!$B$3&amp;ROW($A114))*10^12,0)</f>
        <v>682023219583.56299</v>
      </c>
      <c r="W106" s="90">
        <f t="shared" ca="1" si="22"/>
        <v>678902169378.52686</v>
      </c>
      <c r="X106" s="90">
        <f t="shared" ca="1" si="22"/>
        <v>675781119173.49072</v>
      </c>
      <c r="Y106" s="90">
        <f t="shared" ca="1" si="22"/>
        <v>672660068968.45459</v>
      </c>
      <c r="Z106" s="90">
        <f t="shared" ca="1" si="22"/>
        <v>669539018763.41846</v>
      </c>
      <c r="AA106" s="90">
        <f t="shared" ca="1" si="22"/>
        <v>666417968558.38232</v>
      </c>
      <c r="AB106" s="90">
        <f t="shared" ca="1" si="22"/>
        <v>663296918353.34619</v>
      </c>
      <c r="AC106" s="90">
        <f t="shared" ca="1" si="22"/>
        <v>660175868148.31006</v>
      </c>
      <c r="AD106" s="90">
        <f t="shared" ca="1" si="22"/>
        <v>657054817943.27393</v>
      </c>
      <c r="AE106" s="90">
        <f t="shared" ca="1" si="22"/>
        <v>653933767738.23779</v>
      </c>
      <c r="AF106" s="90">
        <f t="shared" ca="1" si="22"/>
        <v>650812717533.20166</v>
      </c>
      <c r="AG106" s="90">
        <f t="shared" ca="1" si="22"/>
        <v>647691667328.16553</v>
      </c>
      <c r="AH106" s="90">
        <f t="shared" ca="1" si="22"/>
        <v>644570617123.12939</v>
      </c>
      <c r="AI106" s="90">
        <f t="shared" ca="1" si="22"/>
        <v>641449566918.09326</v>
      </c>
      <c r="AJ106" s="90">
        <f t="shared" ca="1" si="22"/>
        <v>638328516713.05713</v>
      </c>
      <c r="AK106" s="90">
        <f t="shared" ca="1" si="22"/>
        <v>635207466508.021</v>
      </c>
      <c r="AL106" s="90">
        <f t="shared" ca="1" si="22"/>
        <v>632086416302.98486</v>
      </c>
      <c r="AM106" s="90">
        <f t="shared" ca="1" si="19"/>
        <v>628965366097.94873</v>
      </c>
      <c r="AN106" s="90">
        <f t="shared" ca="1" si="19"/>
        <v>625844315892.9126</v>
      </c>
      <c r="AO106" s="90">
        <f t="shared" ca="1" si="19"/>
        <v>622723265687.87646</v>
      </c>
      <c r="AP106" s="90">
        <f ca="1">IF('Ric 2050'!$A114="RC",INDIRECT("'Ric 2050'!"&amp;'Country Selector'!$B$3&amp;ROW($A114))*10^12,0)</f>
        <v>619602215482.84033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IF('Ric 2050'!$A115="RC",INDIRECT("'Ric 2050'!"&amp;'Country Selector'!$B$3&amp;ROW($A115))*10^12,0)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</f>
        <v>0</v>
      </c>
      <c r="M108" s="90">
        <f t="shared" ca="1" si="16"/>
        <v>13574495305.225298</v>
      </c>
      <c r="N108" s="90">
        <f t="shared" ca="1" si="21"/>
        <v>27148990610.450596</v>
      </c>
      <c r="O108" s="90">
        <f t="shared" ca="1" si="21"/>
        <v>40723485915.675888</v>
      </c>
      <c r="P108" s="90">
        <f t="shared" ca="1" si="21"/>
        <v>54297981220.901192</v>
      </c>
      <c r="Q108" s="90">
        <f t="shared" ca="1" si="21"/>
        <v>67872476526.126488</v>
      </c>
      <c r="R108" s="90">
        <f t="shared" ca="1" si="21"/>
        <v>81446971831.351776</v>
      </c>
      <c r="S108" s="90">
        <f t="shared" ca="1" si="21"/>
        <v>95021467136.577087</v>
      </c>
      <c r="T108" s="90">
        <f t="shared" ca="1" si="21"/>
        <v>108595962441.80238</v>
      </c>
      <c r="U108" s="90">
        <f t="shared" ca="1" si="21"/>
        <v>122170457747.02768</v>
      </c>
      <c r="V108" s="90">
        <f ca="1">IF('Ric 2030'!$A116="RC",INDIRECT("'Ric 2030'!"&amp;'Country Selector'!$B$3&amp;ROW($A116))*10^12,0)</f>
        <v>135744953052.25298</v>
      </c>
      <c r="W108" s="90">
        <f t="shared" ca="1" si="22"/>
        <v>135123761864.92795</v>
      </c>
      <c r="X108" s="90">
        <f t="shared" ca="1" si="22"/>
        <v>134502570677.60291</v>
      </c>
      <c r="Y108" s="90">
        <f t="shared" ca="1" si="22"/>
        <v>133881379490.27789</v>
      </c>
      <c r="Z108" s="90">
        <f t="shared" ca="1" si="22"/>
        <v>133260188302.95285</v>
      </c>
      <c r="AA108" s="90">
        <f t="shared" ca="1" si="22"/>
        <v>132638997115.62781</v>
      </c>
      <c r="AB108" s="90">
        <f t="shared" ca="1" si="22"/>
        <v>132017805928.3028</v>
      </c>
      <c r="AC108" s="90">
        <f t="shared" ca="1" si="22"/>
        <v>131396614740.97775</v>
      </c>
      <c r="AD108" s="90">
        <f t="shared" ca="1" si="22"/>
        <v>130775423553.65271</v>
      </c>
      <c r="AE108" s="90">
        <f t="shared" ca="1" si="22"/>
        <v>130154232366.32768</v>
      </c>
      <c r="AF108" s="90">
        <f t="shared" ca="1" si="22"/>
        <v>129533041179.00266</v>
      </c>
      <c r="AG108" s="90">
        <f t="shared" ca="1" si="22"/>
        <v>128911849991.67761</v>
      </c>
      <c r="AH108" s="90">
        <f t="shared" ca="1" si="22"/>
        <v>128290658804.3526</v>
      </c>
      <c r="AI108" s="90">
        <f t="shared" ca="1" si="22"/>
        <v>127669467617.02756</v>
      </c>
      <c r="AJ108" s="90">
        <f t="shared" ca="1" si="22"/>
        <v>127048276429.70253</v>
      </c>
      <c r="AK108" s="90">
        <f t="shared" ca="1" si="22"/>
        <v>126427085242.37749</v>
      </c>
      <c r="AL108" s="90">
        <f t="shared" ca="1" si="22"/>
        <v>125805894055.05246</v>
      </c>
      <c r="AM108" s="90">
        <f t="shared" ca="1" si="19"/>
        <v>125184702867.72745</v>
      </c>
      <c r="AN108" s="90">
        <f t="shared" ca="1" si="19"/>
        <v>124563511680.40239</v>
      </c>
      <c r="AO108" s="90">
        <f t="shared" ca="1" si="19"/>
        <v>123942320493.07738</v>
      </c>
      <c r="AP108" s="90">
        <f ca="1">IF('Ric 2050'!$A116="RC",INDIRECT("'Ric 2050'!"&amp;'Country Selector'!$B$3&amp;ROW($A116))*10^12,0)</f>
        <v>123321129305.75233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IF('Ric 2050'!$A117="RC",INDIRECT("'Ric 2050'!"&amp;'Country Selector'!$B$3&amp;ROW($A117))*10^12,0)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IF('Ric 2050'!$A118="RC",INDIRECT("'Ric 2050'!"&amp;'Country Selector'!$B$3&amp;ROW($A118))*10^12,0)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551930199561.1272</v>
      </c>
      <c r="C111" s="90">
        <f t="shared" ca="1" si="15"/>
        <v>496737179605.01447</v>
      </c>
      <c r="D111" s="90">
        <f t="shared" ca="1" si="20"/>
        <v>441544159648.90173</v>
      </c>
      <c r="E111" s="90">
        <f t="shared" ca="1" si="20"/>
        <v>386351139692.78906</v>
      </c>
      <c r="F111" s="90">
        <f t="shared" ca="1" si="20"/>
        <v>331158119736.67633</v>
      </c>
      <c r="G111" s="90">
        <f t="shared" ca="1" si="20"/>
        <v>275965099780.5636</v>
      </c>
      <c r="H111" s="90">
        <f t="shared" ca="1" si="20"/>
        <v>220772079824.45087</v>
      </c>
      <c r="I111" s="90">
        <f t="shared" ca="1" si="20"/>
        <v>165579059868.33817</v>
      </c>
      <c r="J111" s="90">
        <f t="shared" ca="1" si="20"/>
        <v>110386039912.22543</v>
      </c>
      <c r="K111" s="90">
        <f t="shared" ca="1" si="20"/>
        <v>55193019956.112717</v>
      </c>
      <c r="L111" s="90">
        <f ca="1">IF('Ric 2020'!$A119="RC",INDIRECT("'Ric 2020'!"&amp;'Country Selector'!$B$3&amp;ROW($A119))*10^12,0)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IF('Ric 2050'!$A119="RC",INDIRECT("'Ric 2050'!"&amp;'Country Selector'!$B$3&amp;ROW($A119))*10^12,0)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62548958933.33696</v>
      </c>
      <c r="D112" s="90">
        <f t="shared" ca="1" si="20"/>
        <v>125097917866.67392</v>
      </c>
      <c r="E112" s="90">
        <f t="shared" ca="1" si="20"/>
        <v>187646876800.01089</v>
      </c>
      <c r="F112" s="90">
        <f t="shared" ca="1" si="20"/>
        <v>250195835733.34784</v>
      </c>
      <c r="G112" s="90">
        <f t="shared" ca="1" si="20"/>
        <v>312744794666.68481</v>
      </c>
      <c r="H112" s="90">
        <f t="shared" ca="1" si="20"/>
        <v>375293753600.02179</v>
      </c>
      <c r="I112" s="90">
        <f t="shared" ca="1" si="20"/>
        <v>437842712533.35876</v>
      </c>
      <c r="J112" s="90">
        <f t="shared" ca="1" si="20"/>
        <v>500391671466.69568</v>
      </c>
      <c r="K112" s="90">
        <f t="shared" ca="1" si="20"/>
        <v>562940630400.03259</v>
      </c>
      <c r="L112" s="90">
        <f ca="1">IF('Ric 2020'!$A120="RC",INDIRECT("'Ric 2020'!"&amp;'Country Selector'!$B$3&amp;ROW($A120))*10^12,0)</f>
        <v>625489589333.36963</v>
      </c>
      <c r="M112" s="90">
        <f t="shared" ca="1" si="16"/>
        <v>562940630400.03259</v>
      </c>
      <c r="N112" s="90">
        <f t="shared" ca="1" si="21"/>
        <v>500391671466.69568</v>
      </c>
      <c r="O112" s="90">
        <f t="shared" ca="1" si="21"/>
        <v>437842712533.35876</v>
      </c>
      <c r="P112" s="90">
        <f t="shared" ca="1" si="21"/>
        <v>375293753600.02179</v>
      </c>
      <c r="Q112" s="90">
        <f t="shared" ca="1" si="21"/>
        <v>312744794666.68481</v>
      </c>
      <c r="R112" s="90">
        <f t="shared" ca="1" si="21"/>
        <v>250195835733.34784</v>
      </c>
      <c r="S112" s="90">
        <f t="shared" ca="1" si="21"/>
        <v>187646876800.01089</v>
      </c>
      <c r="T112" s="90">
        <f t="shared" ca="1" si="21"/>
        <v>125097917866.67392</v>
      </c>
      <c r="U112" s="90">
        <f t="shared" ca="1" si="21"/>
        <v>62548958933.33696</v>
      </c>
      <c r="V112" s="90">
        <f ca="1">IF('Ric 2030'!$A120="RC",INDIRECT("'Ric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IF('Ric 2050'!$A120="RC",INDIRECT("'Ric 2050'!"&amp;'Country Selector'!$B$3&amp;ROW($A120))*10^12,0)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90">
        <f ca="1">IF('Ric 2020'!$A121="RC",INDIRECT("'Ric 2020'!"&amp;'Country Selector'!$B$3&amp;ROW($A121))*10^12,0)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IF('Ric 2050'!$A121="RC",INDIRECT("'Ric 2050'!"&amp;'Country Selector'!$B$3&amp;ROW($A121))*10^12,0)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IF('Ric 2050'!$A122="RC",INDIRECT("'Ric 2050'!"&amp;'Country Selector'!$B$3&amp;ROW($A122))*10^12,0)</f>
        <v>0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</f>
        <v>0</v>
      </c>
      <c r="M115" s="90">
        <f t="shared" ca="1" si="16"/>
        <v>64406375147.009949</v>
      </c>
      <c r="N115" s="90">
        <f t="shared" ca="1" si="21"/>
        <v>128812750294.0199</v>
      </c>
      <c r="O115" s="90">
        <f t="shared" ca="1" si="21"/>
        <v>193219125441.02985</v>
      </c>
      <c r="P115" s="90">
        <f t="shared" ca="1" si="21"/>
        <v>257625500588.03979</v>
      </c>
      <c r="Q115" s="90">
        <f t="shared" ca="1" si="21"/>
        <v>322031875735.04974</v>
      </c>
      <c r="R115" s="90">
        <f t="shared" ca="1" si="21"/>
        <v>386438250882.05969</v>
      </c>
      <c r="S115" s="90">
        <f t="shared" ca="1" si="21"/>
        <v>450844626029.06964</v>
      </c>
      <c r="T115" s="90">
        <f t="shared" ca="1" si="21"/>
        <v>515251001176.07959</v>
      </c>
      <c r="U115" s="90">
        <f t="shared" ca="1" si="21"/>
        <v>579657376323.0896</v>
      </c>
      <c r="V115" s="90">
        <f ca="1">IF('Ric 2030'!$A123="RC",INDIRECT("'Ric 2030'!"&amp;'Country Selector'!$B$3&amp;ROW($A123))*10^12,0)</f>
        <v>644063751470.09949</v>
      </c>
      <c r="W115" s="90">
        <f t="shared" ca="1" si="24"/>
        <v>641116410022.09204</v>
      </c>
      <c r="X115" s="90">
        <f t="shared" ca="1" si="24"/>
        <v>638169068574.08472</v>
      </c>
      <c r="Y115" s="90">
        <f t="shared" ca="1" si="24"/>
        <v>635221727126.07727</v>
      </c>
      <c r="Z115" s="90">
        <f t="shared" ca="1" si="24"/>
        <v>632274385678.06982</v>
      </c>
      <c r="AA115" s="90">
        <f t="shared" ca="1" si="24"/>
        <v>629327044230.06238</v>
      </c>
      <c r="AB115" s="90">
        <f t="shared" ca="1" si="24"/>
        <v>626379702782.05505</v>
      </c>
      <c r="AC115" s="90">
        <f t="shared" ca="1" si="24"/>
        <v>623432361334.04761</v>
      </c>
      <c r="AD115" s="90">
        <f t="shared" ca="1" si="24"/>
        <v>620485019886.04028</v>
      </c>
      <c r="AE115" s="90">
        <f t="shared" ca="1" si="24"/>
        <v>617537678438.03284</v>
      </c>
      <c r="AF115" s="90">
        <f t="shared" ca="1" si="24"/>
        <v>614590336990.02539</v>
      </c>
      <c r="AG115" s="90">
        <f t="shared" ca="1" si="24"/>
        <v>611642995542.01807</v>
      </c>
      <c r="AH115" s="90">
        <f t="shared" ca="1" si="24"/>
        <v>608695654094.01062</v>
      </c>
      <c r="AI115" s="90">
        <f t="shared" ca="1" si="24"/>
        <v>605748312646.00317</v>
      </c>
      <c r="AJ115" s="90">
        <f t="shared" ca="1" si="24"/>
        <v>602800971197.99585</v>
      </c>
      <c r="AK115" s="90">
        <f t="shared" ca="1" si="24"/>
        <v>599853629749.9884</v>
      </c>
      <c r="AL115" s="90">
        <f t="shared" ca="1" si="24"/>
        <v>596906288301.98096</v>
      </c>
      <c r="AM115" s="90">
        <f t="shared" ca="1" si="23"/>
        <v>593958946853.97351</v>
      </c>
      <c r="AN115" s="90">
        <f t="shared" ca="1" si="23"/>
        <v>591011605405.96606</v>
      </c>
      <c r="AO115" s="90">
        <f t="shared" ca="1" si="23"/>
        <v>588064263957.95874</v>
      </c>
      <c r="AP115" s="90">
        <f ca="1">IF('Ric 2050'!$A123="RC",INDIRECT("'Ric 2050'!"&amp;'Country Selector'!$B$3&amp;ROW($A123))*10^12,0)</f>
        <v>585116922509.95129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IF('Ric 2050'!$A124="RC",INDIRECT("'Ric 2050'!"&amp;'Country Selector'!$B$3&amp;ROW($A124))*10^12,0)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90">
        <f ca="1">IF('Ric 2020'!$A125="RC",INDIRECT("'Ric 2020'!"&amp;'Country Selector'!$B$3&amp;ROW($A125))*10^12,0)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IF('Ric 2050'!$A125="RC",INDIRECT("'Ric 2050'!"&amp;'Country Selector'!$B$3&amp;ROW($A125))*10^12,0)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90">
        <f ca="1">IF('Ric 2030'!$A126="RC",INDIRECT("'Ric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90">
        <f ca="1">IF('Ric 2050'!$A126="RC",INDIRECT("'Ric 2050'!"&amp;'Country Selector'!$B$3&amp;ROW($A126))*10^12,0)</f>
        <v>0</v>
      </c>
    </row>
    <row r="119" spans="1:42">
      <c r="A119" s="74">
        <v>67</v>
      </c>
      <c r="B119" s="90">
        <f ca="1">IF('Ric 2010'!$A127="RC",INDIRECT("'Ric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90">
        <f ca="1">IF('Ric 2020'!$A127="RC",INDIRECT("'Ric 2020'!"&amp;'Country Selector'!$B$3&amp;ROW($A127))*10^12,0)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90">
        <f ca="1">IF('Ric 2030'!$A127="RC",INDIRECT("'Ric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IF('Ric 2050'!$A127="RC",INDIRECT("'Ric 2050'!"&amp;'Country Selector'!$B$3&amp;ROW($A127))*10^12,0)</f>
        <v>0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IF('Ric 2050'!$A128="RC",INDIRECT("'Ric 2050'!"&amp;'Country Selector'!$B$3&amp;ROW($A128))*10^12,0)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IF('Ric 2050'!$A129="RC",INDIRECT("'Ric 2050'!"&amp;'Country Selector'!$B$3&amp;ROW($A129))*10^12,0)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90">
        <f ca="1">IF('Ric 2030'!$A130="RC",INDIRECT("'Ric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90">
        <f ca="1">IF('Ric 2050'!$A130="RC",INDIRECT("'Ric 2050'!"&amp;'Country Selector'!$B$3&amp;ROW($A130))*10^12,0)</f>
        <v>0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IF('Ric 2050'!$A131="RC",INDIRECT("'Ric 2050'!"&amp;'Country Selector'!$B$3&amp;ROW($A131))*10^12,0)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IF('Ric 2050'!$A132="RC",INDIRECT("'Ric 2050'!"&amp;'Country Selector'!$B$3&amp;ROW($A132))*10^12,0)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</f>
        <v>0</v>
      </c>
      <c r="M125" s="90">
        <f t="shared" ca="1" si="16"/>
        <v>3834983007.2185392</v>
      </c>
      <c r="N125" s="90">
        <f t="shared" ca="1" si="21"/>
        <v>7669966014.4370785</v>
      </c>
      <c r="O125" s="90">
        <f t="shared" ca="1" si="21"/>
        <v>11504949021.655619</v>
      </c>
      <c r="P125" s="90">
        <f t="shared" ca="1" si="21"/>
        <v>15339932028.874157</v>
      </c>
      <c r="Q125" s="90">
        <f t="shared" ca="1" si="21"/>
        <v>19174915036.092697</v>
      </c>
      <c r="R125" s="90">
        <f t="shared" ca="1" si="21"/>
        <v>23009898043.311237</v>
      </c>
      <c r="S125" s="90">
        <f t="shared" ca="1" si="21"/>
        <v>26844881050.529778</v>
      </c>
      <c r="T125" s="90">
        <f t="shared" ca="1" si="21"/>
        <v>30679864057.748314</v>
      </c>
      <c r="U125" s="90">
        <f t="shared" ca="1" si="21"/>
        <v>34514847064.966858</v>
      </c>
      <c r="V125" s="90">
        <f ca="1">IF('Ric 2030'!$A133="RC",INDIRECT("'Ric 2030'!"&amp;'Country Selector'!$B$3&amp;ROW($A133))*10^12,0)</f>
        <v>38349830072.185394</v>
      </c>
      <c r="W125" s="90">
        <f t="shared" ca="1" si="24"/>
        <v>38174334954.756729</v>
      </c>
      <c r="X125" s="90">
        <f t="shared" ca="1" si="24"/>
        <v>37998839837.328064</v>
      </c>
      <c r="Y125" s="90">
        <f t="shared" ca="1" si="24"/>
        <v>37823344719.899391</v>
      </c>
      <c r="Z125" s="90">
        <f t="shared" ca="1" si="24"/>
        <v>37647849602.470726</v>
      </c>
      <c r="AA125" s="90">
        <f t="shared" ca="1" si="24"/>
        <v>37472354485.042061</v>
      </c>
      <c r="AB125" s="90">
        <f t="shared" ca="1" si="24"/>
        <v>37296859367.613388</v>
      </c>
      <c r="AC125" s="90">
        <f t="shared" ca="1" si="24"/>
        <v>37121364250.184723</v>
      </c>
      <c r="AD125" s="90">
        <f t="shared" ca="1" si="24"/>
        <v>36945869132.756058</v>
      </c>
      <c r="AE125" s="90">
        <f t="shared" ca="1" si="24"/>
        <v>36770374015.327393</v>
      </c>
      <c r="AF125" s="90">
        <f t="shared" ca="1" si="24"/>
        <v>36594878897.898727</v>
      </c>
      <c r="AG125" s="90">
        <f t="shared" ca="1" si="24"/>
        <v>36419383780.470062</v>
      </c>
      <c r="AH125" s="90">
        <f t="shared" ca="1" si="24"/>
        <v>36243888663.041382</v>
      </c>
      <c r="AI125" s="90">
        <f t="shared" ca="1" si="24"/>
        <v>36068393545.612717</v>
      </c>
      <c r="AJ125" s="90">
        <f t="shared" ca="1" si="24"/>
        <v>35892898428.184052</v>
      </c>
      <c r="AK125" s="90">
        <f t="shared" ca="1" si="24"/>
        <v>35717403310.755386</v>
      </c>
      <c r="AL125" s="90">
        <f t="shared" ca="1" si="24"/>
        <v>35541908193.326721</v>
      </c>
      <c r="AM125" s="90">
        <f t="shared" ca="1" si="23"/>
        <v>35366413075.898056</v>
      </c>
      <c r="AN125" s="90">
        <f t="shared" ca="1" si="23"/>
        <v>35190917958.469383</v>
      </c>
      <c r="AO125" s="90">
        <f t="shared" ca="1" si="23"/>
        <v>35015422841.040718</v>
      </c>
      <c r="AP125" s="90">
        <f ca="1">IF('Ric 2050'!$A133="RC",INDIRECT("'Ric 2050'!"&amp;'Country Selector'!$B$3&amp;ROW($A133))*10^12,0)</f>
        <v>34839927723.612053</v>
      </c>
    </row>
    <row r="126" spans="1:42">
      <c r="A126" s="74">
        <v>74</v>
      </c>
      <c r="B126" s="90">
        <f ca="1">IF('Ric 2010'!$A134="RC",INDIRECT("'Ric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IF('Ric 2050'!$A134="RC",INDIRECT("'Ric 2050'!"&amp;'Country Selector'!$B$3&amp;ROW($A134))*10^12,0)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IF('Ric 2050'!$A135="RC",INDIRECT("'Ric 2050'!"&amp;'Country Selector'!$B$3&amp;ROW($A135))*10^12,0)</f>
        <v>0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IF('Ric 2050'!$A136="RC",INDIRECT("'Ric 2050'!"&amp;'Country Selector'!$B$3&amp;ROW($A136))*10^12,0)</f>
        <v>0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IF('Ric 2050'!$A137="RC",INDIRECT("'Ric 2050'!"&amp;'Country Selector'!$B$3&amp;ROW($A137))*10^12,0)</f>
        <v>0</v>
      </c>
    </row>
    <row r="130" spans="1:42">
      <c r="A130" s="74">
        <v>78</v>
      </c>
      <c r="B130" s="90">
        <f ca="1">IF('Ric 2010'!$A138="RC",INDIRECT("'Ric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IF('Ric 2050'!$A138="RC",INDIRECT("'Ric 2050'!"&amp;'Country Selector'!$B$3&amp;ROW($A138))*10^12,0)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55724713844.062988</v>
      </c>
      <c r="D131" s="90">
        <f t="shared" ca="1" si="27"/>
        <v>111449427688.12598</v>
      </c>
      <c r="E131" s="90">
        <f t="shared" ca="1" si="27"/>
        <v>167174141532.18896</v>
      </c>
      <c r="F131" s="90">
        <f t="shared" ca="1" si="27"/>
        <v>222898855376.25195</v>
      </c>
      <c r="G131" s="90">
        <f t="shared" ca="1" si="27"/>
        <v>278623569220.31494</v>
      </c>
      <c r="H131" s="90">
        <f t="shared" ca="1" si="27"/>
        <v>334348283064.37793</v>
      </c>
      <c r="I131" s="90">
        <f t="shared" ca="1" si="27"/>
        <v>390072996908.44092</v>
      </c>
      <c r="J131" s="90">
        <f t="shared" ca="1" si="27"/>
        <v>445797710752.50391</v>
      </c>
      <c r="K131" s="90">
        <f t="shared" ca="1" si="27"/>
        <v>501522424596.56689</v>
      </c>
      <c r="L131" s="90">
        <f ca="1">IF('Ric 2020'!$A139="RC",INDIRECT("'Ric 2020'!"&amp;'Country Selector'!$B$3&amp;ROW($A139))*10^12,0)</f>
        <v>557247138440.62988</v>
      </c>
      <c r="M131" s="90">
        <f t="shared" ca="1" si="28"/>
        <v>501522424596.56689</v>
      </c>
      <c r="N131" s="90">
        <f t="shared" ca="1" si="28"/>
        <v>445797710752.50391</v>
      </c>
      <c r="O131" s="90">
        <f t="shared" ca="1" si="28"/>
        <v>390072996908.44092</v>
      </c>
      <c r="P131" s="90">
        <f t="shared" ca="1" si="28"/>
        <v>334348283064.37793</v>
      </c>
      <c r="Q131" s="90">
        <f t="shared" ca="1" si="28"/>
        <v>278623569220.31494</v>
      </c>
      <c r="R131" s="90">
        <f t="shared" ca="1" si="28"/>
        <v>222898855376.25195</v>
      </c>
      <c r="S131" s="90">
        <f t="shared" ca="1" si="28"/>
        <v>167174141532.18896</v>
      </c>
      <c r="T131" s="90">
        <f t="shared" ca="1" si="28"/>
        <v>111449427688.12598</v>
      </c>
      <c r="U131" s="90">
        <f t="shared" ca="1" si="28"/>
        <v>55724713844.062988</v>
      </c>
      <c r="V131" s="90">
        <f ca="1">IF('Ric 2030'!$A139="RC",INDIRECT("'Ric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IF('Ric 2050'!$A139="RC",INDIRECT("'Ric 2050'!"&amp;'Country Selector'!$B$3&amp;ROW($A139))*10^12,0)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IF('Ric 2050'!$A140="RC",INDIRECT("'Ric 2050'!"&amp;'Country Selector'!$B$3&amp;ROW($A140))*10^12,0)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474112429060.69971</v>
      </c>
      <c r="C133" s="90">
        <f t="shared" ca="1" si="27"/>
        <v>426701186154.62976</v>
      </c>
      <c r="D133" s="90">
        <f t="shared" ca="1" si="27"/>
        <v>379289943248.55975</v>
      </c>
      <c r="E133" s="90">
        <f t="shared" ca="1" si="27"/>
        <v>331878700342.48981</v>
      </c>
      <c r="F133" s="90">
        <f t="shared" ca="1" si="27"/>
        <v>284467457436.4198</v>
      </c>
      <c r="G133" s="90">
        <f t="shared" ca="1" si="27"/>
        <v>237056214530.34985</v>
      </c>
      <c r="H133" s="90">
        <f t="shared" ca="1" si="27"/>
        <v>189644971624.27988</v>
      </c>
      <c r="I133" s="90">
        <f t="shared" ca="1" si="27"/>
        <v>142233728718.2099</v>
      </c>
      <c r="J133" s="90">
        <f t="shared" ca="1" si="27"/>
        <v>94822485812.139938</v>
      </c>
      <c r="K133" s="90">
        <f t="shared" ca="1" si="27"/>
        <v>47411242906.069969</v>
      </c>
      <c r="L133" s="90">
        <f ca="1">IF('Ric 2020'!$A141="RC",INDIRECT("'Ric 2020'!"&amp;'Country Selector'!$B$3&amp;ROW($A141))*10^12,0)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IF('Ric 2050'!$A141="RC",INDIRECT("'Ric 2050'!"&amp;'Country Selector'!$B$3&amp;ROW($A141))*10^12,0)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</f>
        <v>0</v>
      </c>
      <c r="M134" s="90">
        <f t="shared" ca="1" si="28"/>
        <v>58011147335.223961</v>
      </c>
      <c r="N134" s="90">
        <f t="shared" ca="1" si="28"/>
        <v>116022294670.44792</v>
      </c>
      <c r="O134" s="90">
        <f t="shared" ca="1" si="28"/>
        <v>174033442005.67188</v>
      </c>
      <c r="P134" s="90">
        <f t="shared" ca="1" si="28"/>
        <v>232044589340.89584</v>
      </c>
      <c r="Q134" s="90">
        <f t="shared" ca="1" si="28"/>
        <v>290055736676.11981</v>
      </c>
      <c r="R134" s="90">
        <f t="shared" ca="1" si="28"/>
        <v>348066884011.34375</v>
      </c>
      <c r="S134" s="90">
        <f t="shared" ca="1" si="28"/>
        <v>406078031346.56775</v>
      </c>
      <c r="T134" s="90">
        <f t="shared" ca="1" si="28"/>
        <v>464089178681.79169</v>
      </c>
      <c r="U134" s="90">
        <f t="shared" ca="1" si="28"/>
        <v>522100326017.01563</v>
      </c>
      <c r="V134" s="90">
        <f ca="1">IF('Ric 2030'!$A142="RC",INDIRECT("'Ric 2030'!"&amp;'Country Selector'!$B$3&amp;ROW($A142))*10^12,0)</f>
        <v>580111473352.23962</v>
      </c>
      <c r="W134" s="90">
        <f t="shared" ca="1" si="26"/>
        <v>577456788026.48889</v>
      </c>
      <c r="X134" s="90">
        <f t="shared" ca="1" si="26"/>
        <v>574802102700.73792</v>
      </c>
      <c r="Y134" s="90">
        <f t="shared" ca="1" si="26"/>
        <v>572147417374.98718</v>
      </c>
      <c r="Z134" s="90">
        <f t="shared" ca="1" si="26"/>
        <v>569492732049.23633</v>
      </c>
      <c r="AA134" s="90">
        <f t="shared" ca="1" si="26"/>
        <v>566838046723.4856</v>
      </c>
      <c r="AB134" s="90">
        <f t="shared" ca="1" si="26"/>
        <v>564183361397.73462</v>
      </c>
      <c r="AC134" s="90">
        <f t="shared" ca="1" si="26"/>
        <v>561528676071.98389</v>
      </c>
      <c r="AD134" s="90">
        <f t="shared" ca="1" si="26"/>
        <v>558873990746.23303</v>
      </c>
      <c r="AE134" s="90">
        <f t="shared" ca="1" si="26"/>
        <v>556219305420.48218</v>
      </c>
      <c r="AF134" s="90">
        <f t="shared" ca="1" si="26"/>
        <v>553564620094.73145</v>
      </c>
      <c r="AG134" s="90">
        <f t="shared" ca="1" si="26"/>
        <v>550909934768.98059</v>
      </c>
      <c r="AH134" s="90">
        <f t="shared" ca="1" si="26"/>
        <v>548255249443.22974</v>
      </c>
      <c r="AI134" s="90">
        <f t="shared" ca="1" si="26"/>
        <v>545600564117.47888</v>
      </c>
      <c r="AJ134" s="90">
        <f t="shared" ca="1" si="26"/>
        <v>542945878791.72809</v>
      </c>
      <c r="AK134" s="90">
        <f t="shared" ca="1" si="26"/>
        <v>540291193465.97729</v>
      </c>
      <c r="AL134" s="90">
        <f t="shared" ca="1" si="26"/>
        <v>537636508140.22644</v>
      </c>
      <c r="AM134" s="90">
        <f t="shared" ca="1" si="25"/>
        <v>534981822814.47559</v>
      </c>
      <c r="AN134" s="90">
        <f t="shared" ca="1" si="25"/>
        <v>532327137488.72473</v>
      </c>
      <c r="AO134" s="90">
        <f t="shared" ca="1" si="25"/>
        <v>529672452162.974</v>
      </c>
      <c r="AP134" s="90">
        <f ca="1">IF('Ric 2050'!$A142="RC",INDIRECT("'Ric 2050'!"&amp;'Country Selector'!$B$3&amp;ROW($A142))*10^12,0)</f>
        <v>527017766837.22314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IF('Ric 2050'!$A143="RC",INDIRECT("'Ric 2050'!"&amp;'Country Selector'!$B$3&amp;ROW($A143))*10^12,0)</f>
        <v>0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IF('Ric 2050'!$A144="RC",INDIRECT("'Ric 2050'!"&amp;'Country Selector'!$B$3&amp;ROW($A144))*10^12,0)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IF('Ric 2050'!$A145="RC",INDIRECT("'Ric 2050'!"&amp;'Country Selector'!$B$3&amp;ROW($A145))*10^12,0)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IF('Ric 2050'!$A146="RC",INDIRECT("'Ric 2050'!"&amp;'Country Selector'!$B$3&amp;ROW($A146))*10^12,0)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90">
        <f ca="1">IF('Ric 2020'!$A147="RC",INDIRECT("'Ric 2020'!"&amp;'Country Selector'!$B$3&amp;ROW($A147))*10^12,0)</f>
        <v>0</v>
      </c>
      <c r="M139" s="90">
        <f t="shared" ca="1" si="28"/>
        <v>7573782238.1142902</v>
      </c>
      <c r="N139" s="90">
        <f t="shared" ca="1" si="28"/>
        <v>15147564476.22858</v>
      </c>
      <c r="O139" s="90">
        <f t="shared" ca="1" si="28"/>
        <v>22721346714.342873</v>
      </c>
      <c r="P139" s="90">
        <f t="shared" ca="1" si="28"/>
        <v>30295128952.457161</v>
      </c>
      <c r="Q139" s="90">
        <f t="shared" ca="1" si="28"/>
        <v>37868911190.571449</v>
      </c>
      <c r="R139" s="90">
        <f t="shared" ca="1" si="28"/>
        <v>45442693428.685745</v>
      </c>
      <c r="S139" s="90">
        <f t="shared" ca="1" si="28"/>
        <v>53016475666.800034</v>
      </c>
      <c r="T139" s="90">
        <f t="shared" ca="1" si="28"/>
        <v>60590257904.914322</v>
      </c>
      <c r="U139" s="90">
        <f t="shared" ca="1" si="28"/>
        <v>68164040143.02861</v>
      </c>
      <c r="V139" s="90">
        <f ca="1">IF('Ric 2030'!$A147="RC",INDIRECT("'Ric 2030'!"&amp;'Country Selector'!$B$3&amp;ROW($A147))*10^12,0)</f>
        <v>75737822381.142899</v>
      </c>
      <c r="W139" s="90">
        <f t="shared" ca="1" si="26"/>
        <v>75391233673.773102</v>
      </c>
      <c r="X139" s="90">
        <f t="shared" ca="1" si="26"/>
        <v>75044644966.403305</v>
      </c>
      <c r="Y139" s="90">
        <f t="shared" ca="1" si="26"/>
        <v>74698056259.033493</v>
      </c>
      <c r="Z139" s="90">
        <f t="shared" ca="1" si="26"/>
        <v>74351467551.663696</v>
      </c>
      <c r="AA139" s="90">
        <f t="shared" ca="1" si="26"/>
        <v>74004878844.2939</v>
      </c>
      <c r="AB139" s="90">
        <f t="shared" ca="1" si="26"/>
        <v>73658290136.924103</v>
      </c>
      <c r="AC139" s="90">
        <f t="shared" ca="1" si="26"/>
        <v>73311701429.554291</v>
      </c>
      <c r="AD139" s="90">
        <f t="shared" ca="1" si="26"/>
        <v>72965112722.184509</v>
      </c>
      <c r="AE139" s="90">
        <f t="shared" ca="1" si="26"/>
        <v>72618524014.814697</v>
      </c>
      <c r="AF139" s="90">
        <f t="shared" ca="1" si="26"/>
        <v>72271935307.444901</v>
      </c>
      <c r="AG139" s="90">
        <f t="shared" ca="1" si="26"/>
        <v>71925346600.075104</v>
      </c>
      <c r="AH139" s="90">
        <f t="shared" ca="1" si="26"/>
        <v>71578757892.705307</v>
      </c>
      <c r="AI139" s="90">
        <f t="shared" ca="1" si="26"/>
        <v>71232169185.33551</v>
      </c>
      <c r="AJ139" s="90">
        <f t="shared" ca="1" si="26"/>
        <v>70885580477.965698</v>
      </c>
      <c r="AK139" s="90">
        <f t="shared" ca="1" si="26"/>
        <v>70538991770.595901</v>
      </c>
      <c r="AL139" s="90">
        <f t="shared" ca="1" si="26"/>
        <v>70192403063.226105</v>
      </c>
      <c r="AM139" s="90">
        <f t="shared" ca="1" si="25"/>
        <v>69845814355.856293</v>
      </c>
      <c r="AN139" s="90">
        <f t="shared" ca="1" si="25"/>
        <v>69499225648.486511</v>
      </c>
      <c r="AO139" s="90">
        <f t="shared" ca="1" si="25"/>
        <v>69152636941.116699</v>
      </c>
      <c r="AP139" s="90">
        <f ca="1">IF('Ric 2050'!$A147="RC",INDIRECT("'Ric 2050'!"&amp;'Country Selector'!$B$3&amp;ROW($A147))*10^12,0)</f>
        <v>68806048233.746902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IF('Ric 2050'!$A148="RC",INDIRECT("'Ric 2050'!"&amp;'Country Selector'!$B$3&amp;ROW($A148))*10^12,0)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8685018344.1889324</v>
      </c>
      <c r="D141" s="90">
        <f t="shared" ca="1" si="27"/>
        <v>17370036688.377865</v>
      </c>
      <c r="E141" s="90">
        <f t="shared" ca="1" si="27"/>
        <v>26055055032.566795</v>
      </c>
      <c r="F141" s="90">
        <f t="shared" ca="1" si="27"/>
        <v>34740073376.75573</v>
      </c>
      <c r="G141" s="90">
        <f t="shared" ca="1" si="27"/>
        <v>43425091720.944664</v>
      </c>
      <c r="H141" s="90">
        <f t="shared" ca="1" si="27"/>
        <v>52110110065.133591</v>
      </c>
      <c r="I141" s="90">
        <f t="shared" ca="1" si="27"/>
        <v>60795128409.322533</v>
      </c>
      <c r="J141" s="90">
        <f t="shared" ca="1" si="27"/>
        <v>69480146753.511459</v>
      </c>
      <c r="K141" s="90">
        <f t="shared" ca="1" si="27"/>
        <v>78165165097.700394</v>
      </c>
      <c r="L141" s="90">
        <f ca="1">IF('Ric 2020'!$A149="RC",INDIRECT("'Ric 2020'!"&amp;'Country Selector'!$B$3&amp;ROW($A149))*10^12,0)</f>
        <v>86850183441.889328</v>
      </c>
      <c r="M141" s="90">
        <f t="shared" ca="1" si="28"/>
        <v>78165165097.700394</v>
      </c>
      <c r="N141" s="90">
        <f t="shared" ca="1" si="28"/>
        <v>69480146753.511459</v>
      </c>
      <c r="O141" s="90">
        <f t="shared" ca="1" si="28"/>
        <v>60795128409.322533</v>
      </c>
      <c r="P141" s="90">
        <f t="shared" ca="1" si="28"/>
        <v>52110110065.133591</v>
      </c>
      <c r="Q141" s="90">
        <f t="shared" ca="1" si="28"/>
        <v>43425091720.944664</v>
      </c>
      <c r="R141" s="90">
        <f t="shared" ca="1" si="28"/>
        <v>34740073376.75573</v>
      </c>
      <c r="S141" s="90">
        <f t="shared" ca="1" si="28"/>
        <v>26055055032.566795</v>
      </c>
      <c r="T141" s="90">
        <f t="shared" ca="1" si="28"/>
        <v>17370036688.377865</v>
      </c>
      <c r="U141" s="90">
        <f t="shared" ca="1" si="28"/>
        <v>8685018344.1889324</v>
      </c>
      <c r="V141" s="90">
        <f ca="1">IF('Ric 2030'!$A149="RC",INDIRECT("'Ric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IF('Ric 2050'!$A149="RC",INDIRECT("'Ric 2050'!"&amp;'Country Selector'!$B$3&amp;ROW($A149))*10^12,0)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IF('Ric 2050'!$A150="RC",INDIRECT("'Ric 2050'!"&amp;'Country Selector'!$B$3&amp;ROW($A150))*10^12,0)</f>
        <v>0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IF('Ric 2050'!$A151="RC",INDIRECT("'Ric 2050'!"&amp;'Country Selector'!$B$3&amp;ROW($A151))*10^12,0)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IF('Ric 2050'!$A152="RC",INDIRECT("'Ric 2050'!"&amp;'Country Selector'!$B$3&amp;ROW($A152))*10^12,0)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IF('Ric 2050'!$A153="RC",INDIRECT("'Ric 2050'!"&amp;'Country Selector'!$B$3&amp;ROW($A153))*10^12,0)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IF('Ric 2050'!$A154="RC",INDIRECT("'Ric 2050'!"&amp;'Country Selector'!$B$3&amp;ROW($A154))*10^12,0)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IF('Ric 2050'!$A155="RC",INDIRECT("'Ric 2050'!"&amp;'Country Selector'!$B$3&amp;ROW($A155))*10^12,0)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IF('Ric 2050'!$A156="RC",INDIRECT("'Ric 2050'!"&amp;'Country Selector'!$B$3&amp;ROW($A156))*10^12,0)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IF('Ric 2050'!$A157="RC",INDIRECT("'Ric 2050'!"&amp;'Country Selector'!$B$3&amp;ROW($A157))*10^12,0)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IF('Ric 2050'!$A158="RC",INDIRECT("'Ric 2050'!"&amp;'Country Selector'!$B$3&amp;ROW($A158))*10^12,0)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</f>
        <v>0</v>
      </c>
      <c r="M151" s="90">
        <f t="shared" ca="1" si="28"/>
        <v>19294564479.00222</v>
      </c>
      <c r="N151" s="90">
        <f t="shared" ca="1" si="28"/>
        <v>38589128958.00444</v>
      </c>
      <c r="O151" s="90">
        <f t="shared" ca="1" si="28"/>
        <v>57883693437.006653</v>
      </c>
      <c r="P151" s="90">
        <f t="shared" ca="1" si="28"/>
        <v>77178257916.008881</v>
      </c>
      <c r="Q151" s="90">
        <f t="shared" ca="1" si="28"/>
        <v>96472822395.011093</v>
      </c>
      <c r="R151" s="90">
        <f t="shared" ca="1" si="28"/>
        <v>115767386874.01331</v>
      </c>
      <c r="S151" s="90">
        <f t="shared" ca="1" si="28"/>
        <v>135061951353.01553</v>
      </c>
      <c r="T151" s="90">
        <f t="shared" ca="1" si="28"/>
        <v>154356515832.01776</v>
      </c>
      <c r="U151" s="90">
        <f t="shared" ca="1" si="28"/>
        <v>173651080311.01996</v>
      </c>
      <c r="V151" s="90">
        <f ca="1">IF('Ric 2030'!$A159="RC",INDIRECT("'Ric 2030'!"&amp;'Country Selector'!$B$3&amp;ROW($A159))*10^12,0)</f>
        <v>192945644790.02219</v>
      </c>
      <c r="W151" s="90">
        <f t="shared" ca="1" si="30"/>
        <v>192062693847.97003</v>
      </c>
      <c r="X151" s="90">
        <f t="shared" ca="1" si="30"/>
        <v>191179742905.91794</v>
      </c>
      <c r="Y151" s="90">
        <f t="shared" ca="1" si="30"/>
        <v>190296791963.86581</v>
      </c>
      <c r="Z151" s="90">
        <f t="shared" ca="1" si="30"/>
        <v>189413841021.81372</v>
      </c>
      <c r="AA151" s="90">
        <f t="shared" ca="1" si="30"/>
        <v>188530890079.7616</v>
      </c>
      <c r="AB151" s="90">
        <f t="shared" ca="1" si="30"/>
        <v>187647939137.70947</v>
      </c>
      <c r="AC151" s="90">
        <f t="shared" ca="1" si="30"/>
        <v>186764988195.65735</v>
      </c>
      <c r="AD151" s="90">
        <f t="shared" ca="1" si="30"/>
        <v>185882037253.60522</v>
      </c>
      <c r="AE151" s="90">
        <f t="shared" ca="1" si="30"/>
        <v>184999086311.5531</v>
      </c>
      <c r="AF151" s="90">
        <f t="shared" ca="1" si="30"/>
        <v>184116135369.50098</v>
      </c>
      <c r="AG151" s="90">
        <f t="shared" ca="1" si="30"/>
        <v>183233184427.44885</v>
      </c>
      <c r="AH151" s="90">
        <f t="shared" ca="1" si="30"/>
        <v>182350233485.39673</v>
      </c>
      <c r="AI151" s="90">
        <f t="shared" ca="1" si="30"/>
        <v>181467282543.3446</v>
      </c>
      <c r="AJ151" s="90">
        <f t="shared" ca="1" si="30"/>
        <v>180584331601.29248</v>
      </c>
      <c r="AK151" s="90">
        <f t="shared" ca="1" si="30"/>
        <v>179701380659.24036</v>
      </c>
      <c r="AL151" s="90">
        <f t="shared" ca="1" si="30"/>
        <v>178818429717.18823</v>
      </c>
      <c r="AM151" s="90">
        <f t="shared" ca="1" si="29"/>
        <v>177935478775.13614</v>
      </c>
      <c r="AN151" s="90">
        <f t="shared" ca="1" si="29"/>
        <v>177052527833.08401</v>
      </c>
      <c r="AO151" s="90">
        <f t="shared" ca="1" si="29"/>
        <v>176169576891.03189</v>
      </c>
      <c r="AP151" s="90">
        <f ca="1">IF('Ric 2050'!$A159="RC",INDIRECT("'Ric 2050'!"&amp;'Country Selector'!$B$3&amp;ROW($A159))*10^12,0)</f>
        <v>175286625948.97977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IF('Ric 2050'!$A160="RC",INDIRECT("'Ric 2050'!"&amp;'Country Selector'!$B$3&amp;ROW($A160))*10^12,0)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0</v>
      </c>
      <c r="C153" s="90">
        <f t="shared" ca="1" si="27"/>
        <v>8202390248.1445522</v>
      </c>
      <c r="D153" s="90">
        <f t="shared" ca="1" si="27"/>
        <v>16404780496.289104</v>
      </c>
      <c r="E153" s="90">
        <f t="shared" ca="1" si="27"/>
        <v>24607170744.433659</v>
      </c>
      <c r="F153" s="90">
        <f t="shared" ca="1" si="27"/>
        <v>32809560992.578209</v>
      </c>
      <c r="G153" s="90">
        <f t="shared" ca="1" si="27"/>
        <v>41011951240.722763</v>
      </c>
      <c r="H153" s="90">
        <f t="shared" ca="1" si="27"/>
        <v>49214341488.867317</v>
      </c>
      <c r="I153" s="90">
        <f t="shared" ca="1" si="27"/>
        <v>57416731737.011864</v>
      </c>
      <c r="J153" s="90">
        <f t="shared" ca="1" si="27"/>
        <v>65619121985.156418</v>
      </c>
      <c r="K153" s="90">
        <f t="shared" ca="1" si="27"/>
        <v>73821512233.30098</v>
      </c>
      <c r="L153" s="90">
        <f ca="1">IF('Ric 2020'!$A161="RC",INDIRECT("'Ric 2020'!"&amp;'Country Selector'!$B$3&amp;ROW($A161))*10^12,0)</f>
        <v>82023902481.445526</v>
      </c>
      <c r="M153" s="90">
        <f t="shared" ca="1" si="28"/>
        <v>85230889566.382477</v>
      </c>
      <c r="N153" s="90">
        <f t="shared" ca="1" si="28"/>
        <v>88437876651.319397</v>
      </c>
      <c r="O153" s="90">
        <f t="shared" ca="1" si="28"/>
        <v>91644863736.256348</v>
      </c>
      <c r="P153" s="90">
        <f t="shared" ca="1" si="28"/>
        <v>94851850821.193298</v>
      </c>
      <c r="Q153" s="90">
        <f t="shared" ca="1" si="28"/>
        <v>98058837906.130234</v>
      </c>
      <c r="R153" s="90">
        <f t="shared" ca="1" si="28"/>
        <v>101265824991.06717</v>
      </c>
      <c r="S153" s="90">
        <f t="shared" ca="1" si="28"/>
        <v>104472812076.00412</v>
      </c>
      <c r="T153" s="90">
        <f t="shared" ca="1" si="28"/>
        <v>107679799160.94106</v>
      </c>
      <c r="U153" s="90">
        <f t="shared" ca="1" si="28"/>
        <v>110886786245.87799</v>
      </c>
      <c r="V153" s="90">
        <f ca="1">IF('Ric 2030'!$A161="RC",INDIRECT("'Ric 2030'!"&amp;'Country Selector'!$B$3&amp;ROW($A161))*10^12,0)</f>
        <v>114093773330.81494</v>
      </c>
      <c r="W153" s="90">
        <f t="shared" ca="1" si="30"/>
        <v>113571661495.87637</v>
      </c>
      <c r="X153" s="90">
        <f t="shared" ca="1" si="30"/>
        <v>113049549660.93779</v>
      </c>
      <c r="Y153" s="90">
        <f t="shared" ca="1" si="30"/>
        <v>112527437825.99924</v>
      </c>
      <c r="Z153" s="90">
        <f t="shared" ca="1" si="30"/>
        <v>112005325991.06065</v>
      </c>
      <c r="AA153" s="90">
        <f t="shared" ca="1" si="30"/>
        <v>111483214156.12209</v>
      </c>
      <c r="AB153" s="90">
        <f t="shared" ca="1" si="30"/>
        <v>110961102321.18352</v>
      </c>
      <c r="AC153" s="90">
        <f t="shared" ca="1" si="30"/>
        <v>110438990486.24493</v>
      </c>
      <c r="AD153" s="90">
        <f t="shared" ca="1" si="30"/>
        <v>109916878651.30637</v>
      </c>
      <c r="AE153" s="90">
        <f t="shared" ca="1" si="30"/>
        <v>109394766816.3678</v>
      </c>
      <c r="AF153" s="90">
        <f t="shared" ca="1" si="30"/>
        <v>108872654981.42923</v>
      </c>
      <c r="AG153" s="90">
        <f t="shared" ca="1" si="30"/>
        <v>108350543146.49066</v>
      </c>
      <c r="AH153" s="90">
        <f t="shared" ca="1" si="30"/>
        <v>107828431311.55209</v>
      </c>
      <c r="AI153" s="90">
        <f t="shared" ca="1" si="30"/>
        <v>107306319476.61353</v>
      </c>
      <c r="AJ153" s="90">
        <f t="shared" ca="1" si="30"/>
        <v>106784207641.67496</v>
      </c>
      <c r="AK153" s="90">
        <f t="shared" ca="1" si="30"/>
        <v>106262095806.73637</v>
      </c>
      <c r="AL153" s="90">
        <f t="shared" ca="1" si="30"/>
        <v>105739983971.79779</v>
      </c>
      <c r="AM153" s="90">
        <f t="shared" ca="1" si="29"/>
        <v>105217872136.85922</v>
      </c>
      <c r="AN153" s="90">
        <f t="shared" ca="1" si="29"/>
        <v>104695760301.92065</v>
      </c>
      <c r="AO153" s="90">
        <f t="shared" ca="1" si="29"/>
        <v>104173648466.98209</v>
      </c>
      <c r="AP153" s="90">
        <f ca="1">IF('Ric 2050'!$A161="RC",INDIRECT("'Ric 2050'!"&amp;'Country Selector'!$B$3&amp;ROW($A161))*10^12,0)</f>
        <v>103651536632.04352</v>
      </c>
    </row>
    <row r="154" spans="1:42">
      <c r="A154" s="74">
        <v>200</v>
      </c>
      <c r="B154" s="90">
        <f ca="1">IF('Ric 2010'!$A162="RC",INDIRECT("'Ric 2010'!"&amp;'Country Selector'!$B$3&amp;ROW($A162))*10^12,0)</f>
        <v>0</v>
      </c>
      <c r="C154" s="90">
        <f t="shared" ca="1" si="27"/>
        <v>19104095740.287621</v>
      </c>
      <c r="D154" s="90">
        <f t="shared" ca="1" si="27"/>
        <v>38208191480.575241</v>
      </c>
      <c r="E154" s="90">
        <f t="shared" ca="1" si="27"/>
        <v>57312287220.862854</v>
      </c>
      <c r="F154" s="90">
        <f t="shared" ca="1" si="27"/>
        <v>76416382961.150482</v>
      </c>
      <c r="G154" s="90">
        <f t="shared" ca="1" si="27"/>
        <v>95520478701.438095</v>
      </c>
      <c r="H154" s="90">
        <f t="shared" ca="1" si="27"/>
        <v>114624574441.72571</v>
      </c>
      <c r="I154" s="90">
        <f t="shared" ca="1" si="27"/>
        <v>133728670182.01334</v>
      </c>
      <c r="J154" s="90">
        <f t="shared" ca="1" si="27"/>
        <v>152832765922.30096</v>
      </c>
      <c r="K154" s="90">
        <f t="shared" ca="1" si="27"/>
        <v>171936861662.58856</v>
      </c>
      <c r="L154" s="90">
        <f ca="1">IF('Ric 2020'!$A162="RC",INDIRECT("'Ric 2020'!"&amp;'Country Selector'!$B$3&amp;ROW($A162))*10^12,0)</f>
        <v>191040957402.87619</v>
      </c>
      <c r="M154" s="90">
        <f t="shared" ca="1" si="28"/>
        <v>190791766049.29913</v>
      </c>
      <c r="N154" s="90">
        <f t="shared" ca="1" si="28"/>
        <v>190542574695.72208</v>
      </c>
      <c r="O154" s="90">
        <f t="shared" ca="1" si="28"/>
        <v>190293383342.14502</v>
      </c>
      <c r="P154" s="90">
        <f t="shared" ca="1" si="28"/>
        <v>190044191988.56793</v>
      </c>
      <c r="Q154" s="90">
        <f t="shared" ca="1" si="28"/>
        <v>189795000634.99091</v>
      </c>
      <c r="R154" s="90">
        <f t="shared" ca="1" si="28"/>
        <v>189545809281.41382</v>
      </c>
      <c r="S154" s="90">
        <f t="shared" ca="1" si="28"/>
        <v>189296617927.83679</v>
      </c>
      <c r="T154" s="90">
        <f t="shared" ca="1" si="28"/>
        <v>189047426574.2597</v>
      </c>
      <c r="U154" s="90">
        <f t="shared" ca="1" si="28"/>
        <v>188798235220.68265</v>
      </c>
      <c r="V154" s="90">
        <f ca="1">IF('Ric 2030'!$A162="RC",INDIRECT("'Ric 2030'!"&amp;'Country Selector'!$B$3&amp;ROW($A162))*10^12,0)</f>
        <v>188549043867.10559</v>
      </c>
      <c r="W154" s="90">
        <f t="shared" ca="1" si="30"/>
        <v>187686212492.56659</v>
      </c>
      <c r="X154" s="90">
        <f t="shared" ca="1" si="30"/>
        <v>186823381118.02759</v>
      </c>
      <c r="Y154" s="90">
        <f t="shared" ca="1" si="30"/>
        <v>185960549743.48859</v>
      </c>
      <c r="Z154" s="90">
        <f t="shared" ca="1" si="30"/>
        <v>185097718368.94962</v>
      </c>
      <c r="AA154" s="90">
        <f t="shared" ca="1" si="30"/>
        <v>184234886994.41061</v>
      </c>
      <c r="AB154" s="90">
        <f t="shared" ca="1" si="30"/>
        <v>183372055619.87161</v>
      </c>
      <c r="AC154" s="90">
        <f t="shared" ca="1" si="30"/>
        <v>182509224245.33258</v>
      </c>
      <c r="AD154" s="90">
        <f t="shared" ca="1" si="30"/>
        <v>181646392870.79361</v>
      </c>
      <c r="AE154" s="90">
        <f t="shared" ca="1" si="30"/>
        <v>180783561496.25464</v>
      </c>
      <c r="AF154" s="90">
        <f t="shared" ca="1" si="30"/>
        <v>179920730121.71564</v>
      </c>
      <c r="AG154" s="90">
        <f t="shared" ca="1" si="30"/>
        <v>179057898747.17664</v>
      </c>
      <c r="AH154" s="90">
        <f t="shared" ca="1" si="30"/>
        <v>178195067372.63763</v>
      </c>
      <c r="AI154" s="90">
        <f t="shared" ca="1" si="30"/>
        <v>177332235998.09863</v>
      </c>
      <c r="AJ154" s="90">
        <f t="shared" ca="1" si="30"/>
        <v>176469404623.55963</v>
      </c>
      <c r="AK154" s="90">
        <f t="shared" ca="1" si="30"/>
        <v>175606573249.02063</v>
      </c>
      <c r="AL154" s="90">
        <f t="shared" ca="1" si="30"/>
        <v>174743741874.48163</v>
      </c>
      <c r="AM154" s="90">
        <f t="shared" ca="1" si="29"/>
        <v>173880910499.94263</v>
      </c>
      <c r="AN154" s="90">
        <f t="shared" ca="1" si="29"/>
        <v>173018079125.40366</v>
      </c>
      <c r="AO154" s="90">
        <f t="shared" ca="1" si="29"/>
        <v>172155247750.86465</v>
      </c>
      <c r="AP154" s="90">
        <f ca="1">IF('Ric 2050'!$A162="RC",INDIRECT("'Ric 2050'!"&amp;'Country Selector'!$B$3&amp;ROW($A162))*10^12,0)</f>
        <v>171292416376.32565</v>
      </c>
    </row>
    <row r="155" spans="1:42">
      <c r="A155" s="74">
        <v>250</v>
      </c>
      <c r="B155" s="90">
        <f ca="1">IF('Ric 2010'!$A163="RC",INDIRECT("'Ric 2010'!"&amp;'Country Selector'!$B$3&amp;ROW($A163))*10^12,0)</f>
        <v>282828438720.30127</v>
      </c>
      <c r="C155" s="90">
        <f t="shared" ca="1" si="27"/>
        <v>269482609477.03134</v>
      </c>
      <c r="D155" s="90">
        <f t="shared" ca="1" si="27"/>
        <v>256136780233.76138</v>
      </c>
      <c r="E155" s="90">
        <f t="shared" ca="1" si="27"/>
        <v>242790950990.49142</v>
      </c>
      <c r="F155" s="90">
        <f t="shared" ca="1" si="27"/>
        <v>229445121747.2215</v>
      </c>
      <c r="G155" s="90">
        <f t="shared" ca="1" si="27"/>
        <v>216099292503.95154</v>
      </c>
      <c r="H155" s="90">
        <f t="shared" ca="1" si="27"/>
        <v>202753463260.68158</v>
      </c>
      <c r="I155" s="90">
        <f t="shared" ca="1" si="27"/>
        <v>189407634017.41162</v>
      </c>
      <c r="J155" s="90">
        <f t="shared" ca="1" si="27"/>
        <v>176061804774.14172</v>
      </c>
      <c r="K155" s="90">
        <f t="shared" ca="1" si="27"/>
        <v>162715975530.87177</v>
      </c>
      <c r="L155" s="90">
        <f ca="1">IF('Ric 2020'!$A163="RC",INDIRECT("'Ric 2020'!"&amp;'Country Selector'!$B$3&amp;ROW($A163))*10^12,0)</f>
        <v>149370146287.60181</v>
      </c>
      <c r="M155" s="90">
        <f t="shared" ca="1" si="28"/>
        <v>152086573245.4574</v>
      </c>
      <c r="N155" s="90">
        <f t="shared" ca="1" si="28"/>
        <v>154803000203.31299</v>
      </c>
      <c r="O155" s="90">
        <f t="shared" ca="1" si="28"/>
        <v>157519427161.16858</v>
      </c>
      <c r="P155" s="90">
        <f t="shared" ca="1" si="28"/>
        <v>160235854119.02417</v>
      </c>
      <c r="Q155" s="90">
        <f t="shared" ca="1" si="28"/>
        <v>162952281076.87976</v>
      </c>
      <c r="R155" s="90">
        <f t="shared" ca="1" si="28"/>
        <v>165668708034.73535</v>
      </c>
      <c r="S155" s="90">
        <f t="shared" ca="1" si="28"/>
        <v>168385134992.59094</v>
      </c>
      <c r="T155" s="90">
        <f t="shared" ca="1" si="28"/>
        <v>171101561950.44653</v>
      </c>
      <c r="U155" s="90">
        <f t="shared" ca="1" si="28"/>
        <v>173817988908.30212</v>
      </c>
      <c r="V155" s="90">
        <f ca="1">IF('Ric 2030'!$A163="RC",INDIRECT("'Ric 2030'!"&amp;'Country Selector'!$B$3&amp;ROW($A163))*10^12,0)</f>
        <v>176534415866.15771</v>
      </c>
      <c r="W155" s="90">
        <f t="shared" ca="1" si="30"/>
        <v>175726565401.51895</v>
      </c>
      <c r="X155" s="90">
        <f t="shared" ca="1" si="30"/>
        <v>174918714936.88019</v>
      </c>
      <c r="Y155" s="90">
        <f t="shared" ca="1" si="30"/>
        <v>174110864472.24146</v>
      </c>
      <c r="Z155" s="90">
        <f t="shared" ca="1" si="30"/>
        <v>173303014007.60266</v>
      </c>
      <c r="AA155" s="90">
        <f t="shared" ca="1" si="30"/>
        <v>172495163542.9639</v>
      </c>
      <c r="AB155" s="90">
        <f t="shared" ca="1" si="30"/>
        <v>171687313078.32513</v>
      </c>
      <c r="AC155" s="90">
        <f t="shared" ca="1" si="30"/>
        <v>170879462613.68637</v>
      </c>
      <c r="AD155" s="90">
        <f t="shared" ca="1" si="30"/>
        <v>170071612149.04761</v>
      </c>
      <c r="AE155" s="90">
        <f t="shared" ca="1" si="30"/>
        <v>169263761684.40887</v>
      </c>
      <c r="AF155" s="90">
        <f t="shared" ca="1" si="30"/>
        <v>168455911219.77008</v>
      </c>
      <c r="AG155" s="90">
        <f t="shared" ca="1" si="30"/>
        <v>167648060755.13135</v>
      </c>
      <c r="AH155" s="90">
        <f t="shared" ca="1" si="30"/>
        <v>166840210290.49258</v>
      </c>
      <c r="AI155" s="90">
        <f t="shared" ca="1" si="30"/>
        <v>166032359825.85382</v>
      </c>
      <c r="AJ155" s="90">
        <f t="shared" ca="1" si="30"/>
        <v>165224509361.21503</v>
      </c>
      <c r="AK155" s="90">
        <f t="shared" ca="1" si="30"/>
        <v>164416658896.57629</v>
      </c>
      <c r="AL155" s="90">
        <f t="shared" ca="1" si="30"/>
        <v>163608808431.93753</v>
      </c>
      <c r="AM155" s="90">
        <f t="shared" ca="1" si="29"/>
        <v>162800957967.29874</v>
      </c>
      <c r="AN155" s="90">
        <f t="shared" ca="1" si="29"/>
        <v>161993107502.66003</v>
      </c>
      <c r="AO155" s="90">
        <f t="shared" ca="1" si="29"/>
        <v>161185257038.02124</v>
      </c>
      <c r="AP155" s="90">
        <f ca="1">IF('Ric 2050'!$A163="RC",INDIRECT("'Ric 2050'!"&amp;'Country Selector'!$B$3&amp;ROW($A163))*10^12,0)</f>
        <v>160377406573.38248</v>
      </c>
    </row>
    <row r="156" spans="1:42">
      <c r="A156" s="74">
        <v>300</v>
      </c>
      <c r="B156" s="90">
        <f ca="1">IF('Ric 2010'!$A164="RC",INDIRECT("'Ric 2010'!"&amp;'Country Selector'!$B$3&amp;ROW($A164))*10^12,0)</f>
        <v>0</v>
      </c>
      <c r="C156" s="90">
        <f t="shared" ca="1" si="27"/>
        <v>26316031374.037865</v>
      </c>
      <c r="D156" s="90">
        <f t="shared" ca="1" si="27"/>
        <v>52632062748.075729</v>
      </c>
      <c r="E156" s="90">
        <f t="shared" ca="1" si="27"/>
        <v>78948094122.113586</v>
      </c>
      <c r="F156" s="90">
        <f t="shared" ref="D156:K177" ca="1" si="31">$B156*($L$1-F$1)/($L$1-$B$1)+$L156*(F$1-$B$1)/($L$1-$B$1)</f>
        <v>105264125496.15146</v>
      </c>
      <c r="G156" s="90">
        <f t="shared" ca="1" si="31"/>
        <v>131580156870.1893</v>
      </c>
      <c r="H156" s="90">
        <f t="shared" ca="1" si="31"/>
        <v>157896188244.22717</v>
      </c>
      <c r="I156" s="90">
        <f t="shared" ca="1" si="31"/>
        <v>184212219618.26505</v>
      </c>
      <c r="J156" s="90">
        <f t="shared" ca="1" si="31"/>
        <v>210528250992.30292</v>
      </c>
      <c r="K156" s="90">
        <f t="shared" ca="1" si="31"/>
        <v>236844282366.34076</v>
      </c>
      <c r="L156" s="90">
        <f ca="1">IF('Ric 2020'!$A164="RC",INDIRECT("'Ric 2020'!"&amp;'Country Selector'!$B$3&amp;ROW($A164))*10^12,0)</f>
        <v>263160313740.37863</v>
      </c>
      <c r="M156" s="90">
        <f t="shared" ca="1" si="28"/>
        <v>236844282366.34076</v>
      </c>
      <c r="N156" s="90">
        <f t="shared" ca="1" si="28"/>
        <v>210528250992.30292</v>
      </c>
      <c r="O156" s="90">
        <f t="shared" ca="1" si="28"/>
        <v>184212219618.26505</v>
      </c>
      <c r="P156" s="90">
        <f t="shared" ref="N156:U177" ca="1" si="32">$L156*($V$1-P$1)/($V$1-$L$1)+$V156*(P$1-$L$1)/($V$1-$L$1)</f>
        <v>157896188244.22717</v>
      </c>
      <c r="Q156" s="90">
        <f t="shared" ca="1" si="32"/>
        <v>131580156870.1893</v>
      </c>
      <c r="R156" s="90">
        <f t="shared" ca="1" si="32"/>
        <v>105264125496.15146</v>
      </c>
      <c r="S156" s="90">
        <f t="shared" ca="1" si="32"/>
        <v>78948094122.113586</v>
      </c>
      <c r="T156" s="90">
        <f t="shared" ca="1" si="32"/>
        <v>52632062748.075729</v>
      </c>
      <c r="U156" s="90">
        <f t="shared" ca="1" si="32"/>
        <v>26316031374.037865</v>
      </c>
      <c r="V156" s="90">
        <f ca="1">IF('Ric 2030'!$A164="RC",INDIRECT("'Ric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IF('Ric 2050'!$A164="RC",INDIRECT("'Ric 2050'!"&amp;'Country Selector'!$B$3&amp;ROW($A164))*10^12,0)</f>
        <v>0</v>
      </c>
    </row>
    <row r="157" spans="1:42">
      <c r="A157" s="74">
        <v>350</v>
      </c>
      <c r="B157" s="90">
        <f ca="1">IF('Ric 2010'!$A165="RC",INDIRECT("'Ric 2010'!"&amp;'Country Selector'!$B$3&amp;ROW($A165))*10^12,0)</f>
        <v>223034082465.40356</v>
      </c>
      <c r="C157" s="90">
        <f t="shared" ref="C157:C177" ca="1" si="33">$B157*($L$1-C$1)/($L$1-$B$1)+$L157*(C$1-$B$1)/($L$1-$B$1)</f>
        <v>200730674218.86322</v>
      </c>
      <c r="D157" s="90">
        <f t="shared" ca="1" si="31"/>
        <v>178427265972.32285</v>
      </c>
      <c r="E157" s="90">
        <f t="shared" ca="1" si="31"/>
        <v>156123857725.7825</v>
      </c>
      <c r="F157" s="90">
        <f t="shared" ca="1" si="31"/>
        <v>133820449479.24214</v>
      </c>
      <c r="G157" s="90">
        <f t="shared" ca="1" si="31"/>
        <v>111517041232.70178</v>
      </c>
      <c r="H157" s="90">
        <f t="shared" ca="1" si="31"/>
        <v>89213632986.161423</v>
      </c>
      <c r="I157" s="90">
        <f t="shared" ca="1" si="31"/>
        <v>66910224739.621071</v>
      </c>
      <c r="J157" s="90">
        <f t="shared" ca="1" si="31"/>
        <v>44606816493.080711</v>
      </c>
      <c r="K157" s="90">
        <f t="shared" ca="1" si="31"/>
        <v>22303408246.540356</v>
      </c>
      <c r="L157" s="90">
        <f ca="1">IF('Ric 2020'!$A165="RC",INDIRECT("'Ric 2020'!"&amp;'Country Selector'!$B$3&amp;ROW($A165))*10^12,0)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90">
        <f ca="1">IF('Ric 2030'!$A165="RC",INDIRECT("'Ric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90">
        <f ca="1">IF('Ric 2050'!$A165="RC",INDIRECT("'Ric 2050'!"&amp;'Country Selector'!$B$3&amp;ROW($A165))*10^12,0)</f>
        <v>0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19821509670.555317</v>
      </c>
      <c r="D158" s="90">
        <f t="shared" ca="1" si="31"/>
        <v>39643019341.110634</v>
      </c>
      <c r="E158" s="90">
        <f t="shared" ca="1" si="31"/>
        <v>59464529011.665939</v>
      </c>
      <c r="F158" s="90">
        <f t="shared" ca="1" si="31"/>
        <v>79286038682.221268</v>
      </c>
      <c r="G158" s="90">
        <f t="shared" ca="1" si="31"/>
        <v>99107548352.776581</v>
      </c>
      <c r="H158" s="90">
        <f t="shared" ca="1" si="31"/>
        <v>118929058023.33188</v>
      </c>
      <c r="I158" s="90">
        <f t="shared" ca="1" si="31"/>
        <v>138750567693.88721</v>
      </c>
      <c r="J158" s="90">
        <f t="shared" ca="1" si="31"/>
        <v>158572077364.44254</v>
      </c>
      <c r="K158" s="90">
        <f t="shared" ca="1" si="31"/>
        <v>178393587034.99786</v>
      </c>
      <c r="L158" s="90">
        <f ca="1">IF('Ric 2020'!$A166="RC",INDIRECT("'Ric 2020'!"&amp;'Country Selector'!$B$3&amp;ROW($A166))*10^12,0)</f>
        <v>198215096705.55316</v>
      </c>
      <c r="M158" s="90">
        <f t="shared" ca="1" si="34"/>
        <v>200321821237.35043</v>
      </c>
      <c r="N158" s="90">
        <f t="shared" ca="1" si="32"/>
        <v>202428545769.14767</v>
      </c>
      <c r="O158" s="90">
        <f t="shared" ca="1" si="32"/>
        <v>204535270300.94492</v>
      </c>
      <c r="P158" s="90">
        <f t="shared" ca="1" si="32"/>
        <v>206641994832.74216</v>
      </c>
      <c r="Q158" s="90">
        <f t="shared" ca="1" si="32"/>
        <v>208748719364.53943</v>
      </c>
      <c r="R158" s="90">
        <f t="shared" ca="1" si="32"/>
        <v>210855443896.3367</v>
      </c>
      <c r="S158" s="90">
        <f t="shared" ca="1" si="32"/>
        <v>212962168428.13391</v>
      </c>
      <c r="T158" s="90">
        <f t="shared" ca="1" si="32"/>
        <v>215068892959.93118</v>
      </c>
      <c r="U158" s="90">
        <f t="shared" ca="1" si="32"/>
        <v>217175617491.72845</v>
      </c>
      <c r="V158" s="90">
        <f ca="1">IF('Ric 2030'!$A166="RC",INDIRECT("'Ric 2030'!"&amp;'Country Selector'!$B$3&amp;ROW($A166))*10^12,0)</f>
        <v>219282342023.5257</v>
      </c>
      <c r="W158" s="90">
        <f t="shared" ca="1" si="30"/>
        <v>218278870031.83719</v>
      </c>
      <c r="X158" s="90">
        <f t="shared" ca="1" si="30"/>
        <v>217275398040.14868</v>
      </c>
      <c r="Y158" s="90">
        <f t="shared" ca="1" si="30"/>
        <v>216271926048.46017</v>
      </c>
      <c r="Z158" s="90">
        <f t="shared" ca="1" si="30"/>
        <v>215268454056.77167</v>
      </c>
      <c r="AA158" s="90">
        <f t="shared" ca="1" si="30"/>
        <v>214264982065.08313</v>
      </c>
      <c r="AB158" s="90">
        <f t="shared" ca="1" si="30"/>
        <v>213261510073.39465</v>
      </c>
      <c r="AC158" s="90">
        <f t="shared" ca="1" si="30"/>
        <v>212258038081.70612</v>
      </c>
      <c r="AD158" s="90">
        <f t="shared" ca="1" si="30"/>
        <v>211254566090.01764</v>
      </c>
      <c r="AE158" s="90">
        <f t="shared" ca="1" si="30"/>
        <v>210251094098.3291</v>
      </c>
      <c r="AF158" s="90">
        <f t="shared" ca="1" si="30"/>
        <v>209247622106.64059</v>
      </c>
      <c r="AG158" s="90">
        <f t="shared" ca="1" si="30"/>
        <v>208244150114.95209</v>
      </c>
      <c r="AH158" s="90">
        <f t="shared" ca="1" si="30"/>
        <v>207240678123.26358</v>
      </c>
      <c r="AI158" s="90">
        <f t="shared" ca="1" si="30"/>
        <v>206237206131.57507</v>
      </c>
      <c r="AJ158" s="90">
        <f t="shared" ca="1" si="30"/>
        <v>205233734139.88657</v>
      </c>
      <c r="AK158" s="90">
        <f t="shared" ca="1" si="30"/>
        <v>204230262148.19806</v>
      </c>
      <c r="AL158" s="90">
        <f t="shared" ref="AL158:AO173" ca="1" si="35">$V158*($AP$1-AL$1)/($AP$1-$V$1)+$AP158*(AL$1-$V$1)/($AP$1-$V$1)</f>
        <v>203226790156.50952</v>
      </c>
      <c r="AM158" s="90">
        <f t="shared" ca="1" si="35"/>
        <v>202223318164.82104</v>
      </c>
      <c r="AN158" s="90">
        <f t="shared" ca="1" si="35"/>
        <v>201219846173.13251</v>
      </c>
      <c r="AO158" s="90">
        <f t="shared" ca="1" si="35"/>
        <v>200216374181.44403</v>
      </c>
      <c r="AP158" s="90">
        <f ca="1">IF('Ric 2050'!$A166="RC",INDIRECT("'Ric 2050'!"&amp;'Country Selector'!$B$3&amp;ROW($A166))*10^12,0)</f>
        <v>199212902189.75549</v>
      </c>
    </row>
    <row r="159" spans="1:42">
      <c r="A159" s="74">
        <v>450</v>
      </c>
      <c r="B159" s="90">
        <f ca="1">IF('Ric 2010'!$A167="RC",INDIRECT("'Ric 2010'!"&amp;'Country Selector'!$B$3&amp;ROW($A167))*10^12,0)</f>
        <v>70679386219.637756</v>
      </c>
      <c r="C159" s="90">
        <f t="shared" ca="1" si="33"/>
        <v>71025940407.854187</v>
      </c>
      <c r="D159" s="90">
        <f t="shared" ca="1" si="31"/>
        <v>71372494596.070618</v>
      </c>
      <c r="E159" s="90">
        <f t="shared" ca="1" si="31"/>
        <v>71719048784.287048</v>
      </c>
      <c r="F159" s="90">
        <f t="shared" ca="1" si="31"/>
        <v>72065602972.503479</v>
      </c>
      <c r="G159" s="90">
        <f t="shared" ca="1" si="31"/>
        <v>72412157160.71991</v>
      </c>
      <c r="H159" s="90">
        <f t="shared" ca="1" si="31"/>
        <v>72758711348.93634</v>
      </c>
      <c r="I159" s="90">
        <f t="shared" ca="1" si="31"/>
        <v>73105265537.152771</v>
      </c>
      <c r="J159" s="90">
        <f t="shared" ca="1" si="31"/>
        <v>73451819725.369202</v>
      </c>
      <c r="K159" s="90">
        <f t="shared" ca="1" si="31"/>
        <v>73798373913.585632</v>
      </c>
      <c r="L159" s="90">
        <f ca="1">IF('Ric 2020'!$A167="RC",INDIRECT("'Ric 2020'!"&amp;'Country Selector'!$B$3&amp;ROW($A167))*10^12,0)</f>
        <v>74144928101.802063</v>
      </c>
      <c r="M159" s="90">
        <f t="shared" ca="1" si="34"/>
        <v>66730435291.621849</v>
      </c>
      <c r="N159" s="90">
        <f t="shared" ca="1" si="32"/>
        <v>59315942481.44165</v>
      </c>
      <c r="O159" s="90">
        <f t="shared" ca="1" si="32"/>
        <v>51901449671.261444</v>
      </c>
      <c r="P159" s="90">
        <f t="shared" ca="1" si="32"/>
        <v>44486956861.081238</v>
      </c>
      <c r="Q159" s="90">
        <f t="shared" ca="1" si="32"/>
        <v>37072464050.901031</v>
      </c>
      <c r="R159" s="90">
        <f t="shared" ca="1" si="32"/>
        <v>29657971240.720825</v>
      </c>
      <c r="S159" s="90">
        <f t="shared" ca="1" si="32"/>
        <v>22243478430.540619</v>
      </c>
      <c r="T159" s="90">
        <f t="shared" ca="1" si="32"/>
        <v>14828985620.360413</v>
      </c>
      <c r="U159" s="90">
        <f t="shared" ca="1" si="32"/>
        <v>7414492810.1802063</v>
      </c>
      <c r="V159" s="90">
        <f ca="1">IF('Ric 2030'!$A167="RC",INDIRECT("'Ric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IF('Ric 2050'!$A167="RC",INDIRECT("'Ric 2050'!"&amp;'Country Selector'!$B$3&amp;ROW($A167))*10^12,0)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15114445714.058178</v>
      </c>
      <c r="C160" s="90">
        <f t="shared" ca="1" si="33"/>
        <v>13603001142.652361</v>
      </c>
      <c r="D160" s="90">
        <f t="shared" ca="1" si="31"/>
        <v>12091556571.246542</v>
      </c>
      <c r="E160" s="90">
        <f t="shared" ca="1" si="31"/>
        <v>10580111999.840725</v>
      </c>
      <c r="F160" s="90">
        <f t="shared" ca="1" si="31"/>
        <v>9068667428.434906</v>
      </c>
      <c r="G160" s="90">
        <f t="shared" ca="1" si="31"/>
        <v>7557222857.029089</v>
      </c>
      <c r="H160" s="90">
        <f t="shared" ca="1" si="31"/>
        <v>6045778285.623271</v>
      </c>
      <c r="I160" s="90">
        <f t="shared" ca="1" si="31"/>
        <v>4534333714.217453</v>
      </c>
      <c r="J160" s="90">
        <f t="shared" ca="1" si="31"/>
        <v>3022889142.8116355</v>
      </c>
      <c r="K160" s="90">
        <f t="shared" ca="1" si="31"/>
        <v>1511444571.4058177</v>
      </c>
      <c r="L160" s="90">
        <f ca="1">IF('Ric 2020'!$A168="RC",INDIRECT("'Ric 2020'!"&amp;'Country Selector'!$B$3&amp;ROW($A168))*10^12,0)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IF('Ric 2050'!$A168="RC",INDIRECT("'Ric 2050'!"&amp;'Country Selector'!$B$3&amp;ROW($A168))*10^12,0)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IF('Ric 2050'!$A169="RC",INDIRECT("'Ric 2050'!"&amp;'Country Selector'!$B$3&amp;ROW($A169))*10^12,0)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</f>
        <v>0</v>
      </c>
      <c r="M162" s="90">
        <f t="shared" ca="1" si="34"/>
        <v>13620924724.3265</v>
      </c>
      <c r="N162" s="90">
        <f t="shared" ca="1" si="32"/>
        <v>27241849448.653</v>
      </c>
      <c r="O162" s="90">
        <f t="shared" ca="1" si="32"/>
        <v>40862774172.9795</v>
      </c>
      <c r="P162" s="90">
        <f t="shared" ca="1" si="32"/>
        <v>54483698897.306</v>
      </c>
      <c r="Q162" s="90">
        <f t="shared" ca="1" si="32"/>
        <v>68104623621.632492</v>
      </c>
      <c r="R162" s="90">
        <f t="shared" ca="1" si="32"/>
        <v>81725548345.959</v>
      </c>
      <c r="S162" s="90">
        <f t="shared" ca="1" si="32"/>
        <v>95346473070.285492</v>
      </c>
      <c r="T162" s="90">
        <f t="shared" ca="1" si="32"/>
        <v>108967397794.612</v>
      </c>
      <c r="U162" s="90">
        <f t="shared" ca="1" si="32"/>
        <v>122588322518.93851</v>
      </c>
      <c r="V162" s="90">
        <f ca="1">IF('Ric 2030'!$A170="RC",INDIRECT("'Ric 2030'!"&amp;'Country Selector'!$B$3&amp;ROW($A170))*10^12,0)</f>
        <v>136209247243.265</v>
      </c>
      <c r="W162" s="90">
        <f t="shared" ca="1" si="36"/>
        <v>135585931369.50931</v>
      </c>
      <c r="X162" s="90">
        <f t="shared" ca="1" si="36"/>
        <v>134962615495.75359</v>
      </c>
      <c r="Y162" s="90">
        <f t="shared" ca="1" si="36"/>
        <v>134339299621.99786</v>
      </c>
      <c r="Z162" s="90">
        <f t="shared" ca="1" si="36"/>
        <v>133715983748.24216</v>
      </c>
      <c r="AA162" s="90">
        <f t="shared" ca="1" si="36"/>
        <v>133092667874.48647</v>
      </c>
      <c r="AB162" s="90">
        <f t="shared" ca="1" si="36"/>
        <v>132469352000.73074</v>
      </c>
      <c r="AC162" s="90">
        <f t="shared" ca="1" si="36"/>
        <v>131846036126.97504</v>
      </c>
      <c r="AD162" s="90">
        <f t="shared" ca="1" si="36"/>
        <v>131222720253.21933</v>
      </c>
      <c r="AE162" s="90">
        <f t="shared" ca="1" si="36"/>
        <v>130599404379.46362</v>
      </c>
      <c r="AF162" s="90">
        <f t="shared" ca="1" si="36"/>
        <v>129976088505.70792</v>
      </c>
      <c r="AG162" s="90">
        <f t="shared" ca="1" si="36"/>
        <v>129352772631.95221</v>
      </c>
      <c r="AH162" s="90">
        <f t="shared" ca="1" si="36"/>
        <v>128729456758.1965</v>
      </c>
      <c r="AI162" s="90">
        <f t="shared" ca="1" si="36"/>
        <v>128106140884.4408</v>
      </c>
      <c r="AJ162" s="90">
        <f t="shared" ca="1" si="36"/>
        <v>127482825010.68509</v>
      </c>
      <c r="AK162" s="90">
        <f t="shared" ca="1" si="36"/>
        <v>126859509136.92938</v>
      </c>
      <c r="AL162" s="90">
        <f t="shared" ca="1" si="36"/>
        <v>126236193263.17366</v>
      </c>
      <c r="AM162" s="90">
        <f t="shared" ca="1" si="35"/>
        <v>125612877389.41795</v>
      </c>
      <c r="AN162" s="90">
        <f t="shared" ca="1" si="35"/>
        <v>124989561515.66223</v>
      </c>
      <c r="AO162" s="90">
        <f t="shared" ca="1" si="35"/>
        <v>124366245641.90654</v>
      </c>
      <c r="AP162" s="90">
        <f ca="1">IF('Ric 2050'!$A170="RC",INDIRECT("'Ric 2050'!"&amp;'Country Selector'!$B$3&amp;ROW($A170))*10^12,0)</f>
        <v>123742929768.15083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IF('Ric 2050'!$A171="RC",INDIRECT("'Ric 2050'!"&amp;'Country Selector'!$B$3&amp;ROW($A171))*10^12,0)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IF('Ric 2050'!$A172="RC",INDIRECT("'Ric 2050'!"&amp;'Country Selector'!$B$3&amp;ROW($A172))*10^12,0)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IF('Ric 2050'!$A173="RC",INDIRECT("'Ric 2050'!"&amp;'Country Selector'!$B$3&amp;ROW($A173))*10^12,0)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90">
        <f ca="1">IF('Ric 2020'!$A174="RC",INDIRECT("'Ric 2020'!"&amp;'Country Selector'!$B$3&amp;ROW($A174))*10^12,0)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IF('Ric 2050'!$A174="RC",INDIRECT("'Ric 2050'!"&amp;'Country Selector'!$B$3&amp;ROW($A174))*10^12,0)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IF('Ric 2050'!$A175="RC",INDIRECT("'Ric 2050'!"&amp;'Country Selector'!$B$3&amp;ROW($A175))*10^12,0)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IF('Ric 2050'!$A176="RC",INDIRECT("'Ric 2050'!"&amp;'Country Selector'!$B$3&amp;ROW($A176))*10^12,0)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IF('Ric 2050'!$A177="RC",INDIRECT("'Ric 2050'!"&amp;'Country Selector'!$B$3&amp;ROW($A177))*10^12,0)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IF('Ric 2050'!$A178="RC",INDIRECT("'Ric 2050'!"&amp;'Country Selector'!$B$3&amp;ROW($A178))*10^12,0)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9299746558.3373184</v>
      </c>
      <c r="C171" s="90">
        <f t="shared" ca="1" si="33"/>
        <v>8369771902.5035858</v>
      </c>
      <c r="D171" s="90">
        <f t="shared" ca="1" si="31"/>
        <v>7439797246.6698551</v>
      </c>
      <c r="E171" s="90">
        <f t="shared" ca="1" si="31"/>
        <v>6509822590.8361225</v>
      </c>
      <c r="F171" s="90">
        <f t="shared" ca="1" si="31"/>
        <v>5579847935.0023909</v>
      </c>
      <c r="G171" s="90">
        <f t="shared" ca="1" si="31"/>
        <v>4649873279.1686592</v>
      </c>
      <c r="H171" s="90">
        <f t="shared" ca="1" si="31"/>
        <v>3719898623.3349276</v>
      </c>
      <c r="I171" s="90">
        <f t="shared" ca="1" si="31"/>
        <v>2789923967.5011954</v>
      </c>
      <c r="J171" s="90">
        <f t="shared" ca="1" si="31"/>
        <v>1859949311.6674638</v>
      </c>
      <c r="K171" s="90">
        <f t="shared" ca="1" si="31"/>
        <v>929974655.83373189</v>
      </c>
      <c r="L171" s="90">
        <f ca="1">IF('Ric 2020'!$A179="RC",INDIRECT("'Ric 2020'!"&amp;'Country Selector'!$B$3&amp;ROW($A179))*10^12,0)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IF('Ric 2050'!$A179="RC",INDIRECT("'Ric 2050'!"&amp;'Country Selector'!$B$3&amp;ROW($A179))*10^12,0)</f>
        <v>0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IF('Ric 2050'!$A180="RC",INDIRECT("'Ric 2050'!"&amp;'Country Selector'!$B$3&amp;ROW($A180))*10^12,0)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IF('Ric 2050'!$A181="RC",INDIRECT("'Ric 2050'!"&amp;'Country Selector'!$B$3&amp;ROW($A181))*10^12,0)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IF('Ric 2050'!$A182="RC",INDIRECT("'Ric 2050'!"&amp;'Country Selector'!$B$3&amp;ROW($A182))*10^12,0)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1099651870.6996028</v>
      </c>
      <c r="C175" s="90">
        <f t="shared" ca="1" si="33"/>
        <v>989686683.62964249</v>
      </c>
      <c r="D175" s="90">
        <f t="shared" ca="1" si="31"/>
        <v>879721496.55968225</v>
      </c>
      <c r="E175" s="90">
        <f t="shared" ca="1" si="31"/>
        <v>769756309.48972201</v>
      </c>
      <c r="F175" s="90">
        <f t="shared" ca="1" si="31"/>
        <v>659791122.41976166</v>
      </c>
      <c r="G175" s="90">
        <f t="shared" ca="1" si="31"/>
        <v>549825935.34980142</v>
      </c>
      <c r="H175" s="90">
        <f t="shared" ca="1" si="31"/>
        <v>439860748.27984113</v>
      </c>
      <c r="I175" s="90">
        <f t="shared" ca="1" si="31"/>
        <v>329895561.20988083</v>
      </c>
      <c r="J175" s="90">
        <f t="shared" ca="1" si="31"/>
        <v>219930374.13992056</v>
      </c>
      <c r="K175" s="90">
        <f t="shared" ca="1" si="31"/>
        <v>109965187.06996028</v>
      </c>
      <c r="L175" s="90">
        <f ca="1">IF('Ric 2020'!$A183="RC",INDIRECT("'Ric 2020'!"&amp;'Country Selector'!$B$3&amp;ROW($A183))*10^12,0)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IF('Ric 2050'!$A183="RC",INDIRECT("'Ric 2050'!"&amp;'Country Selector'!$B$3&amp;ROW($A183))*10^12,0)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IF('Ric 2050'!$A184="RC",INDIRECT("'Ric 2050'!"&amp;'Country Selector'!$B$3&amp;ROW($A184))*10^12,0)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IF('Ric 2050'!$A185="RC",INDIRECT("'Ric 2050'!"&amp;'Country Selector'!$B$3&amp;ROW($A185))*10^12,0)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2" max="3" width="12" bestFit="1" customWidth="1"/>
    <col min="12" max="12" width="12.26953125" customWidth="1"/>
    <col min="13" max="13" width="9.453125" customWidth="1"/>
    <col min="22" max="22" width="9.1796875" customWidth="1"/>
    <col min="42" max="4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395128285749.13556</v>
      </c>
      <c r="C2">
        <f ca="1">$B2*($L$1-C$1)/($L$1-$B$1)+$L2*(C$1-$B$1)/($L$1-$B$1)</f>
        <v>418355677573.26471</v>
      </c>
      <c r="D2">
        <f t="shared" ref="D2:K17" ca="1" si="0">$B2*($L$1-D$1)/($L$1-$B$1)+$L2*(D$1-$B$1)/($L$1-$B$1)</f>
        <v>441583069397.3938</v>
      </c>
      <c r="E2">
        <f t="shared" ca="1" si="0"/>
        <v>464810461221.52283</v>
      </c>
      <c r="F2">
        <f t="shared" ca="1" si="0"/>
        <v>488037853045.65198</v>
      </c>
      <c r="G2">
        <f t="shared" ca="1" si="0"/>
        <v>511265244869.78101</v>
      </c>
      <c r="H2">
        <f t="shared" ca="1" si="0"/>
        <v>534492636693.91016</v>
      </c>
      <c r="I2">
        <f t="shared" ca="1" si="0"/>
        <v>557720028518.03918</v>
      </c>
      <c r="J2">
        <f t="shared" ca="1" si="0"/>
        <v>580947420342.16833</v>
      </c>
      <c r="K2">
        <f t="shared" ca="1" si="0"/>
        <v>604174812166.29749</v>
      </c>
      <c r="L2">
        <f ca="1">IF('Liv 2020'!$A10="LM",INDIRECT("'Liv 2020'!"&amp;'Country Selector'!$B$3&amp;ROW($A10))*10^12,0)</f>
        <v>627402203990.42651</v>
      </c>
      <c r="M2">
        <f ca="1">$L2*($V$1-M$1)/($V$1-$L$1)+$V2*(M$1-$L$1)/($V$1-$L$1)</f>
        <v>586864687965.09851</v>
      </c>
      <c r="N2">
        <f t="shared" ref="N2:U17" ca="1" si="1">$L2*($V$1-N$1)/($V$1-$L$1)+$V2*(N$1-$L$1)/($V$1-$L$1)</f>
        <v>546327171939.77039</v>
      </c>
      <c r="O2">
        <f t="shared" ca="1" si="1"/>
        <v>505789655914.44226</v>
      </c>
      <c r="P2">
        <f t="shared" ca="1" si="1"/>
        <v>465252139889.11426</v>
      </c>
      <c r="Q2">
        <f t="shared" ca="1" si="1"/>
        <v>424714623863.78619</v>
      </c>
      <c r="R2">
        <f t="shared" ca="1" si="1"/>
        <v>384177107838.45813</v>
      </c>
      <c r="S2">
        <f t="shared" ca="1" si="1"/>
        <v>343639591813.13007</v>
      </c>
      <c r="T2">
        <f t="shared" ca="1" si="1"/>
        <v>303102075787.802</v>
      </c>
      <c r="U2">
        <f t="shared" ca="1" si="1"/>
        <v>262564559762.47388</v>
      </c>
      <c r="V2">
        <f ca="1">IF('Liv 2030'!$A10="LM",INDIRECT("'Liv 2030'!"&amp;'Country Selector'!$B$3&amp;ROW($A10))*10^12,0)</f>
        <v>222027043737.14584</v>
      </c>
      <c r="W2" s="90">
        <f ca="1">$V2*($AP$1-W$1)/($AP$1-$V$1)+$AP2*(W$1-$V$1)/($AP$1-$V$1)</f>
        <v>226700433273.4357</v>
      </c>
      <c r="X2" s="90">
        <f t="shared" ref="X2:AO16" ca="1" si="2">$V2*($AP$1-X$1)/($AP$1-$V$1)+$AP2*(X$1-$V$1)/($AP$1-$V$1)</f>
        <v>231373822809.72556</v>
      </c>
      <c r="Y2" s="90">
        <f t="shared" ca="1" si="2"/>
        <v>236047212346.01544</v>
      </c>
      <c r="Z2" s="90">
        <f t="shared" ca="1" si="2"/>
        <v>240720601882.3053</v>
      </c>
      <c r="AA2" s="90">
        <f t="shared" ca="1" si="2"/>
        <v>245393991418.59515</v>
      </c>
      <c r="AB2" s="90">
        <f t="shared" ca="1" si="2"/>
        <v>250067380954.88507</v>
      </c>
      <c r="AC2" s="90">
        <f t="shared" ca="1" si="2"/>
        <v>254740770491.17493</v>
      </c>
      <c r="AD2" s="90">
        <f t="shared" ca="1" si="2"/>
        <v>259414160027.46478</v>
      </c>
      <c r="AE2" s="90">
        <f t="shared" ca="1" si="2"/>
        <v>264087549563.75464</v>
      </c>
      <c r="AF2" s="90">
        <f t="shared" ca="1" si="2"/>
        <v>268760939100.04449</v>
      </c>
      <c r="AG2" s="90">
        <f t="shared" ca="1" si="2"/>
        <v>273434328636.33435</v>
      </c>
      <c r="AH2" s="90">
        <f t="shared" ca="1" si="2"/>
        <v>278107718172.62427</v>
      </c>
      <c r="AI2" s="90">
        <f t="shared" ca="1" si="2"/>
        <v>282781107708.91412</v>
      </c>
      <c r="AJ2" s="90">
        <f t="shared" ca="1" si="2"/>
        <v>287454497245.20398</v>
      </c>
      <c r="AK2" s="90">
        <f t="shared" ca="1" si="2"/>
        <v>292127886781.49384</v>
      </c>
      <c r="AL2" s="90">
        <f t="shared" ca="1" si="2"/>
        <v>296801276317.78369</v>
      </c>
      <c r="AM2" s="90">
        <f t="shared" ca="1" si="2"/>
        <v>301474665854.07361</v>
      </c>
      <c r="AN2" s="90">
        <f t="shared" ca="1" si="2"/>
        <v>306148055390.36346</v>
      </c>
      <c r="AO2" s="90">
        <f t="shared" ca="1" si="2"/>
        <v>310821444926.65332</v>
      </c>
      <c r="AP2">
        <f ca="1">IF('Liv 2050'!$A10="LM",INDIRECT("'Liv 2050'!"&amp;'Country Selector'!$B$3&amp;ROW($A10))*10^12,0)</f>
        <v>315494834462.94318</v>
      </c>
    </row>
    <row r="3" spans="1:42">
      <c r="A3" s="74">
        <v>-49</v>
      </c>
      <c r="B3">
        <f ca="1">IF('Liv 2010'!$A11="LM",INDIRECT("'Liv 2010'!"&amp;'Country Selector'!$B$3&amp;ROW($A11))*10^12,0)</f>
        <v>20933073943.043667</v>
      </c>
      <c r="C3">
        <f t="shared" ref="C3:K34" ca="1" si="3">$B3*($L$1-C$1)/($L$1-$B$1)+$L3*(C$1-$B$1)/($L$1-$B$1)</f>
        <v>18839766548.7393</v>
      </c>
      <c r="D3">
        <f t="shared" ca="1" si="0"/>
        <v>16746459154.434933</v>
      </c>
      <c r="E3">
        <f t="shared" ca="1" si="0"/>
        <v>14653151760.130566</v>
      </c>
      <c r="F3">
        <f t="shared" ca="1" si="0"/>
        <v>12559844365.826199</v>
      </c>
      <c r="G3">
        <f t="shared" ca="1" si="0"/>
        <v>10466536971.521833</v>
      </c>
      <c r="H3">
        <f t="shared" ca="1" si="0"/>
        <v>8373229577.2174664</v>
      </c>
      <c r="I3">
        <f t="shared" ca="1" si="0"/>
        <v>6279922182.9130993</v>
      </c>
      <c r="J3">
        <f t="shared" ca="1" si="0"/>
        <v>4186614788.6087332</v>
      </c>
      <c r="K3">
        <f t="shared" ca="1" si="0"/>
        <v>2093307394.3043666</v>
      </c>
      <c r="L3">
        <f ca="1">IF('Liv 2020'!$A11="LM",INDIRECT("'Liv 2020'!"&amp;'Country Selector'!$B$3&amp;ROW($A11))*10^12,0)</f>
        <v>0</v>
      </c>
      <c r="M3">
        <f t="shared" ref="M3:U34" ca="1" si="4">$L3*($V$1-M$1)/($V$1-$L$1)+$V3*(M$1-$L$1)/($V$1-$L$1)</f>
        <v>79029948281.202271</v>
      </c>
      <c r="N3">
        <f t="shared" ca="1" si="1"/>
        <v>158059896562.40454</v>
      </c>
      <c r="O3">
        <f t="shared" ca="1" si="1"/>
        <v>237089844843.60684</v>
      </c>
      <c r="P3">
        <f t="shared" ca="1" si="1"/>
        <v>316119793124.80908</v>
      </c>
      <c r="Q3">
        <f t="shared" ca="1" si="1"/>
        <v>395149741406.01135</v>
      </c>
      <c r="R3">
        <f t="shared" ca="1" si="1"/>
        <v>474179689687.21368</v>
      </c>
      <c r="S3">
        <f t="shared" ca="1" si="1"/>
        <v>553209637968.41589</v>
      </c>
      <c r="T3">
        <f t="shared" ca="1" si="1"/>
        <v>632239586249.61816</v>
      </c>
      <c r="U3">
        <f t="shared" ca="1" si="1"/>
        <v>711269534530.82043</v>
      </c>
      <c r="V3">
        <f ca="1">IF('Liv 2030'!$A11="LM",INDIRECT("'Liv 2030'!"&amp;'Country Selector'!$B$3&amp;ROW($A11))*10^12,0)</f>
        <v>790299482812.02271</v>
      </c>
      <c r="W3" s="90">
        <f t="shared" ref="W3:AL32" ca="1" si="5">$V3*($AP$1-W$1)/($AP$1-$V$1)+$AP3*(W$1-$V$1)/($AP$1-$V$1)</f>
        <v>806934291217.98218</v>
      </c>
      <c r="X3" s="90">
        <f t="shared" ca="1" si="2"/>
        <v>823569099623.94165</v>
      </c>
      <c r="Y3" s="90">
        <f t="shared" ca="1" si="2"/>
        <v>840203908029.90112</v>
      </c>
      <c r="Z3" s="90">
        <f t="shared" ca="1" si="2"/>
        <v>856838716435.86047</v>
      </c>
      <c r="AA3" s="90">
        <f t="shared" ca="1" si="2"/>
        <v>873473524841.81982</v>
      </c>
      <c r="AB3" s="90">
        <f t="shared" ca="1" si="2"/>
        <v>890108333247.7793</v>
      </c>
      <c r="AC3" s="90">
        <f t="shared" ca="1" si="2"/>
        <v>906743141653.73877</v>
      </c>
      <c r="AD3" s="90">
        <f t="shared" ca="1" si="2"/>
        <v>923377950059.69836</v>
      </c>
      <c r="AE3" s="90">
        <f t="shared" ca="1" si="2"/>
        <v>940012758465.65771</v>
      </c>
      <c r="AF3" s="90">
        <f t="shared" ca="1" si="2"/>
        <v>956647566871.61719</v>
      </c>
      <c r="AG3" s="90">
        <f t="shared" ca="1" si="2"/>
        <v>973282375277.57666</v>
      </c>
      <c r="AH3" s="90">
        <f t="shared" ca="1" si="2"/>
        <v>989917183683.53601</v>
      </c>
      <c r="AI3" s="90">
        <f t="shared" ca="1" si="2"/>
        <v>1006551992089.4956</v>
      </c>
      <c r="AJ3" s="90">
        <f t="shared" ca="1" si="2"/>
        <v>1023186800495.455</v>
      </c>
      <c r="AK3" s="90">
        <f t="shared" ca="1" si="2"/>
        <v>1039821608901.4146</v>
      </c>
      <c r="AL3" s="90">
        <f t="shared" ca="1" si="2"/>
        <v>1056456417307.3739</v>
      </c>
      <c r="AM3" s="90">
        <f t="shared" ca="1" si="2"/>
        <v>1073091225713.3334</v>
      </c>
      <c r="AN3" s="90">
        <f t="shared" ca="1" si="2"/>
        <v>1089726034119.2927</v>
      </c>
      <c r="AO3" s="90">
        <f t="shared" ca="1" si="2"/>
        <v>1106360842525.2522</v>
      </c>
      <c r="AP3">
        <f ca="1">IF('Liv 2050'!$A11="LM",INDIRECT("'Liv 2050'!"&amp;'Country Selector'!$B$3&amp;ROW($A11))*10^12,0)</f>
        <v>1122995650931.2117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IF('Liv 2020'!$A12="LM",INDIRECT("'Liv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IF('Liv 2030'!$A12="LM",INDIRECT("'Liv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IF('Liv 2050'!$A12="LM",INDIRECT("'Liv 2050'!"&amp;'Country Selector'!$B$3&amp;ROW($A12))*10^12,0)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IF('Liv 2020'!$A13="LM",INDIRECT("'Liv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IF('Liv 2030'!$A13="LM",INDIRECT("'Liv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IF('Liv 2050'!$A13="LM",INDIRECT("'Liv 2050'!"&amp;'Country Selector'!$B$3&amp;ROW($A13))*10^12,0)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IF('Liv 2020'!$A14="LM",INDIRECT("'Liv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IF('Liv 2030'!$A14="LM",INDIRECT("'Liv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IF('Liv 2050'!$A14="LM",INDIRECT("'Liv 2050'!"&amp;'Country Selector'!$B$3&amp;ROW($A14))*10^12,0)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IF('Liv 2020'!$A15="LM",INDIRECT("'Liv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IF('Liv 2030'!$A15="LM",INDIRECT("'Liv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IF('Liv 2050'!$A15="LM",INDIRECT("'Liv 2050'!"&amp;'Country Selector'!$B$3&amp;ROW($A15))*10^12,0)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IF('Liv 2020'!$A16="LM",INDIRECT("'Liv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IF('Liv 2030'!$A16="LM",INDIRECT("'Liv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IF('Liv 2050'!$A16="LM",INDIRECT("'Liv 2050'!"&amp;'Country Selector'!$B$3&amp;ROW($A16))*10^12,0)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IF('Liv 2020'!$A17="LM",INDIRECT("'Liv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IF('Liv 2030'!$A17="LM",INDIRECT("'Liv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IF('Liv 2050'!$A17="LM",INDIRECT("'Liv 2050'!"&amp;'Country Selector'!$B$3&amp;ROW($A17))*10^12,0)</f>
        <v>0</v>
      </c>
    </row>
    <row r="10" spans="1:42">
      <c r="A10" s="74">
        <v>-42</v>
      </c>
      <c r="B10">
        <f ca="1">IF('Liv 2010'!$A18="LM",INDIRECT("'Liv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IF('Liv 2020'!$A18="LM",INDIRECT("'Liv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IF('Liv 2030'!$A18="LM",INDIRECT("'Liv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IF('Liv 2050'!$A18="LM",INDIRECT("'Liv 2050'!"&amp;'Country Selector'!$B$3&amp;ROW($A18))*10^12,0)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IF('Liv 2020'!$A19="LM",INDIRECT("'Liv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IF('Liv 2030'!$A19="LM",INDIRECT("'Liv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IF('Liv 2050'!$A19="LM",INDIRECT("'Liv 2050'!"&amp;'Country Selector'!$B$3&amp;ROW($A19))*10^12,0)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IF('Liv 2020'!$A20="LM",INDIRECT("'Liv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IF('Liv 2030'!$A20="LM",INDIRECT("'Liv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IF('Liv 2050'!$A20="LM",INDIRECT("'Liv 2050'!"&amp;'Country Selector'!$B$3&amp;ROW($A20))*10^12,0)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IF('Liv 2020'!$A21="LM",INDIRECT("'Liv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IF('Liv 2030'!$A21="LM",INDIRECT("'Liv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IF('Liv 2050'!$A21="LM",INDIRECT("'Liv 2050'!"&amp;'Country Selector'!$B$3&amp;ROW($A21))*10^12,0)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IF('Liv 2020'!$A22="LM",INDIRECT("'Liv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IF('Liv 2030'!$A22="LM",INDIRECT("'Liv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IF('Liv 2050'!$A22="LM",INDIRECT("'Liv 2050'!"&amp;'Country Selector'!$B$3&amp;ROW($A22))*10^12,0)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IF('Liv 2020'!$A23="LM",INDIRECT("'Liv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IF('Liv 2030'!$A23="LM",INDIRECT("'Liv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IF('Liv 2050'!$A23="LM",INDIRECT("'Liv 2050'!"&amp;'Country Selector'!$B$3&amp;ROW($A23))*10^12,0)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IF('Liv 2020'!$A24="LM",INDIRECT("'Liv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IF('Liv 2030'!$A24="LM",INDIRECT("'Liv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IF('Liv 2050'!$A24="LM",INDIRECT("'Liv 2050'!"&amp;'Country Selector'!$B$3&amp;ROW($A24))*10^12,0)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IF('Liv 2020'!$A25="LM",INDIRECT("'Liv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IF('Liv 2030'!$A25="LM",INDIRECT("'Liv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IF('Liv 2050'!$A25="LM",INDIRECT("'Liv 2050'!"&amp;'Country Selector'!$B$3&amp;ROW($A25))*10^12,0)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IF('Liv 2020'!$A26="LM",INDIRECT("'Liv 2020'!"&amp;'Country Selector'!$B$3&amp;ROW($A26))*10^12,0)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IF('Liv 2030'!$A26="LM",INDIRECT("'Liv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IF('Liv 2050'!$A26="LM",INDIRECT("'Liv 2050'!"&amp;'Country Selector'!$B$3&amp;ROW($A26))*10^12,0)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IF('Liv 2020'!$A27="LM",INDIRECT("'Liv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IF('Liv 2030'!$A27="LM",INDIRECT("'Liv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IF('Liv 2050'!$A27="LM",INDIRECT("'Liv 2050'!"&amp;'Country Selector'!$B$3&amp;ROW($A27))*10^12,0)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IF('Liv 2020'!$A28="LM",INDIRECT("'Liv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IF('Liv 2030'!$A28="LM",INDIRECT("'Liv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IF('Liv 2050'!$A28="LM",INDIRECT("'Liv 2050'!"&amp;'Country Selector'!$B$3&amp;ROW($A28))*10^12,0)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2467921802.5345006</v>
      </c>
      <c r="D21">
        <f t="shared" ca="1" si="3"/>
        <v>4935843605.0690012</v>
      </c>
      <c r="E21">
        <f t="shared" ca="1" si="3"/>
        <v>7403765407.6035023</v>
      </c>
      <c r="F21">
        <f t="shared" ca="1" si="3"/>
        <v>9871687210.1380024</v>
      </c>
      <c r="G21">
        <f t="shared" ca="1" si="3"/>
        <v>12339609012.672503</v>
      </c>
      <c r="H21">
        <f t="shared" ca="1" si="3"/>
        <v>14807530815.207005</v>
      </c>
      <c r="I21">
        <f t="shared" ca="1" si="3"/>
        <v>17275452617.741505</v>
      </c>
      <c r="J21">
        <f t="shared" ca="1" si="3"/>
        <v>19743374420.276005</v>
      </c>
      <c r="K21">
        <f t="shared" ca="1" si="3"/>
        <v>22211296222.810505</v>
      </c>
      <c r="L21">
        <f ca="1">IF('Liv 2020'!$A29="LM",INDIRECT("'Liv 2020'!"&amp;'Country Selector'!$B$3&amp;ROW($A29))*10^12,0)</f>
        <v>24679218025.345005</v>
      </c>
      <c r="M21">
        <f t="shared" ca="1" si="4"/>
        <v>22211296222.810505</v>
      </c>
      <c r="N21">
        <f t="shared" ca="1" si="4"/>
        <v>19743374420.276005</v>
      </c>
      <c r="O21">
        <f t="shared" ca="1" si="4"/>
        <v>17275452617.741505</v>
      </c>
      <c r="P21">
        <f t="shared" ca="1" si="4"/>
        <v>14807530815.207005</v>
      </c>
      <c r="Q21">
        <f t="shared" ca="1" si="4"/>
        <v>12339609012.672503</v>
      </c>
      <c r="R21">
        <f t="shared" ca="1" si="4"/>
        <v>9871687210.1380024</v>
      </c>
      <c r="S21">
        <f t="shared" ca="1" si="4"/>
        <v>7403765407.6035023</v>
      </c>
      <c r="T21">
        <f t="shared" ca="1" si="4"/>
        <v>4935843605.0690012</v>
      </c>
      <c r="U21">
        <f t="shared" ca="1" si="4"/>
        <v>2467921802.5345006</v>
      </c>
      <c r="V21">
        <f ca="1">IF('Liv 2030'!$A29="LM",INDIRECT("'Liv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IF('Liv 2050'!$A29="LM",INDIRECT("'Liv 2050'!"&amp;'Country Selector'!$B$3&amp;ROW($A29))*10^12,0)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IF('Liv 2020'!$A30="LM",INDIRECT("'Liv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IF('Liv 2030'!$A30="LM",INDIRECT("'Liv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IF('Liv 2050'!$A30="LM",INDIRECT("'Liv 2050'!"&amp;'Country Selector'!$B$3&amp;ROW($A30))*10^12,0)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IF('Liv 2020'!$A31="LM",INDIRECT("'Liv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IF('Liv 2030'!$A31="LM",INDIRECT("'Liv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IF('Liv 2050'!$A31="LM",INDIRECT("'Liv 2050'!"&amp;'Country Selector'!$B$3&amp;ROW($A31))*10^12,0)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IF('Liv 2020'!$A32="LM",INDIRECT("'Liv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IF('Liv 2030'!$A32="LM",INDIRECT("'Liv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IF('Liv 2050'!$A32="LM",INDIRECT("'Liv 2050'!"&amp;'Country Selector'!$B$3&amp;ROW($A32))*10^12,0)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IF('Liv 2020'!$A33="LM",INDIRECT("'Liv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IF('Liv 2030'!$A33="LM",INDIRECT("'Liv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IF('Liv 2050'!$A33="LM",INDIRECT("'Liv 2050'!"&amp;'Country Selector'!$B$3&amp;ROW($A33))*10^12,0)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IF('Liv 2020'!$A34="LM",INDIRECT("'Liv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IF('Liv 2030'!$A34="LM",INDIRECT("'Liv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IF('Liv 2050'!$A34="LM",INDIRECT("'Liv 2050'!"&amp;'Country Selector'!$B$3&amp;ROW($A34))*10^12,0)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IF('Liv 2020'!$A35="LM",INDIRECT("'Liv 2020'!"&amp;'Country Selector'!$B$3&amp;ROW($A35))*10^12,0)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IF('Liv 2030'!$A35="LM",INDIRECT("'Liv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IF('Liv 2050'!$A35="LM",INDIRECT("'Liv 2050'!"&amp;'Country Selector'!$B$3&amp;ROW($A35))*10^12,0)</f>
        <v>0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IF('Liv 2020'!$A36="LM",INDIRECT("'Liv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IF('Liv 2030'!$A36="LM",INDIRECT("'Liv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IF('Liv 2050'!$A36="LM",INDIRECT("'Liv 2050'!"&amp;'Country Selector'!$B$3&amp;ROW($A36))*10^12,0)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IF('Liv 2020'!$A37="LM",INDIRECT("'Liv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IF('Liv 2030'!$A37="LM",INDIRECT("'Liv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IF('Liv 2050'!$A37="LM",INDIRECT("'Liv 2050'!"&amp;'Country Selector'!$B$3&amp;ROW($A37))*10^12,0)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IF('Liv 2020'!$A38="LM",INDIRECT("'Liv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IF('Liv 2030'!$A38="LM",INDIRECT("'Liv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IF('Liv 2050'!$A38="LM",INDIRECT("'Liv 2050'!"&amp;'Country Selector'!$B$3&amp;ROW($A38))*10^12,0)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IF('Liv 2020'!$A39="LM",INDIRECT("'Liv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IF('Liv 2030'!$A39="LM",INDIRECT("'Liv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IF('Liv 2050'!$A39="LM",INDIRECT("'Liv 2050'!"&amp;'Country Selector'!$B$3&amp;ROW($A39))*10^12,0)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IF('Liv 2020'!$A40="LM",INDIRECT("'Liv 2020'!"&amp;'Country Selector'!$B$3&amp;ROW($A40))*10^12,0)</f>
        <v>0</v>
      </c>
      <c r="M32">
        <f t="shared" ca="1" si="4"/>
        <v>2909576510.3572588</v>
      </c>
      <c r="N32">
        <f t="shared" ca="1" si="4"/>
        <v>5819153020.7145176</v>
      </c>
      <c r="O32">
        <f t="shared" ca="1" si="4"/>
        <v>8728729531.0717773</v>
      </c>
      <c r="P32">
        <f t="shared" ca="1" si="4"/>
        <v>11638306041.429035</v>
      </c>
      <c r="Q32">
        <f t="shared" ca="1" si="4"/>
        <v>14547882551.786295</v>
      </c>
      <c r="R32">
        <f t="shared" ca="1" si="4"/>
        <v>17457459062.143555</v>
      </c>
      <c r="S32">
        <f t="shared" ca="1" si="4"/>
        <v>20367035572.500813</v>
      </c>
      <c r="T32">
        <f t="shared" ca="1" si="4"/>
        <v>23276612082.85807</v>
      </c>
      <c r="U32">
        <f t="shared" ca="1" si="4"/>
        <v>26186188593.215332</v>
      </c>
      <c r="V32">
        <f ca="1">IF('Liv 2030'!$A40="LM",INDIRECT("'Liv 2030'!"&amp;'Country Selector'!$B$3&amp;ROW($A40))*10^12,0)</f>
        <v>29095765103.57259</v>
      </c>
      <c r="W32" s="90">
        <f t="shared" ca="1" si="5"/>
        <v>29708194300.920113</v>
      </c>
      <c r="X32" s="90">
        <f t="shared" ref="X32:AM47" ca="1" si="7">$V32*($AP$1-X$1)/($AP$1-$V$1)+$AP32*(X$1-$V$1)/($AP$1-$V$1)</f>
        <v>30320623498.267639</v>
      </c>
      <c r="Y32" s="90">
        <f t="shared" ca="1" si="7"/>
        <v>30933052695.615166</v>
      </c>
      <c r="Z32" s="90">
        <f t="shared" ca="1" si="7"/>
        <v>31545481892.962688</v>
      </c>
      <c r="AA32" s="90">
        <f t="shared" ca="1" si="7"/>
        <v>32157911090.310215</v>
      </c>
      <c r="AB32" s="90">
        <f t="shared" ca="1" si="7"/>
        <v>32770340287.657738</v>
      </c>
      <c r="AC32" s="90">
        <f t="shared" ca="1" si="7"/>
        <v>33382769485.005264</v>
      </c>
      <c r="AD32" s="90">
        <f t="shared" ca="1" si="7"/>
        <v>33995198682.352791</v>
      </c>
      <c r="AE32" s="90">
        <f t="shared" ca="1" si="7"/>
        <v>34607627879.700317</v>
      </c>
      <c r="AF32" s="90">
        <f t="shared" ca="1" si="7"/>
        <v>35220057077.047836</v>
      </c>
      <c r="AG32" s="90">
        <f t="shared" ca="1" si="7"/>
        <v>35832486274.395363</v>
      </c>
      <c r="AH32" s="90">
        <f t="shared" ca="1" si="7"/>
        <v>36444915471.742889</v>
      </c>
      <c r="AI32" s="90">
        <f t="shared" ca="1" si="7"/>
        <v>37057344669.090408</v>
      </c>
      <c r="AJ32" s="90">
        <f t="shared" ca="1" si="7"/>
        <v>37669773866.437943</v>
      </c>
      <c r="AK32" s="90">
        <f t="shared" ca="1" si="7"/>
        <v>38282203063.785461</v>
      </c>
      <c r="AL32" s="90">
        <f t="shared" ca="1" si="7"/>
        <v>38894632261.132988</v>
      </c>
      <c r="AM32" s="90">
        <f t="shared" ca="1" si="7"/>
        <v>39507061458.480515</v>
      </c>
      <c r="AN32" s="90">
        <f t="shared" ca="1" si="6"/>
        <v>40119490655.828041</v>
      </c>
      <c r="AO32" s="90">
        <f t="shared" ca="1" si="6"/>
        <v>40731919853.17556</v>
      </c>
      <c r="AP32">
        <f ca="1">IF('Liv 2050'!$A40="LM",INDIRECT("'Liv 2050'!"&amp;'Country Selector'!$B$3&amp;ROW($A40))*10^12,0)</f>
        <v>41344349050.523087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IF('Liv 2020'!$A41="LM",INDIRECT("'Liv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IF('Liv 2030'!$A41="LM",INDIRECT("'Liv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IF('Liv 2050'!$A41="LM",INDIRECT("'Liv 2050'!"&amp;'Country Selector'!$B$3&amp;ROW($A41))*10^12,0)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IF('Liv 2020'!$A42="LM",INDIRECT("'Liv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IF('Liv 2030'!$A42="LM",INDIRECT("'Liv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IF('Liv 2050'!$A42="LM",INDIRECT("'Liv 2050'!"&amp;'Country Selector'!$B$3&amp;ROW($A42))*10^12,0)</f>
        <v>0</v>
      </c>
    </row>
    <row r="35" spans="1:42">
      <c r="A35" s="74">
        <v>-17</v>
      </c>
      <c r="B35">
        <f ca="1">IF('Liv 2010'!$A43="LM",INDIRECT("'Liv 2010'!"&amp;'Country Selector'!$B$3&amp;ROW($A43))*10^12,0)</f>
        <v>1896285186.1366036</v>
      </c>
      <c r="C35">
        <f t="shared" ref="C35:K63" ca="1" si="9">$B35*($L$1-C$1)/($L$1-$B$1)+$L35*(C$1-$B$1)/($L$1-$B$1)</f>
        <v>1706656667.5229433</v>
      </c>
      <c r="D35">
        <f t="shared" ca="1" si="9"/>
        <v>1517028148.9092829</v>
      </c>
      <c r="E35">
        <f t="shared" ca="1" si="9"/>
        <v>1327399630.2956223</v>
      </c>
      <c r="F35">
        <f t="shared" ca="1" si="9"/>
        <v>1137771111.6819623</v>
      </c>
      <c r="G35">
        <f t="shared" ca="1" si="9"/>
        <v>948142593.0683018</v>
      </c>
      <c r="H35">
        <f t="shared" ca="1" si="9"/>
        <v>758514074.45464146</v>
      </c>
      <c r="I35">
        <f t="shared" ca="1" si="9"/>
        <v>568885555.84098113</v>
      </c>
      <c r="J35">
        <f t="shared" ca="1" si="9"/>
        <v>379257037.22732073</v>
      </c>
      <c r="K35">
        <f t="shared" ca="1" si="9"/>
        <v>189628518.61366037</v>
      </c>
      <c r="L35">
        <f ca="1">IF('Liv 2020'!$A43="LM",INDIRECT("'Liv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IF('Liv 2030'!$A43="LM",INDIRECT("'Liv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IF('Liv 2050'!$A43="LM",INDIRECT("'Liv 2050'!"&amp;'Country Selector'!$B$3&amp;ROW($A43))*10^12,0)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IF('Liv 2020'!$A44="LM",INDIRECT("'Liv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IF('Liv 2030'!$A44="LM",INDIRECT("'Liv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IF('Liv 2050'!$A44="LM",INDIRECT("'Liv 2050'!"&amp;'Country Selector'!$B$3&amp;ROW($A44))*10^12,0)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IF('Liv 2020'!$A45="LM",INDIRECT("'Liv 2020'!"&amp;'Country Selector'!$B$3&amp;ROW($A45))*10^12,0)</f>
        <v>0</v>
      </c>
      <c r="M37">
        <f t="shared" ca="1" si="10"/>
        <v>22669784577.307705</v>
      </c>
      <c r="N37">
        <f t="shared" ca="1" si="10"/>
        <v>45339569154.61541</v>
      </c>
      <c r="O37">
        <f t="shared" ca="1" si="10"/>
        <v>68009353731.923119</v>
      </c>
      <c r="P37">
        <f t="shared" ca="1" si="10"/>
        <v>90679138309.23082</v>
      </c>
      <c r="Q37">
        <f t="shared" ca="1" si="10"/>
        <v>113348922886.53853</v>
      </c>
      <c r="R37">
        <f t="shared" ca="1" si="10"/>
        <v>136018707463.84624</v>
      </c>
      <c r="S37">
        <f t="shared" ca="1" si="10"/>
        <v>158688492041.15393</v>
      </c>
      <c r="T37">
        <f t="shared" ca="1" si="10"/>
        <v>181358276618.46164</v>
      </c>
      <c r="U37">
        <f t="shared" ca="1" si="10"/>
        <v>204028061195.76935</v>
      </c>
      <c r="V37">
        <f ca="1">IF('Liv 2030'!$A45="LM",INDIRECT("'Liv 2030'!"&amp;'Country Selector'!$B$3&amp;ROW($A45))*10^12,0)</f>
        <v>226697845773.07706</v>
      </c>
      <c r="W37" s="90">
        <f t="shared" ca="1" si="8"/>
        <v>231469549807.42709</v>
      </c>
      <c r="X37" s="90">
        <f t="shared" ca="1" si="7"/>
        <v>236241253841.77713</v>
      </c>
      <c r="Y37" s="90">
        <f t="shared" ca="1" si="7"/>
        <v>241012957876.1272</v>
      </c>
      <c r="Z37" s="90">
        <f t="shared" ca="1" si="7"/>
        <v>245784661910.47723</v>
      </c>
      <c r="AA37" s="90">
        <f t="shared" ca="1" si="7"/>
        <v>250556365944.82727</v>
      </c>
      <c r="AB37" s="90">
        <f t="shared" ca="1" si="7"/>
        <v>255328069979.17731</v>
      </c>
      <c r="AC37" s="90">
        <f t="shared" ca="1" si="7"/>
        <v>260099774013.52734</v>
      </c>
      <c r="AD37" s="90">
        <f t="shared" ca="1" si="7"/>
        <v>264871478047.87741</v>
      </c>
      <c r="AE37" s="90">
        <f t="shared" ca="1" si="7"/>
        <v>269643182082.22748</v>
      </c>
      <c r="AF37" s="90">
        <f t="shared" ca="1" si="7"/>
        <v>274414886116.57751</v>
      </c>
      <c r="AG37" s="90">
        <f t="shared" ca="1" si="7"/>
        <v>279186590150.92755</v>
      </c>
      <c r="AH37" s="90">
        <f t="shared" ca="1" si="7"/>
        <v>283958294185.27759</v>
      </c>
      <c r="AI37" s="90">
        <f t="shared" ca="1" si="7"/>
        <v>288729998219.62762</v>
      </c>
      <c r="AJ37" s="90">
        <f t="shared" ca="1" si="7"/>
        <v>293501702253.97766</v>
      </c>
      <c r="AK37" s="90">
        <f t="shared" ca="1" si="7"/>
        <v>298273406288.3277</v>
      </c>
      <c r="AL37" s="90">
        <f t="shared" ca="1" si="7"/>
        <v>303045110322.67773</v>
      </c>
      <c r="AM37" s="90">
        <f t="shared" ca="1" si="7"/>
        <v>307816814357.02783</v>
      </c>
      <c r="AN37" s="90">
        <f t="shared" ca="1" si="6"/>
        <v>312588518391.37787</v>
      </c>
      <c r="AO37" s="90">
        <f t="shared" ca="1" si="6"/>
        <v>317360222425.72791</v>
      </c>
      <c r="AP37">
        <f ca="1">IF('Liv 2050'!$A45="LM",INDIRECT("'Liv 2050'!"&amp;'Country Selector'!$B$3&amp;ROW($A45))*10^12,0)</f>
        <v>322131926460.07794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IF('Liv 2020'!$A46="LM",INDIRECT("'Liv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IF('Liv 2030'!$A46="LM",INDIRECT("'Liv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IF('Liv 2050'!$A46="LM",INDIRECT("'Liv 2050'!"&amp;'Country Selector'!$B$3&amp;ROW($A46))*10^12,0)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IF('Liv 2020'!$A47="LM",INDIRECT("'Liv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IF('Liv 2030'!$A47="LM",INDIRECT("'Liv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IF('Liv 2050'!$A47="LM",INDIRECT("'Liv 2050'!"&amp;'Country Selector'!$B$3&amp;ROW($A47))*10^12,0)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223564086.54662377</v>
      </c>
      <c r="D40">
        <f t="shared" ca="1" si="9"/>
        <v>447128173.09324753</v>
      </c>
      <c r="E40">
        <f t="shared" ca="1" si="9"/>
        <v>670692259.63987124</v>
      </c>
      <c r="F40">
        <f t="shared" ca="1" si="9"/>
        <v>894256346.18649507</v>
      </c>
      <c r="G40">
        <f t="shared" ca="1" si="9"/>
        <v>1117820432.7331188</v>
      </c>
      <c r="H40">
        <f t="shared" ca="1" si="9"/>
        <v>1341384519.2797425</v>
      </c>
      <c r="I40">
        <f t="shared" ca="1" si="9"/>
        <v>1564948605.8263662</v>
      </c>
      <c r="J40">
        <f t="shared" ca="1" si="9"/>
        <v>1788512692.3729901</v>
      </c>
      <c r="K40">
        <f t="shared" ca="1" si="9"/>
        <v>2012076778.9196136</v>
      </c>
      <c r="L40">
        <f ca="1">IF('Liv 2020'!$A48="LM",INDIRECT("'Liv 2020'!"&amp;'Country Selector'!$B$3&amp;ROW($A48))*10^12,0)</f>
        <v>2235640865.4662375</v>
      </c>
      <c r="M40">
        <f t="shared" ca="1" si="10"/>
        <v>2012076778.9196136</v>
      </c>
      <c r="N40">
        <f t="shared" ca="1" si="10"/>
        <v>1788512692.3729901</v>
      </c>
      <c r="O40">
        <f t="shared" ca="1" si="10"/>
        <v>1564948605.8263662</v>
      </c>
      <c r="P40">
        <f t="shared" ca="1" si="10"/>
        <v>1341384519.2797425</v>
      </c>
      <c r="Q40">
        <f t="shared" ca="1" si="10"/>
        <v>1117820432.7331188</v>
      </c>
      <c r="R40">
        <f t="shared" ca="1" si="10"/>
        <v>894256346.18649507</v>
      </c>
      <c r="S40">
        <f t="shared" ca="1" si="10"/>
        <v>670692259.63987124</v>
      </c>
      <c r="T40">
        <f t="shared" ca="1" si="10"/>
        <v>447128173.09324753</v>
      </c>
      <c r="U40">
        <f t="shared" ca="1" si="10"/>
        <v>223564086.54662377</v>
      </c>
      <c r="V40">
        <f ca="1">IF('Liv 2030'!$A48="LM",INDIRECT("'Liv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IF('Liv 2050'!$A48="LM",INDIRECT("'Liv 2050'!"&amp;'Country Selector'!$B$3&amp;ROW($A48))*10^12,0)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19897444893.581917</v>
      </c>
      <c r="D41">
        <f t="shared" ca="1" si="9"/>
        <v>39794889787.163834</v>
      </c>
      <c r="E41">
        <f t="shared" ca="1" si="9"/>
        <v>59692334680.74575</v>
      </c>
      <c r="F41">
        <f t="shared" ca="1" si="9"/>
        <v>79589779574.327667</v>
      </c>
      <c r="G41">
        <f t="shared" ca="1" si="9"/>
        <v>99487224467.909592</v>
      </c>
      <c r="H41">
        <f t="shared" ca="1" si="9"/>
        <v>119384669361.4915</v>
      </c>
      <c r="I41">
        <f t="shared" ca="1" si="9"/>
        <v>139282114255.07343</v>
      </c>
      <c r="J41">
        <f t="shared" ca="1" si="9"/>
        <v>159179559148.65533</v>
      </c>
      <c r="K41">
        <f t="shared" ca="1" si="9"/>
        <v>179077004042.23724</v>
      </c>
      <c r="L41">
        <f ca="1">IF('Liv 2020'!$A49="LM",INDIRECT("'Liv 2020'!"&amp;'Country Selector'!$B$3&amp;ROW($A49))*10^12,0)</f>
        <v>198974448935.81918</v>
      </c>
      <c r="M41">
        <f t="shared" ca="1" si="10"/>
        <v>179077004042.23724</v>
      </c>
      <c r="N41">
        <f t="shared" ca="1" si="10"/>
        <v>159179559148.65533</v>
      </c>
      <c r="O41">
        <f t="shared" ca="1" si="10"/>
        <v>139282114255.07343</v>
      </c>
      <c r="P41">
        <f t="shared" ca="1" si="10"/>
        <v>119384669361.4915</v>
      </c>
      <c r="Q41">
        <f t="shared" ca="1" si="10"/>
        <v>99487224467.909592</v>
      </c>
      <c r="R41">
        <f t="shared" ca="1" si="10"/>
        <v>79589779574.327667</v>
      </c>
      <c r="S41">
        <f t="shared" ca="1" si="10"/>
        <v>59692334680.74575</v>
      </c>
      <c r="T41">
        <f t="shared" ca="1" si="10"/>
        <v>39794889787.163834</v>
      </c>
      <c r="U41">
        <f t="shared" ca="1" si="10"/>
        <v>19897444893.581917</v>
      </c>
      <c r="V41">
        <f ca="1">IF('Liv 2030'!$A49="LM",INDIRECT("'Liv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IF('Liv 2050'!$A49="LM",INDIRECT("'Liv 2050'!"&amp;'Country Selector'!$B$3&amp;ROW($A49))*10^12,0)</f>
        <v>0</v>
      </c>
    </row>
    <row r="42" spans="1:42">
      <c r="A42" s="74">
        <v>-10</v>
      </c>
      <c r="B42">
        <f ca="1">IF('Liv 2010'!$A50="LM",INDIRECT("'Liv 2010'!"&amp;'Country Selector'!$B$3&amp;ROW($A50))*10^12,0)</f>
        <v>25697959720.217712</v>
      </c>
      <c r="C42">
        <f t="shared" ca="1" si="9"/>
        <v>25243109962.435009</v>
      </c>
      <c r="D42">
        <f t="shared" ca="1" si="9"/>
        <v>24788260204.652306</v>
      </c>
      <c r="E42">
        <f t="shared" ca="1" si="9"/>
        <v>24333410446.869598</v>
      </c>
      <c r="F42">
        <f t="shared" ca="1" si="9"/>
        <v>23878560689.086891</v>
      </c>
      <c r="G42">
        <f t="shared" ca="1" si="9"/>
        <v>23423710931.304188</v>
      </c>
      <c r="H42">
        <f t="shared" ca="1" si="9"/>
        <v>22968861173.521484</v>
      </c>
      <c r="I42">
        <f t="shared" ca="1" si="9"/>
        <v>22514011415.738777</v>
      </c>
      <c r="J42">
        <f t="shared" ca="1" si="9"/>
        <v>22059161657.956074</v>
      </c>
      <c r="K42">
        <f t="shared" ca="1" si="9"/>
        <v>21604311900.173367</v>
      </c>
      <c r="L42">
        <f ca="1">IF('Liv 2020'!$A50="LM",INDIRECT("'Liv 2020'!"&amp;'Country Selector'!$B$3&amp;ROW($A50))*10^12,0)</f>
        <v>21149462142.390663</v>
      </c>
      <c r="M42">
        <f t="shared" ca="1" si="10"/>
        <v>19034515928.151596</v>
      </c>
      <c r="N42">
        <f t="shared" ca="1" si="10"/>
        <v>16919569713.912531</v>
      </c>
      <c r="O42">
        <f t="shared" ca="1" si="10"/>
        <v>14804623499.673466</v>
      </c>
      <c r="P42">
        <f t="shared" ca="1" si="10"/>
        <v>12689677285.434399</v>
      </c>
      <c r="Q42">
        <f t="shared" ca="1" si="10"/>
        <v>10574731071.195332</v>
      </c>
      <c r="R42">
        <f t="shared" ca="1" si="10"/>
        <v>8459784856.9562654</v>
      </c>
      <c r="S42">
        <f t="shared" ca="1" si="10"/>
        <v>6344838642.7171993</v>
      </c>
      <c r="T42">
        <f t="shared" ca="1" si="10"/>
        <v>4229892428.4781327</v>
      </c>
      <c r="U42">
        <f t="shared" ca="1" si="10"/>
        <v>2114946214.2390664</v>
      </c>
      <c r="V42">
        <f ca="1">IF('Liv 2030'!$A50="LM",INDIRECT("'Liv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IF('Liv 2050'!$A50="LM",INDIRECT("'Liv 2050'!"&amp;'Country Selector'!$B$3&amp;ROW($A50))*10^12,0)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IF('Liv 2020'!$A51="LM",INDIRECT("'Liv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IF('Liv 2030'!$A51="LM",INDIRECT("'Liv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IF('Liv 2050'!$A51="LM",INDIRECT("'Liv 2050'!"&amp;'Country Selector'!$B$3&amp;ROW($A51))*10^12,0)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IF('Liv 2020'!$A52="LM",INDIRECT("'Liv 2020'!"&amp;'Country Selector'!$B$3&amp;ROW($A52))*10^12,0)</f>
        <v>0</v>
      </c>
      <c r="M44">
        <f t="shared" ca="1" si="10"/>
        <v>263572700.76691198</v>
      </c>
      <c r="N44">
        <f t="shared" ca="1" si="10"/>
        <v>527145401.53382397</v>
      </c>
      <c r="O44">
        <f t="shared" ca="1" si="10"/>
        <v>790718102.30073595</v>
      </c>
      <c r="P44">
        <f t="shared" ca="1" si="10"/>
        <v>1054290803.0676479</v>
      </c>
      <c r="Q44">
        <f t="shared" ca="1" si="10"/>
        <v>1317863503.8345599</v>
      </c>
      <c r="R44">
        <f t="shared" ca="1" si="10"/>
        <v>1581436204.6014719</v>
      </c>
      <c r="S44">
        <f t="shared" ca="1" si="10"/>
        <v>1845008905.3683839</v>
      </c>
      <c r="T44">
        <f t="shared" ca="1" si="10"/>
        <v>2108581606.1352959</v>
      </c>
      <c r="U44">
        <f t="shared" ca="1" si="10"/>
        <v>2372154306.9022079</v>
      </c>
      <c r="V44">
        <f ca="1">IF('Liv 2030'!$A52="LM",INDIRECT("'Liv 2030'!"&amp;'Country Selector'!$B$3&amp;ROW($A52))*10^12,0)</f>
        <v>2635727007.6691198</v>
      </c>
      <c r="W44" s="90">
        <f t="shared" ca="1" si="8"/>
        <v>2691205740.398365</v>
      </c>
      <c r="X44" s="90">
        <f t="shared" ca="1" si="7"/>
        <v>2746684473.1276093</v>
      </c>
      <c r="Y44" s="90">
        <f t="shared" ca="1" si="7"/>
        <v>2802163205.8568544</v>
      </c>
      <c r="Z44" s="90">
        <f t="shared" ca="1" si="7"/>
        <v>2857641938.5860991</v>
      </c>
      <c r="AA44" s="90">
        <f t="shared" ca="1" si="7"/>
        <v>2913120671.3153439</v>
      </c>
      <c r="AB44" s="90">
        <f t="shared" ca="1" si="7"/>
        <v>2968599404.044589</v>
      </c>
      <c r="AC44" s="90">
        <f t="shared" ca="1" si="7"/>
        <v>3024078136.7738333</v>
      </c>
      <c r="AD44" s="90">
        <f t="shared" ca="1" si="7"/>
        <v>3079556869.5030785</v>
      </c>
      <c r="AE44" s="90">
        <f t="shared" ca="1" si="7"/>
        <v>3135035602.2323236</v>
      </c>
      <c r="AF44" s="90">
        <f t="shared" ca="1" si="7"/>
        <v>3190514334.9615679</v>
      </c>
      <c r="AG44" s="90">
        <f t="shared" ca="1" si="7"/>
        <v>3245993067.6908131</v>
      </c>
      <c r="AH44" s="90">
        <f t="shared" ca="1" si="7"/>
        <v>3301471800.4200578</v>
      </c>
      <c r="AI44" s="90">
        <f t="shared" ca="1" si="7"/>
        <v>3356950533.1493025</v>
      </c>
      <c r="AJ44" s="90">
        <f t="shared" ca="1" si="7"/>
        <v>3412429265.8785472</v>
      </c>
      <c r="AK44" s="90">
        <f t="shared" ca="1" si="7"/>
        <v>3467907998.6077929</v>
      </c>
      <c r="AL44" s="90">
        <f t="shared" ca="1" si="7"/>
        <v>3523386731.3370371</v>
      </c>
      <c r="AM44" s="90">
        <f t="shared" ca="1" si="7"/>
        <v>3578865464.0662813</v>
      </c>
      <c r="AN44" s="90">
        <f t="shared" ca="1" si="6"/>
        <v>3634344196.795527</v>
      </c>
      <c r="AO44" s="90">
        <f t="shared" ca="1" si="6"/>
        <v>3689822929.5247717</v>
      </c>
      <c r="AP44">
        <f ca="1">IF('Liv 2050'!$A52="LM",INDIRECT("'Liv 2050'!"&amp;'Country Selector'!$B$3&amp;ROW($A52))*10^12,0)</f>
        <v>3745301662.2540164</v>
      </c>
    </row>
    <row r="45" spans="1:42">
      <c r="A45" s="74">
        <v>-7</v>
      </c>
      <c r="B45">
        <f ca="1">IF('Liv 2010'!$A53="LM",INDIRECT("'Liv 2010'!"&amp;'Country Selector'!$B$3&amp;ROW($A53))*10^12,0)</f>
        <v>167374919502.1131</v>
      </c>
      <c r="C45">
        <f t="shared" ca="1" si="9"/>
        <v>150637427551.90179</v>
      </c>
      <c r="D45">
        <f t="shared" ca="1" si="9"/>
        <v>133899935601.69048</v>
      </c>
      <c r="E45">
        <f t="shared" ca="1" si="9"/>
        <v>117162443651.47917</v>
      </c>
      <c r="F45">
        <f t="shared" ca="1" si="9"/>
        <v>100424951701.26785</v>
      </c>
      <c r="G45">
        <f t="shared" ca="1" si="9"/>
        <v>83687459751.056549</v>
      </c>
      <c r="H45">
        <f t="shared" ca="1" si="9"/>
        <v>66949967800.845238</v>
      </c>
      <c r="I45">
        <f t="shared" ca="1" si="9"/>
        <v>50212475850.633926</v>
      </c>
      <c r="J45">
        <f t="shared" ca="1" si="9"/>
        <v>33474983900.422619</v>
      </c>
      <c r="K45">
        <f t="shared" ca="1" si="9"/>
        <v>16737491950.211309</v>
      </c>
      <c r="L45">
        <f ca="1">IF('Liv 2020'!$A53="LM",INDIRECT("'Liv 2020'!"&amp;'Country Selector'!$B$3&amp;ROW($A53))*10^12,0)</f>
        <v>0</v>
      </c>
      <c r="M45">
        <f t="shared" ca="1" si="10"/>
        <v>2493433065.5450368</v>
      </c>
      <c r="N45">
        <f t="shared" ca="1" si="10"/>
        <v>4986866131.0900736</v>
      </c>
      <c r="O45">
        <f t="shared" ca="1" si="10"/>
        <v>7480299196.6351109</v>
      </c>
      <c r="P45">
        <f t="shared" ca="1" si="10"/>
        <v>9973732262.1801472</v>
      </c>
      <c r="Q45">
        <f t="shared" ca="1" si="10"/>
        <v>12467165327.725183</v>
      </c>
      <c r="R45">
        <f t="shared" ca="1" si="10"/>
        <v>14960598393.270222</v>
      </c>
      <c r="S45">
        <f t="shared" ca="1" si="10"/>
        <v>17454031458.815254</v>
      </c>
      <c r="T45">
        <f t="shared" ca="1" si="10"/>
        <v>19947464524.360294</v>
      </c>
      <c r="U45">
        <f t="shared" ca="1" si="10"/>
        <v>22440897589.905331</v>
      </c>
      <c r="V45">
        <f ca="1">IF('Liv 2030'!$A53="LM",INDIRECT("'Liv 2030'!"&amp;'Country Selector'!$B$3&amp;ROW($A53))*10^12,0)</f>
        <v>24934330655.450367</v>
      </c>
      <c r="W45" s="90">
        <f t="shared" ca="1" si="8"/>
        <v>25459166900.703125</v>
      </c>
      <c r="X45" s="90">
        <f t="shared" ca="1" si="7"/>
        <v>25984003145.955883</v>
      </c>
      <c r="Y45" s="90">
        <f t="shared" ca="1" si="7"/>
        <v>26508839391.208641</v>
      </c>
      <c r="Z45" s="90">
        <f t="shared" ca="1" si="7"/>
        <v>27033675636.461399</v>
      </c>
      <c r="AA45" s="90">
        <f t="shared" ca="1" si="7"/>
        <v>27558511881.714157</v>
      </c>
      <c r="AB45" s="90">
        <f t="shared" ca="1" si="7"/>
        <v>28083348126.966911</v>
      </c>
      <c r="AC45" s="90">
        <f t="shared" ca="1" si="7"/>
        <v>28608184372.219673</v>
      </c>
      <c r="AD45" s="90">
        <f t="shared" ca="1" si="7"/>
        <v>29133020617.472431</v>
      </c>
      <c r="AE45" s="90">
        <f t="shared" ca="1" si="7"/>
        <v>29657856862.725185</v>
      </c>
      <c r="AF45" s="90">
        <f t="shared" ca="1" si="7"/>
        <v>30182693107.977943</v>
      </c>
      <c r="AG45" s="90">
        <f t="shared" ca="1" si="7"/>
        <v>30707529353.230705</v>
      </c>
      <c r="AH45" s="90">
        <f t="shared" ca="1" si="7"/>
        <v>31232365598.483459</v>
      </c>
      <c r="AI45" s="90">
        <f t="shared" ca="1" si="7"/>
        <v>31757201843.736217</v>
      </c>
      <c r="AJ45" s="90">
        <f t="shared" ca="1" si="7"/>
        <v>32282038088.988976</v>
      </c>
      <c r="AK45" s="90">
        <f t="shared" ca="1" si="7"/>
        <v>32806874334.241734</v>
      </c>
      <c r="AL45" s="90">
        <f t="shared" ca="1" si="7"/>
        <v>33331710579.494492</v>
      </c>
      <c r="AM45" s="90">
        <f t="shared" ca="1" si="7"/>
        <v>33856546824.74725</v>
      </c>
      <c r="AN45" s="90">
        <f t="shared" ca="1" si="6"/>
        <v>34381383070.000008</v>
      </c>
      <c r="AO45" s="90">
        <f t="shared" ca="1" si="6"/>
        <v>34906219315.252769</v>
      </c>
      <c r="AP45">
        <f ca="1">IF('Liv 2050'!$A53="LM",INDIRECT("'Liv 2050'!"&amp;'Country Selector'!$B$3&amp;ROW($A53))*10^12,0)</f>
        <v>35431055560.505524</v>
      </c>
    </row>
    <row r="46" spans="1:42">
      <c r="A46" s="74">
        <v>-6</v>
      </c>
      <c r="B46">
        <f ca="1">IF('Liv 2010'!$A54="LM",INDIRECT("'Liv 2010'!"&amp;'Country Selector'!$B$3&amp;ROW($A54))*10^12,0)</f>
        <v>10382804675.749702</v>
      </c>
      <c r="C46">
        <f t="shared" ca="1" si="9"/>
        <v>9344524208.1747322</v>
      </c>
      <c r="D46">
        <f t="shared" ca="1" si="9"/>
        <v>8306243740.599762</v>
      </c>
      <c r="E46">
        <f t="shared" ca="1" si="9"/>
        <v>7267963273.0247927</v>
      </c>
      <c r="F46">
        <f t="shared" ca="1" si="9"/>
        <v>6229682805.4498215</v>
      </c>
      <c r="G46">
        <f t="shared" ca="1" si="9"/>
        <v>5191402337.8748512</v>
      </c>
      <c r="H46">
        <f t="shared" ca="1" si="9"/>
        <v>4153121870.299881</v>
      </c>
      <c r="I46">
        <f t="shared" ca="1" si="9"/>
        <v>3114841402.7249107</v>
      </c>
      <c r="J46">
        <f t="shared" ca="1" si="9"/>
        <v>2076560935.1499405</v>
      </c>
      <c r="K46">
        <f t="shared" ca="1" si="9"/>
        <v>1038280467.5749702</v>
      </c>
      <c r="L46">
        <f ca="1">IF('Liv 2020'!$A54="LM",INDIRECT("'Liv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IF('Liv 2030'!$A54="LM",INDIRECT("'Liv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IF('Liv 2050'!$A54="LM",INDIRECT("'Liv 2050'!"&amp;'Country Selector'!$B$3&amp;ROW($A54))*10^12,0)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IF('Liv 2020'!$A55="LM",INDIRECT("'Liv 2020'!"&amp;'Country Selector'!$B$3&amp;ROW($A55))*10^12,0)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IF('Liv 2030'!$A55="LM",INDIRECT("'Liv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IF('Liv 2050'!$A55="LM",INDIRECT("'Liv 2050'!"&amp;'Country Selector'!$B$3&amp;ROW($A55))*10^12,0)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52580847533.121925</v>
      </c>
      <c r="D48">
        <f t="shared" ca="1" si="9"/>
        <v>105161695066.24385</v>
      </c>
      <c r="E48">
        <f t="shared" ca="1" si="9"/>
        <v>157742542599.36578</v>
      </c>
      <c r="F48">
        <f t="shared" ca="1" si="9"/>
        <v>210323390132.4877</v>
      </c>
      <c r="G48">
        <f t="shared" ca="1" si="9"/>
        <v>262904237665.60962</v>
      </c>
      <c r="H48">
        <f t="shared" ca="1" si="9"/>
        <v>315485085198.73157</v>
      </c>
      <c r="I48">
        <f t="shared" ca="1" si="9"/>
        <v>368065932731.85345</v>
      </c>
      <c r="J48">
        <f t="shared" ca="1" si="9"/>
        <v>420646780264.9754</v>
      </c>
      <c r="K48">
        <f t="shared" ca="1" si="9"/>
        <v>473227627798.09729</v>
      </c>
      <c r="L48">
        <f ca="1">IF('Liv 2020'!$A56="LM",INDIRECT("'Liv 2020'!"&amp;'Country Selector'!$B$3&amp;ROW($A56))*10^12,0)</f>
        <v>525808475331.21924</v>
      </c>
      <c r="M48">
        <f t="shared" ca="1" si="10"/>
        <v>531739997296.23297</v>
      </c>
      <c r="N48">
        <f t="shared" ca="1" si="10"/>
        <v>537671519261.24683</v>
      </c>
      <c r="O48">
        <f t="shared" ca="1" si="10"/>
        <v>543603041226.2605</v>
      </c>
      <c r="P48">
        <f t="shared" ca="1" si="10"/>
        <v>549534563191.27435</v>
      </c>
      <c r="Q48">
        <f t="shared" ca="1" si="10"/>
        <v>555466085156.28809</v>
      </c>
      <c r="R48">
        <f t="shared" ca="1" si="10"/>
        <v>561397607121.30188</v>
      </c>
      <c r="S48">
        <f t="shared" ca="1" si="10"/>
        <v>567329129086.31567</v>
      </c>
      <c r="T48">
        <f t="shared" ca="1" si="10"/>
        <v>573260651051.32947</v>
      </c>
      <c r="U48">
        <f t="shared" ca="1" si="10"/>
        <v>579192173016.34326</v>
      </c>
      <c r="V48">
        <f ca="1">IF('Liv 2030'!$A56="LM",INDIRECT("'Liv 2030'!"&amp;'Country Selector'!$B$3&amp;ROW($A56))*10^12,0)</f>
        <v>585123694981.35693</v>
      </c>
      <c r="W48" s="90">
        <f t="shared" ca="1" si="8"/>
        <v>597439811556.77051</v>
      </c>
      <c r="X48" s="90">
        <f t="shared" ca="1" si="8"/>
        <v>609755928132.1842</v>
      </c>
      <c r="Y48" s="90">
        <f t="shared" ca="1" si="8"/>
        <v>622072044707.59778</v>
      </c>
      <c r="Z48" s="90">
        <f t="shared" ca="1" si="8"/>
        <v>634388161283.01123</v>
      </c>
      <c r="AA48" s="90">
        <f t="shared" ca="1" si="8"/>
        <v>646704277858.4248</v>
      </c>
      <c r="AB48" s="90">
        <f t="shared" ca="1" si="8"/>
        <v>659020394433.83838</v>
      </c>
      <c r="AC48" s="90">
        <f t="shared" ca="1" si="8"/>
        <v>671336511009.25195</v>
      </c>
      <c r="AD48" s="90">
        <f t="shared" ca="1" si="8"/>
        <v>683652627584.66553</v>
      </c>
      <c r="AE48" s="90">
        <f t="shared" ca="1" si="8"/>
        <v>695968744160.0791</v>
      </c>
      <c r="AF48" s="90">
        <f t="shared" ca="1" si="8"/>
        <v>708284860735.49268</v>
      </c>
      <c r="AG48" s="90">
        <f t="shared" ca="1" si="8"/>
        <v>720600977310.90637</v>
      </c>
      <c r="AH48" s="90">
        <f t="shared" ca="1" si="8"/>
        <v>732917093886.31995</v>
      </c>
      <c r="AI48" s="90">
        <f t="shared" ca="1" si="8"/>
        <v>745233210461.73352</v>
      </c>
      <c r="AJ48" s="90">
        <f t="shared" ca="1" si="8"/>
        <v>757549327037.14709</v>
      </c>
      <c r="AK48" s="90">
        <f t="shared" ca="1" si="8"/>
        <v>769865443612.56067</v>
      </c>
      <c r="AL48" s="90">
        <f t="shared" ca="1" si="8"/>
        <v>782181560187.97424</v>
      </c>
      <c r="AM48" s="90">
        <f t="shared" ca="1" si="11"/>
        <v>794497676763.38782</v>
      </c>
      <c r="AN48" s="90">
        <f t="shared" ca="1" si="11"/>
        <v>806813793338.80151</v>
      </c>
      <c r="AO48" s="90">
        <f t="shared" ca="1" si="11"/>
        <v>819129909914.21497</v>
      </c>
      <c r="AP48">
        <f ca="1">IF('Liv 2050'!$A56="LM",INDIRECT("'Liv 2050'!"&amp;'Country Selector'!$B$3&amp;ROW($A56))*10^12,0)</f>
        <v>831446026489.62854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IF('Liv 2020'!$A57="LM",INDIRECT("'Liv 2020'!"&amp;'Country Selector'!$B$3&amp;ROW($A57))*10^12,0)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IF('Liv 2030'!$A57="LM",INDIRECT("'Liv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IF('Liv 2050'!$A57="LM",INDIRECT("'Liv 2050'!"&amp;'Country Selector'!$B$3&amp;ROW($A57))*10^12,0)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IF('Liv 2020'!$A58="LM",INDIRECT("'Liv 2020'!"&amp;'Country Selector'!$B$3&amp;ROW($A58))*10^12,0)</f>
        <v>0</v>
      </c>
      <c r="M50">
        <f t="shared" ca="1" si="10"/>
        <v>1443149949.1371903</v>
      </c>
      <c r="N50">
        <f t="shared" ca="1" si="10"/>
        <v>2886299898.2743807</v>
      </c>
      <c r="O50">
        <f t="shared" ca="1" si="10"/>
        <v>4329449847.4115705</v>
      </c>
      <c r="P50">
        <f t="shared" ca="1" si="10"/>
        <v>5772599796.5487614</v>
      </c>
      <c r="Q50">
        <f t="shared" ca="1" si="10"/>
        <v>7215749745.6859512</v>
      </c>
      <c r="R50">
        <f t="shared" ca="1" si="10"/>
        <v>8658899694.8231411</v>
      </c>
      <c r="S50">
        <f t="shared" ca="1" si="10"/>
        <v>10102049643.960331</v>
      </c>
      <c r="T50">
        <f t="shared" ca="1" si="10"/>
        <v>11545199593.097523</v>
      </c>
      <c r="U50">
        <f t="shared" ca="1" si="10"/>
        <v>12988349542.234713</v>
      </c>
      <c r="V50">
        <f ca="1">IF('Liv 2030'!$A58="LM",INDIRECT("'Liv 2030'!"&amp;'Country Selector'!$B$3&amp;ROW($A58))*10^12,0)</f>
        <v>14431499491.371902</v>
      </c>
      <c r="W50" s="90">
        <f t="shared" ca="1" si="8"/>
        <v>14735264373.256273</v>
      </c>
      <c r="X50" s="90">
        <f t="shared" ca="1" si="8"/>
        <v>15039029255.140642</v>
      </c>
      <c r="Y50" s="90">
        <f t="shared" ca="1" si="8"/>
        <v>15342794137.025013</v>
      </c>
      <c r="Z50" s="90">
        <f t="shared" ca="1" si="8"/>
        <v>15646559018.909384</v>
      </c>
      <c r="AA50" s="90">
        <f t="shared" ca="1" si="8"/>
        <v>15950323900.793753</v>
      </c>
      <c r="AB50" s="90">
        <f t="shared" ca="1" si="8"/>
        <v>16254088782.678122</v>
      </c>
      <c r="AC50" s="90">
        <f t="shared" ca="1" si="8"/>
        <v>16557853664.562492</v>
      </c>
      <c r="AD50" s="90">
        <f t="shared" ca="1" si="8"/>
        <v>16861618546.446861</v>
      </c>
      <c r="AE50" s="90">
        <f t="shared" ca="1" si="8"/>
        <v>17165383428.331234</v>
      </c>
      <c r="AF50" s="90">
        <f t="shared" ca="1" si="8"/>
        <v>17469148310.215603</v>
      </c>
      <c r="AG50" s="90">
        <f t="shared" ca="1" si="8"/>
        <v>17772913192.099972</v>
      </c>
      <c r="AH50" s="90">
        <f t="shared" ca="1" si="8"/>
        <v>18076678073.984344</v>
      </c>
      <c r="AI50" s="90">
        <f t="shared" ca="1" si="8"/>
        <v>18380442955.868713</v>
      </c>
      <c r="AJ50" s="90">
        <f t="shared" ca="1" si="8"/>
        <v>18684207837.753082</v>
      </c>
      <c r="AK50" s="90">
        <f t="shared" ca="1" si="8"/>
        <v>18987972719.637451</v>
      </c>
      <c r="AL50" s="90">
        <f t="shared" ca="1" si="8"/>
        <v>19291737601.521824</v>
      </c>
      <c r="AM50" s="90">
        <f t="shared" ca="1" si="11"/>
        <v>19595502483.406193</v>
      </c>
      <c r="AN50" s="90">
        <f t="shared" ca="1" si="11"/>
        <v>19899267365.290565</v>
      </c>
      <c r="AO50" s="90">
        <f t="shared" ca="1" si="11"/>
        <v>20203032247.174934</v>
      </c>
      <c r="AP50">
        <f ca="1">IF('Liv 2050'!$A58="LM",INDIRECT("'Liv 2050'!"&amp;'Country Selector'!$B$3&amp;ROW($A58))*10^12,0)</f>
        <v>20506797129.059303</v>
      </c>
    </row>
    <row r="51" spans="1:42">
      <c r="A51" s="74">
        <v>-1</v>
      </c>
      <c r="B51">
        <f ca="1">IF('Liv 2010'!$A59="LM",INDIRECT("'Liv 2010'!"&amp;'Country Selector'!$B$3&amp;ROW($A59))*10^12,0)</f>
        <v>205293715823.16547</v>
      </c>
      <c r="C51">
        <f t="shared" ca="1" si="9"/>
        <v>184764344240.84894</v>
      </c>
      <c r="D51">
        <f t="shared" ca="1" si="9"/>
        <v>164234972658.53238</v>
      </c>
      <c r="E51">
        <f t="shared" ca="1" si="9"/>
        <v>143705601076.21582</v>
      </c>
      <c r="F51">
        <f t="shared" ca="1" si="9"/>
        <v>123176229493.89926</v>
      </c>
      <c r="G51">
        <f t="shared" ca="1" si="9"/>
        <v>102646857911.58273</v>
      </c>
      <c r="H51">
        <f t="shared" ca="1" si="9"/>
        <v>82117486329.26619</v>
      </c>
      <c r="I51">
        <f t="shared" ca="1" si="9"/>
        <v>61588114746.949631</v>
      </c>
      <c r="J51">
        <f t="shared" ca="1" si="9"/>
        <v>41058743164.633095</v>
      </c>
      <c r="K51">
        <f t="shared" ca="1" si="9"/>
        <v>20529371582.316547</v>
      </c>
      <c r="L51">
        <f ca="1">IF('Liv 2020'!$A59="LM",INDIRECT("'Liv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IF('Liv 2030'!$A59="LM",INDIRECT("'Liv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IF('Liv 2050'!$A59="LM",INDIRECT("'Liv 2050'!"&amp;'Country Selector'!$B$3&amp;ROW($A59))*10^12,0)</f>
        <v>0</v>
      </c>
    </row>
    <row r="52" spans="1:42">
      <c r="A52" s="74">
        <v>0</v>
      </c>
      <c r="B52">
        <f ca="1">IF('Liv 2010'!$A60="LM",INDIRECT("'Liv 2010'!"&amp;'Country Selector'!$B$3&amp;ROW($A60))*10^12,0)</f>
        <v>180534661894.60898</v>
      </c>
      <c r="C52">
        <f t="shared" ca="1" si="9"/>
        <v>182576963737.05249</v>
      </c>
      <c r="D52">
        <f t="shared" ca="1" si="9"/>
        <v>184619265579.496</v>
      </c>
      <c r="E52">
        <f t="shared" ca="1" si="9"/>
        <v>186661567421.93951</v>
      </c>
      <c r="F52">
        <f t="shared" ca="1" si="9"/>
        <v>188703869264.383</v>
      </c>
      <c r="G52">
        <f t="shared" ca="1" si="9"/>
        <v>190746171106.82651</v>
      </c>
      <c r="H52">
        <f t="shared" ca="1" si="9"/>
        <v>192788472949.27002</v>
      </c>
      <c r="I52">
        <f t="shared" ca="1" si="9"/>
        <v>194830774791.71353</v>
      </c>
      <c r="J52">
        <f t="shared" ca="1" si="9"/>
        <v>196873076634.15704</v>
      </c>
      <c r="K52">
        <f t="shared" ca="1" si="9"/>
        <v>198915378476.60052</v>
      </c>
      <c r="L52">
        <f ca="1">IF('Liv 2020'!$A60="LM",INDIRECT("'Liv 2020'!"&amp;'Country Selector'!$B$3&amp;ROW($A60))*10^12,0)</f>
        <v>200957680319.04404</v>
      </c>
      <c r="M52">
        <f t="shared" ca="1" si="10"/>
        <v>205140478456.17297</v>
      </c>
      <c r="N52">
        <f t="shared" ca="1" si="10"/>
        <v>209323276593.30197</v>
      </c>
      <c r="O52">
        <f t="shared" ca="1" si="10"/>
        <v>213506074730.43094</v>
      </c>
      <c r="P52">
        <f t="shared" ca="1" si="10"/>
        <v>217688872867.55988</v>
      </c>
      <c r="Q52">
        <f t="shared" ca="1" si="10"/>
        <v>221871671004.68884</v>
      </c>
      <c r="R52">
        <f t="shared" ca="1" si="10"/>
        <v>226054469141.81781</v>
      </c>
      <c r="S52">
        <f t="shared" ca="1" si="10"/>
        <v>230237267278.94678</v>
      </c>
      <c r="T52">
        <f t="shared" ca="1" si="10"/>
        <v>234420065416.07574</v>
      </c>
      <c r="U52">
        <f t="shared" ca="1" si="10"/>
        <v>238602863553.20471</v>
      </c>
      <c r="V52">
        <f ca="1">IF('Liv 2030'!$A60="LM",INDIRECT("'Liv 2030'!"&amp;'Country Selector'!$B$3&amp;ROW($A60))*10^12,0)</f>
        <v>242785661690.33368</v>
      </c>
      <c r="W52" s="90">
        <f t="shared" ca="1" si="8"/>
        <v>247895993980.52121</v>
      </c>
      <c r="X52" s="90">
        <f t="shared" ca="1" si="8"/>
        <v>253006326270.70877</v>
      </c>
      <c r="Y52" s="90">
        <f t="shared" ca="1" si="8"/>
        <v>258116658560.8963</v>
      </c>
      <c r="Z52" s="90">
        <f t="shared" ca="1" si="8"/>
        <v>263226990851.0838</v>
      </c>
      <c r="AA52" s="90">
        <f t="shared" ca="1" si="8"/>
        <v>268337323141.27136</v>
      </c>
      <c r="AB52" s="90">
        <f t="shared" ca="1" si="8"/>
        <v>273447655431.45889</v>
      </c>
      <c r="AC52" s="90">
        <f t="shared" ca="1" si="8"/>
        <v>278557987721.64642</v>
      </c>
      <c r="AD52" s="90">
        <f t="shared" ca="1" si="8"/>
        <v>283668320011.83398</v>
      </c>
      <c r="AE52" s="90">
        <f t="shared" ca="1" si="8"/>
        <v>288778652302.02148</v>
      </c>
      <c r="AF52" s="90">
        <f t="shared" ca="1" si="8"/>
        <v>293888984592.20905</v>
      </c>
      <c r="AG52" s="90">
        <f t="shared" ca="1" si="8"/>
        <v>298999316882.39661</v>
      </c>
      <c r="AH52" s="90">
        <f t="shared" ca="1" si="8"/>
        <v>304109649172.58411</v>
      </c>
      <c r="AI52" s="90">
        <f t="shared" ca="1" si="8"/>
        <v>309219981462.77167</v>
      </c>
      <c r="AJ52" s="90">
        <f t="shared" ca="1" si="8"/>
        <v>314330313752.95917</v>
      </c>
      <c r="AK52" s="90">
        <f t="shared" ca="1" si="8"/>
        <v>319440646043.14673</v>
      </c>
      <c r="AL52" s="90">
        <f t="shared" ca="1" si="8"/>
        <v>324550978333.33423</v>
      </c>
      <c r="AM52" s="90">
        <f t="shared" ca="1" si="11"/>
        <v>329661310623.52179</v>
      </c>
      <c r="AN52" s="90">
        <f t="shared" ca="1" si="11"/>
        <v>334771642913.70935</v>
      </c>
      <c r="AO52" s="90">
        <f t="shared" ca="1" si="11"/>
        <v>339881975203.89685</v>
      </c>
      <c r="AP52">
        <f ca="1">IF('Liv 2050'!$A60="LM",INDIRECT("'Liv 2050'!"&amp;'Country Selector'!$B$3&amp;ROW($A60))*10^12,0)</f>
        <v>344992307494.08441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24405212021.855682</v>
      </c>
      <c r="D53">
        <f t="shared" ca="1" si="9"/>
        <v>48810424043.711365</v>
      </c>
      <c r="E53">
        <f t="shared" ca="1" si="9"/>
        <v>73215636065.567047</v>
      </c>
      <c r="F53">
        <f t="shared" ca="1" si="9"/>
        <v>97620848087.422729</v>
      </c>
      <c r="G53">
        <f t="shared" ca="1" si="9"/>
        <v>122026060109.27841</v>
      </c>
      <c r="H53">
        <f t="shared" ca="1" si="9"/>
        <v>146431272131.13409</v>
      </c>
      <c r="I53">
        <f t="shared" ca="1" si="9"/>
        <v>170836484152.98978</v>
      </c>
      <c r="J53">
        <f t="shared" ca="1" si="9"/>
        <v>195241696174.84546</v>
      </c>
      <c r="K53">
        <f t="shared" ca="1" si="9"/>
        <v>219646908196.70114</v>
      </c>
      <c r="L53">
        <f ca="1">IF('Liv 2020'!$A61="LM",INDIRECT("'Liv 2020'!"&amp;'Country Selector'!$B$3&amp;ROW($A61))*10^12,0)</f>
        <v>244052120218.55682</v>
      </c>
      <c r="M53">
        <f t="shared" ca="1" si="10"/>
        <v>219646908196.70114</v>
      </c>
      <c r="N53">
        <f t="shared" ca="1" si="10"/>
        <v>195241696174.84546</v>
      </c>
      <c r="O53">
        <f t="shared" ca="1" si="10"/>
        <v>170836484152.98978</v>
      </c>
      <c r="P53">
        <f t="shared" ca="1" si="10"/>
        <v>146431272131.13409</v>
      </c>
      <c r="Q53">
        <f t="shared" ca="1" si="10"/>
        <v>122026060109.27841</v>
      </c>
      <c r="R53">
        <f t="shared" ca="1" si="10"/>
        <v>97620848087.422729</v>
      </c>
      <c r="S53">
        <f t="shared" ca="1" si="10"/>
        <v>73215636065.567047</v>
      </c>
      <c r="T53">
        <f t="shared" ca="1" si="10"/>
        <v>48810424043.711365</v>
      </c>
      <c r="U53">
        <f t="shared" ca="1" si="10"/>
        <v>24405212021.855682</v>
      </c>
      <c r="V53">
        <f ca="1">IF('Liv 2030'!$A61="LM",INDIRECT("'Liv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IF('Liv 2050'!$A61="LM",INDIRECT("'Liv 2050'!"&amp;'Country Selector'!$B$3&amp;ROW($A61))*10^12,0)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IF('Liv 2020'!$A62="LM",INDIRECT("'Liv 2020'!"&amp;'Country Selector'!$B$3&amp;ROW($A62))*10^12,0)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IF('Liv 2030'!$A62="LM",INDIRECT("'Liv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IF('Liv 2050'!$A62="LM",INDIRECT("'Liv 2050'!"&amp;'Country Selector'!$B$3&amp;ROW($A62))*10^12,0)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IF('Liv 2020'!$A63="LM",INDIRECT("'Liv 2020'!"&amp;'Country Selector'!$B$3&amp;ROW($A63))*10^12,0)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IF('Liv 2030'!$A63="LM",INDIRECT("'Liv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IF('Liv 2050'!$A63="LM",INDIRECT("'Liv 2050'!"&amp;'Country Selector'!$B$3&amp;ROW($A63))*10^12,0)</f>
        <v>0</v>
      </c>
    </row>
    <row r="56" spans="1:42">
      <c r="A56" s="74">
        <v>4</v>
      </c>
      <c r="B56">
        <f ca="1">IF('Liv 2010'!$A64="LM",INDIRECT("'Liv 2010'!"&amp;'Country Selector'!$B$3&amp;ROW($A64))*10^12,0)</f>
        <v>149855563731.12274</v>
      </c>
      <c r="C56">
        <f t="shared" ca="1" si="9"/>
        <v>153542160149.07352</v>
      </c>
      <c r="D56">
        <f t="shared" ca="1" si="9"/>
        <v>157228756567.02429</v>
      </c>
      <c r="E56">
        <f t="shared" ca="1" si="9"/>
        <v>160915352984.97504</v>
      </c>
      <c r="F56">
        <f t="shared" ca="1" si="9"/>
        <v>164601949402.92584</v>
      </c>
      <c r="G56">
        <f t="shared" ca="1" si="9"/>
        <v>168288545820.87659</v>
      </c>
      <c r="H56">
        <f t="shared" ca="1" si="9"/>
        <v>171975142238.82736</v>
      </c>
      <c r="I56">
        <f t="shared" ca="1" si="9"/>
        <v>175661738656.77814</v>
      </c>
      <c r="J56">
        <f t="shared" ca="1" si="9"/>
        <v>179348335074.72891</v>
      </c>
      <c r="K56">
        <f t="shared" ca="1" si="9"/>
        <v>183034931492.67969</v>
      </c>
      <c r="L56">
        <f ca="1">IF('Liv 2020'!$A64="LM",INDIRECT("'Liv 2020'!"&amp;'Country Selector'!$B$3&amp;ROW($A64))*10^12,0)</f>
        <v>186721527910.63046</v>
      </c>
      <c r="M56">
        <f t="shared" ca="1" si="10"/>
        <v>219120689236.76788</v>
      </c>
      <c r="N56">
        <f t="shared" ca="1" si="10"/>
        <v>251519850562.9053</v>
      </c>
      <c r="O56">
        <f t="shared" ca="1" si="10"/>
        <v>283919011889.04272</v>
      </c>
      <c r="P56">
        <f t="shared" ca="1" si="10"/>
        <v>316318173215.18018</v>
      </c>
      <c r="Q56">
        <f t="shared" ca="1" si="10"/>
        <v>348717334541.31757</v>
      </c>
      <c r="R56">
        <f t="shared" ca="1" si="10"/>
        <v>381116495867.45502</v>
      </c>
      <c r="S56">
        <f t="shared" ca="1" si="10"/>
        <v>413515657193.59241</v>
      </c>
      <c r="T56">
        <f t="shared" ca="1" si="10"/>
        <v>445914818519.72986</v>
      </c>
      <c r="U56">
        <f t="shared" ca="1" si="10"/>
        <v>478313979845.86725</v>
      </c>
      <c r="V56">
        <f ca="1">IF('Liv 2030'!$A64="LM",INDIRECT("'Liv 2030'!"&amp;'Country Selector'!$B$3&amp;ROW($A64))*10^12,0)</f>
        <v>510713141172.0047</v>
      </c>
      <c r="W56" s="90">
        <f t="shared" ca="1" si="8"/>
        <v>521463009340.42761</v>
      </c>
      <c r="X56" s="90">
        <f t="shared" ca="1" si="8"/>
        <v>532212877508.8504</v>
      </c>
      <c r="Y56" s="90">
        <f t="shared" ca="1" si="8"/>
        <v>542962745677.27332</v>
      </c>
      <c r="Z56" s="90">
        <f t="shared" ca="1" si="8"/>
        <v>553712613845.69617</v>
      </c>
      <c r="AA56" s="90">
        <f t="shared" ca="1" si="8"/>
        <v>564462482014.11914</v>
      </c>
      <c r="AB56" s="90">
        <f t="shared" ca="1" si="8"/>
        <v>575212350182.54187</v>
      </c>
      <c r="AC56" s="90">
        <f t="shared" ca="1" si="8"/>
        <v>585962218350.96484</v>
      </c>
      <c r="AD56" s="90">
        <f t="shared" ca="1" si="8"/>
        <v>596712086519.3877</v>
      </c>
      <c r="AE56" s="90">
        <f t="shared" ca="1" si="8"/>
        <v>607461954687.81055</v>
      </c>
      <c r="AF56" s="90">
        <f t="shared" ca="1" si="8"/>
        <v>618211822856.2334</v>
      </c>
      <c r="AG56" s="90">
        <f t="shared" ca="1" si="8"/>
        <v>628961691024.65625</v>
      </c>
      <c r="AH56" s="90">
        <f t="shared" ca="1" si="8"/>
        <v>639711559193.0791</v>
      </c>
      <c r="AI56" s="90">
        <f t="shared" ca="1" si="8"/>
        <v>650461427361.50208</v>
      </c>
      <c r="AJ56" s="90">
        <f t="shared" ca="1" si="8"/>
        <v>661211295529.92493</v>
      </c>
      <c r="AK56" s="90">
        <f t="shared" ca="1" si="8"/>
        <v>671961163698.34778</v>
      </c>
      <c r="AL56" s="90">
        <f t="shared" ca="1" si="8"/>
        <v>682711031866.77075</v>
      </c>
      <c r="AM56" s="90">
        <f t="shared" ca="1" si="11"/>
        <v>693460900035.19348</v>
      </c>
      <c r="AN56" s="90">
        <f t="shared" ca="1" si="11"/>
        <v>704210768203.61633</v>
      </c>
      <c r="AO56" s="90">
        <f t="shared" ca="1" si="11"/>
        <v>714960636372.03931</v>
      </c>
      <c r="AP56">
        <f ca="1">IF('Liv 2050'!$A64="LM",INDIRECT("'Liv 2050'!"&amp;'Country Selector'!$B$3&amp;ROW($A64))*10^12,0)</f>
        <v>725710504540.46216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IF('Liv 2020'!$A65="LM",INDIRECT("'Liv 2020'!"&amp;'Country Selector'!$B$3&amp;ROW($A65))*10^12,0)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IF('Liv 2030'!$A65="LM",INDIRECT("'Liv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IF('Liv 2050'!$A65="LM",INDIRECT("'Liv 2050'!"&amp;'Country Selector'!$B$3&amp;ROW($A65))*10^12,0)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IF('Liv 2020'!$A66="LM",INDIRECT("'Liv 2020'!"&amp;'Country Selector'!$B$3&amp;ROW($A66))*10^12,0)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IF('Liv 2030'!$A66="LM",INDIRECT("'Liv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IF('Liv 2050'!$A66="LM",INDIRECT("'Liv 2050'!"&amp;'Country Selector'!$B$3&amp;ROW($A66))*10^12,0)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IF('Liv 2020'!$A67="LM",INDIRECT("'Liv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IF('Liv 2030'!$A67="LM",INDIRECT("'Liv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IF('Liv 2050'!$A67="LM",INDIRECT("'Liv 2050'!"&amp;'Country Selector'!$B$3&amp;ROW($A67))*10^12,0)</f>
        <v>0</v>
      </c>
    </row>
    <row r="60" spans="1:42">
      <c r="A60" s="74">
        <v>8</v>
      </c>
      <c r="B60">
        <f ca="1">IF('Liv 2010'!$A68="LM",INDIRECT("'Liv 2010'!"&amp;'Country Selector'!$B$3&amp;ROW($A68))*10^12,0)</f>
        <v>705175666631.94287</v>
      </c>
      <c r="C60">
        <f t="shared" ca="1" si="9"/>
        <v>653330252759.81165</v>
      </c>
      <c r="D60">
        <f t="shared" ca="1" si="9"/>
        <v>601484838887.68042</v>
      </c>
      <c r="E60">
        <f t="shared" ca="1" si="9"/>
        <v>549639425015.54907</v>
      </c>
      <c r="F60">
        <f t="shared" ca="1" si="9"/>
        <v>497794011143.41785</v>
      </c>
      <c r="G60">
        <f t="shared" ca="1" si="9"/>
        <v>445948597271.28656</v>
      </c>
      <c r="H60">
        <f t="shared" ca="1" si="9"/>
        <v>394103183399.15527</v>
      </c>
      <c r="I60">
        <f t="shared" ca="1" si="9"/>
        <v>342257769527.02405</v>
      </c>
      <c r="J60">
        <f t="shared" ca="1" si="9"/>
        <v>290412355654.89282</v>
      </c>
      <c r="K60">
        <f t="shared" ca="1" si="9"/>
        <v>238566941782.76154</v>
      </c>
      <c r="L60">
        <f ca="1">IF('Liv 2020'!$A68="LM",INDIRECT("'Liv 2020'!"&amp;'Country Selector'!$B$3&amp;ROW($A68))*10^12,0)</f>
        <v>186721527910.63025</v>
      </c>
      <c r="M60">
        <f t="shared" ca="1" si="10"/>
        <v>191315063838.23013</v>
      </c>
      <c r="N60">
        <f t="shared" ca="1" si="10"/>
        <v>195908599765.83002</v>
      </c>
      <c r="O60">
        <f t="shared" ca="1" si="10"/>
        <v>200502135693.42987</v>
      </c>
      <c r="P60">
        <f t="shared" ca="1" si="10"/>
        <v>205095671621.02975</v>
      </c>
      <c r="Q60">
        <f t="shared" ca="1" si="10"/>
        <v>209689207548.62964</v>
      </c>
      <c r="R60">
        <f t="shared" ca="1" si="10"/>
        <v>214282743476.22952</v>
      </c>
      <c r="S60">
        <f t="shared" ca="1" si="10"/>
        <v>218876279403.82941</v>
      </c>
      <c r="T60">
        <f t="shared" ca="1" si="10"/>
        <v>223469815331.42926</v>
      </c>
      <c r="U60">
        <f t="shared" ca="1" si="10"/>
        <v>228063351259.02914</v>
      </c>
      <c r="V60">
        <f ca="1">IF('Liv 2030'!$A68="LM",INDIRECT("'Liv 2030'!"&amp;'Country Selector'!$B$3&amp;ROW($A68))*10^12,0)</f>
        <v>232656887186.62903</v>
      </c>
      <c r="W60" s="90">
        <f t="shared" ca="1" si="8"/>
        <v>237554021534.87082</v>
      </c>
      <c r="X60" s="90">
        <f t="shared" ca="1" si="8"/>
        <v>242451155883.11264</v>
      </c>
      <c r="Y60" s="90">
        <f t="shared" ca="1" si="8"/>
        <v>247348290231.35446</v>
      </c>
      <c r="Z60" s="90">
        <f t="shared" ca="1" si="8"/>
        <v>252245424579.59628</v>
      </c>
      <c r="AA60" s="90">
        <f t="shared" ca="1" si="8"/>
        <v>257142558927.83807</v>
      </c>
      <c r="AB60" s="90">
        <f t="shared" ca="1" si="8"/>
        <v>262039693276.0799</v>
      </c>
      <c r="AC60" s="90">
        <f t="shared" ca="1" si="8"/>
        <v>266936827624.32172</v>
      </c>
      <c r="AD60" s="90">
        <f t="shared" ca="1" si="8"/>
        <v>271833961972.56354</v>
      </c>
      <c r="AE60" s="90">
        <f t="shared" ca="1" si="8"/>
        <v>276731096320.8053</v>
      </c>
      <c r="AF60" s="90">
        <f t="shared" ca="1" si="8"/>
        <v>281628230669.04712</v>
      </c>
      <c r="AG60" s="90">
        <f t="shared" ca="1" si="8"/>
        <v>286525365017.28894</v>
      </c>
      <c r="AH60" s="90">
        <f t="shared" ca="1" si="8"/>
        <v>291422499365.53076</v>
      </c>
      <c r="AI60" s="90">
        <f t="shared" ca="1" si="8"/>
        <v>296319633713.77258</v>
      </c>
      <c r="AJ60" s="90">
        <f t="shared" ca="1" si="8"/>
        <v>301216768062.0144</v>
      </c>
      <c r="AK60" s="90">
        <f t="shared" ca="1" si="8"/>
        <v>306113902410.25623</v>
      </c>
      <c r="AL60" s="90">
        <f t="shared" ca="1" si="8"/>
        <v>311011036758.49805</v>
      </c>
      <c r="AM60" s="90">
        <f t="shared" ca="1" si="11"/>
        <v>315908171106.73987</v>
      </c>
      <c r="AN60" s="90">
        <f t="shared" ca="1" si="11"/>
        <v>320805305454.98163</v>
      </c>
      <c r="AO60" s="90">
        <f t="shared" ca="1" si="11"/>
        <v>325702439803.22339</v>
      </c>
      <c r="AP60">
        <f ca="1">IF('Liv 2050'!$A68="LM",INDIRECT("'Liv 2050'!"&amp;'Country Selector'!$B$3&amp;ROW($A68))*10^12,0)</f>
        <v>330599574151.46527</v>
      </c>
    </row>
    <row r="61" spans="1:42">
      <c r="A61" s="74">
        <v>9</v>
      </c>
      <c r="B61">
        <f ca="1">IF('Liv 2010'!$A69="LM",INDIRECT("'Liv 2010'!"&amp;'Country Selector'!$B$3&amp;ROW($A69))*10^12,0)</f>
        <v>205293715823.16559</v>
      </c>
      <c r="C61">
        <f t="shared" ca="1" si="9"/>
        <v>184764344240.84903</v>
      </c>
      <c r="D61">
        <f t="shared" ca="1" si="9"/>
        <v>164234972658.53247</v>
      </c>
      <c r="E61">
        <f t="shared" ca="1" si="9"/>
        <v>143705601076.21591</v>
      </c>
      <c r="F61">
        <f t="shared" ca="1" si="9"/>
        <v>123176229493.89937</v>
      </c>
      <c r="G61">
        <f t="shared" ca="1" si="9"/>
        <v>102646857911.58279</v>
      </c>
      <c r="H61">
        <f t="shared" ca="1" si="9"/>
        <v>82117486329.266235</v>
      </c>
      <c r="I61">
        <f t="shared" ca="1" si="9"/>
        <v>61588114746.949684</v>
      </c>
      <c r="J61">
        <f t="shared" ca="1" si="9"/>
        <v>41058743164.633118</v>
      </c>
      <c r="K61">
        <f t="shared" ca="1" si="9"/>
        <v>20529371582.316559</v>
      </c>
      <c r="L61">
        <f ca="1">IF('Liv 2020'!$A69="LM",INDIRECT("'Liv 2020'!"&amp;'Country Selector'!$B$3&amp;ROW($A69))*10^12,0)</f>
        <v>0</v>
      </c>
      <c r="M61">
        <f t="shared" ca="1" si="10"/>
        <v>23265688718.662903</v>
      </c>
      <c r="N61">
        <f t="shared" ca="1" si="10"/>
        <v>46531377437.325806</v>
      </c>
      <c r="O61">
        <f t="shared" ca="1" si="10"/>
        <v>69797066155.988708</v>
      </c>
      <c r="P61">
        <f t="shared" ca="1" si="10"/>
        <v>93062754874.651611</v>
      </c>
      <c r="Q61">
        <f t="shared" ca="1" si="10"/>
        <v>116328443593.3145</v>
      </c>
      <c r="R61">
        <f t="shared" ca="1" si="10"/>
        <v>139594132311.97742</v>
      </c>
      <c r="S61">
        <f t="shared" ca="1" si="10"/>
        <v>162859821030.64032</v>
      </c>
      <c r="T61">
        <f t="shared" ca="1" si="10"/>
        <v>186125509749.30322</v>
      </c>
      <c r="U61">
        <f t="shared" ca="1" si="10"/>
        <v>209391198467.96613</v>
      </c>
      <c r="V61">
        <f ca="1">IF('Liv 2030'!$A69="LM",INDIRECT("'Liv 2030'!"&amp;'Country Selector'!$B$3&amp;ROW($A69))*10^12,0)</f>
        <v>232656887186.62903</v>
      </c>
      <c r="W61" s="90">
        <f t="shared" ca="1" si="8"/>
        <v>237554021534.87082</v>
      </c>
      <c r="X61" s="90">
        <f t="shared" ca="1" si="8"/>
        <v>242451155883.11264</v>
      </c>
      <c r="Y61" s="90">
        <f t="shared" ca="1" si="8"/>
        <v>247348290231.35446</v>
      </c>
      <c r="Z61" s="90">
        <f t="shared" ca="1" si="8"/>
        <v>252245424579.59628</v>
      </c>
      <c r="AA61" s="90">
        <f t="shared" ca="1" si="8"/>
        <v>257142558927.83807</v>
      </c>
      <c r="AB61" s="90">
        <f t="shared" ca="1" si="8"/>
        <v>262039693276.0799</v>
      </c>
      <c r="AC61" s="90">
        <f t="shared" ca="1" si="8"/>
        <v>266936827624.32172</v>
      </c>
      <c r="AD61" s="90">
        <f t="shared" ca="1" si="8"/>
        <v>271833961972.56354</v>
      </c>
      <c r="AE61" s="90">
        <f t="shared" ca="1" si="8"/>
        <v>276731096320.8053</v>
      </c>
      <c r="AF61" s="90">
        <f t="shared" ca="1" si="8"/>
        <v>281628230669.04712</v>
      </c>
      <c r="AG61" s="90">
        <f t="shared" ca="1" si="8"/>
        <v>286525365017.28894</v>
      </c>
      <c r="AH61" s="90">
        <f t="shared" ca="1" si="8"/>
        <v>291422499365.53076</v>
      </c>
      <c r="AI61" s="90">
        <f t="shared" ca="1" si="8"/>
        <v>296319633713.77258</v>
      </c>
      <c r="AJ61" s="90">
        <f t="shared" ca="1" si="8"/>
        <v>301216768062.0144</v>
      </c>
      <c r="AK61" s="90">
        <f t="shared" ca="1" si="8"/>
        <v>306113902410.25623</v>
      </c>
      <c r="AL61" s="90">
        <f t="shared" ca="1" si="8"/>
        <v>311011036758.49805</v>
      </c>
      <c r="AM61" s="90">
        <f t="shared" ca="1" si="11"/>
        <v>315908171106.73987</v>
      </c>
      <c r="AN61" s="90">
        <f t="shared" ca="1" si="11"/>
        <v>320805305454.98163</v>
      </c>
      <c r="AO61" s="90">
        <f t="shared" ca="1" si="11"/>
        <v>325702439803.22339</v>
      </c>
      <c r="AP61">
        <f ca="1">IF('Liv 2050'!$A69="LM",INDIRECT("'Liv 2050'!"&amp;'Country Selector'!$B$3&amp;ROW($A69))*10^12,0)</f>
        <v>330599574151.46527</v>
      </c>
    </row>
    <row r="62" spans="1:42">
      <c r="A62" s="74">
        <v>10</v>
      </c>
      <c r="B62">
        <f ca="1">IF('Liv 2010'!$A70="LM",INDIRECT("'Liv 2010'!"&amp;'Country Selector'!$B$3&amp;ROW($A70))*10^12,0)</f>
        <v>149855563731.12363</v>
      </c>
      <c r="C62">
        <f t="shared" ca="1" si="9"/>
        <v>153542160149.07428</v>
      </c>
      <c r="D62">
        <f t="shared" ca="1" si="9"/>
        <v>157228756567.02496</v>
      </c>
      <c r="E62">
        <f t="shared" ca="1" si="9"/>
        <v>160915352984.97559</v>
      </c>
      <c r="F62">
        <f t="shared" ca="1" si="9"/>
        <v>164601949402.92627</v>
      </c>
      <c r="G62">
        <f t="shared" ca="1" si="9"/>
        <v>168288545820.87695</v>
      </c>
      <c r="H62">
        <f t="shared" ca="1" si="9"/>
        <v>171975142238.82758</v>
      </c>
      <c r="I62">
        <f t="shared" ca="1" si="9"/>
        <v>175661738656.77826</v>
      </c>
      <c r="J62">
        <f t="shared" ca="1" si="9"/>
        <v>179348335074.72894</v>
      </c>
      <c r="K62">
        <f t="shared" ca="1" si="9"/>
        <v>183034931492.6796</v>
      </c>
      <c r="L62">
        <f ca="1">IF('Liv 2020'!$A70="LM",INDIRECT("'Liv 2020'!"&amp;'Country Selector'!$B$3&amp;ROW($A70))*10^12,0)</f>
        <v>186721527910.63025</v>
      </c>
      <c r="M62">
        <f t="shared" ca="1" si="10"/>
        <v>168049375119.56723</v>
      </c>
      <c r="N62">
        <f t="shared" ca="1" si="10"/>
        <v>149377222328.50421</v>
      </c>
      <c r="O62">
        <f t="shared" ca="1" si="10"/>
        <v>130705069537.44116</v>
      </c>
      <c r="P62">
        <f t="shared" ca="1" si="10"/>
        <v>112032916746.37814</v>
      </c>
      <c r="Q62">
        <f t="shared" ca="1" si="10"/>
        <v>93360763955.315125</v>
      </c>
      <c r="R62">
        <f t="shared" ca="1" si="10"/>
        <v>74688611164.252106</v>
      </c>
      <c r="S62">
        <f t="shared" ca="1" si="10"/>
        <v>56016458373.189072</v>
      </c>
      <c r="T62">
        <f t="shared" ca="1" si="10"/>
        <v>37344305582.126053</v>
      </c>
      <c r="U62">
        <f t="shared" ca="1" si="10"/>
        <v>18672152791.063026</v>
      </c>
      <c r="V62">
        <f ca="1">IF('Liv 2030'!$A70="LM",INDIRECT("'Liv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IF('Liv 2050'!$A70="LM",INDIRECT("'Liv 2050'!"&amp;'Country Selector'!$B$3&amp;ROW($A70))*10^12,0)</f>
        <v>0</v>
      </c>
    </row>
    <row r="63" spans="1:42">
      <c r="A63" s="74">
        <v>11</v>
      </c>
      <c r="B63">
        <f ca="1">IF('Liv 2010'!$A71="LM",INDIRECT("'Liv 2010'!"&amp;'Country Selector'!$B$3&amp;ROW($A71))*10^12,0)</f>
        <v>0</v>
      </c>
      <c r="C63">
        <f t="shared" ca="1" si="9"/>
        <v>24405212021.855595</v>
      </c>
      <c r="D63">
        <f t="shared" ca="1" si="9"/>
        <v>48810424043.711189</v>
      </c>
      <c r="E63">
        <f t="shared" ca="1" si="9"/>
        <v>73215636065.566788</v>
      </c>
      <c r="F63">
        <f t="shared" ref="D63:K95" ca="1" si="12">$B63*($L$1-F$1)/($L$1-$B$1)+$L63*(F$1-$B$1)/($L$1-$B$1)</f>
        <v>97620848087.422379</v>
      </c>
      <c r="G63">
        <f t="shared" ca="1" si="12"/>
        <v>122026060109.27798</v>
      </c>
      <c r="H63">
        <f t="shared" ca="1" si="12"/>
        <v>146431272131.13358</v>
      </c>
      <c r="I63">
        <f t="shared" ca="1" si="12"/>
        <v>170836484152.98917</v>
      </c>
      <c r="J63">
        <f t="shared" ca="1" si="12"/>
        <v>195241696174.84476</v>
      </c>
      <c r="K63">
        <f t="shared" ca="1" si="12"/>
        <v>219646908196.70035</v>
      </c>
      <c r="L63">
        <f ca="1">IF('Liv 2020'!$A71="LM",INDIRECT("'Liv 2020'!"&amp;'Country Selector'!$B$3&amp;ROW($A71))*10^12,0)</f>
        <v>244052120218.55594</v>
      </c>
      <c r="M63">
        <f t="shared" ca="1" si="10"/>
        <v>219646908196.70035</v>
      </c>
      <c r="N63">
        <f t="shared" ca="1" si="10"/>
        <v>195241696174.84476</v>
      </c>
      <c r="O63">
        <f t="shared" ca="1" si="10"/>
        <v>170836484152.98917</v>
      </c>
      <c r="P63">
        <f t="shared" ref="N63:U95" ca="1" si="13">$L63*($V$1-P$1)/($V$1-$L$1)+$V63*(P$1-$L$1)/($V$1-$L$1)</f>
        <v>146431272131.13358</v>
      </c>
      <c r="Q63">
        <f t="shared" ca="1" si="13"/>
        <v>122026060109.27798</v>
      </c>
      <c r="R63">
        <f t="shared" ca="1" si="13"/>
        <v>97620848087.422379</v>
      </c>
      <c r="S63">
        <f t="shared" ca="1" si="13"/>
        <v>73215636065.566788</v>
      </c>
      <c r="T63">
        <f t="shared" ca="1" si="13"/>
        <v>48810424043.711189</v>
      </c>
      <c r="U63">
        <f t="shared" ca="1" si="13"/>
        <v>24405212021.855595</v>
      </c>
      <c r="V63">
        <f ca="1">IF('Liv 2030'!$A71="LM",INDIRECT("'Liv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IF('Liv 2050'!$A71="LM",INDIRECT("'Liv 2050'!"&amp;'Country Selector'!$B$3&amp;ROW($A71))*10^12,0)</f>
        <v>0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IF('Liv 2020'!$A72="LM",INDIRECT("'Liv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IF('Liv 2030'!$A72="LM",INDIRECT("'Liv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IF('Liv 2050'!$A72="LM",INDIRECT("'Liv 2050'!"&amp;'Country Selector'!$B$3&amp;ROW($A72))*10^12,0)</f>
        <v>0</v>
      </c>
    </row>
    <row r="65" spans="1:42">
      <c r="A65" s="74">
        <v>13</v>
      </c>
      <c r="B65">
        <f ca="1">IF('Liv 2010'!$A73="LM",INDIRECT("'Liv 2010'!"&amp;'Country Selector'!$B$3&amp;ROW($A73))*10^12,0)</f>
        <v>149855563731.12363</v>
      </c>
      <c r="C65">
        <f t="shared" ca="1" si="15"/>
        <v>153542160149.07428</v>
      </c>
      <c r="D65">
        <f t="shared" ca="1" si="12"/>
        <v>157228756567.02496</v>
      </c>
      <c r="E65">
        <f t="shared" ca="1" si="12"/>
        <v>160915352984.97559</v>
      </c>
      <c r="F65">
        <f t="shared" ca="1" si="12"/>
        <v>164601949402.92627</v>
      </c>
      <c r="G65">
        <f t="shared" ca="1" si="12"/>
        <v>168288545820.87695</v>
      </c>
      <c r="H65">
        <f t="shared" ca="1" si="12"/>
        <v>171975142238.82758</v>
      </c>
      <c r="I65">
        <f t="shared" ca="1" si="12"/>
        <v>175661738656.77826</v>
      </c>
      <c r="J65">
        <f t="shared" ca="1" si="12"/>
        <v>179348335074.72894</v>
      </c>
      <c r="K65">
        <f t="shared" ca="1" si="12"/>
        <v>183034931492.6796</v>
      </c>
      <c r="L65">
        <f ca="1">IF('Liv 2020'!$A73="LM",INDIRECT("'Liv 2020'!"&amp;'Country Selector'!$B$3&amp;ROW($A73))*10^12,0)</f>
        <v>186721527910.63025</v>
      </c>
      <c r="M65">
        <f t="shared" ca="1" si="16"/>
        <v>191315063838.23013</v>
      </c>
      <c r="N65">
        <f t="shared" ca="1" si="13"/>
        <v>195908599765.83002</v>
      </c>
      <c r="O65">
        <f t="shared" ca="1" si="13"/>
        <v>200502135693.42987</v>
      </c>
      <c r="P65">
        <f t="shared" ca="1" si="13"/>
        <v>205095671621.02975</v>
      </c>
      <c r="Q65">
        <f t="shared" ca="1" si="13"/>
        <v>209689207548.62964</v>
      </c>
      <c r="R65">
        <f t="shared" ca="1" si="13"/>
        <v>214282743476.22952</v>
      </c>
      <c r="S65">
        <f t="shared" ca="1" si="13"/>
        <v>218876279403.82941</v>
      </c>
      <c r="T65">
        <f t="shared" ca="1" si="13"/>
        <v>223469815331.42926</v>
      </c>
      <c r="U65">
        <f t="shared" ca="1" si="13"/>
        <v>228063351259.02914</v>
      </c>
      <c r="V65">
        <f ca="1">IF('Liv 2030'!$A73="LM",INDIRECT("'Liv 2030'!"&amp;'Country Selector'!$B$3&amp;ROW($A73))*10^12,0)</f>
        <v>232656887186.62903</v>
      </c>
      <c r="W65" s="90">
        <f t="shared" ca="1" si="14"/>
        <v>237554021534.87082</v>
      </c>
      <c r="X65" s="90">
        <f t="shared" ca="1" si="14"/>
        <v>242451155883.11264</v>
      </c>
      <c r="Y65" s="90">
        <f t="shared" ca="1" si="14"/>
        <v>247348290231.35446</v>
      </c>
      <c r="Z65" s="90">
        <f t="shared" ca="1" si="14"/>
        <v>252245424579.59628</v>
      </c>
      <c r="AA65" s="90">
        <f t="shared" ca="1" si="14"/>
        <v>257142558927.83807</v>
      </c>
      <c r="AB65" s="90">
        <f t="shared" ca="1" si="14"/>
        <v>262039693276.0799</v>
      </c>
      <c r="AC65" s="90">
        <f t="shared" ca="1" si="14"/>
        <v>266936827624.32172</v>
      </c>
      <c r="AD65" s="90">
        <f t="shared" ca="1" si="14"/>
        <v>271833961972.56354</v>
      </c>
      <c r="AE65" s="90">
        <f t="shared" ca="1" si="14"/>
        <v>276731096320.8053</v>
      </c>
      <c r="AF65" s="90">
        <f t="shared" ca="1" si="14"/>
        <v>281628230669.04712</v>
      </c>
      <c r="AG65" s="90">
        <f t="shared" ca="1" si="14"/>
        <v>286525365017.28894</v>
      </c>
      <c r="AH65" s="90">
        <f t="shared" ca="1" si="14"/>
        <v>291422499365.53076</v>
      </c>
      <c r="AI65" s="90">
        <f t="shared" ca="1" si="14"/>
        <v>296319633713.77258</v>
      </c>
      <c r="AJ65" s="90">
        <f t="shared" ca="1" si="14"/>
        <v>301216768062.0144</v>
      </c>
      <c r="AK65" s="90">
        <f t="shared" ca="1" si="14"/>
        <v>306113902410.25623</v>
      </c>
      <c r="AL65" s="90">
        <f t="shared" ca="1" si="14"/>
        <v>311011036758.49805</v>
      </c>
      <c r="AM65" s="90">
        <f t="shared" ca="1" si="11"/>
        <v>315908171106.73987</v>
      </c>
      <c r="AN65" s="90">
        <f t="shared" ca="1" si="11"/>
        <v>320805305454.98163</v>
      </c>
      <c r="AO65" s="90">
        <f t="shared" ca="1" si="11"/>
        <v>325702439803.22339</v>
      </c>
      <c r="AP65">
        <f ca="1">IF('Liv 2050'!$A73="LM",INDIRECT("'Liv 2050'!"&amp;'Country Selector'!$B$3&amp;ROW($A73))*10^12,0)</f>
        <v>330599574151.46527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IF('Liv 2020'!$A74="LM",INDIRECT("'Liv 2020'!"&amp;'Country Selector'!$B$3&amp;ROW($A74))*10^12,0)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IF('Liv 2030'!$A74="LM",INDIRECT("'Liv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IF('Liv 2050'!$A74="LM",INDIRECT("'Liv 2050'!"&amp;'Country Selector'!$B$3&amp;ROW($A74))*10^12,0)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IF('Liv 2020'!$A75="LM",INDIRECT("'Liv 2020'!"&amp;'Country Selector'!$B$3&amp;ROW($A75))*10^12,0)</f>
        <v>0</v>
      </c>
      <c r="M67">
        <f t="shared" ca="1" si="16"/>
        <v>27805625398.53788</v>
      </c>
      <c r="N67">
        <f t="shared" ca="1" si="13"/>
        <v>55611250797.07576</v>
      </c>
      <c r="O67">
        <f t="shared" ca="1" si="13"/>
        <v>83416876195.613632</v>
      </c>
      <c r="P67">
        <f t="shared" ca="1" si="13"/>
        <v>111222501594.15152</v>
      </c>
      <c r="Q67">
        <f t="shared" ca="1" si="13"/>
        <v>139028126992.68939</v>
      </c>
      <c r="R67">
        <f t="shared" ca="1" si="13"/>
        <v>166833752391.22726</v>
      </c>
      <c r="S67">
        <f t="shared" ca="1" si="13"/>
        <v>194639377789.76514</v>
      </c>
      <c r="T67">
        <f t="shared" ca="1" si="13"/>
        <v>222445003188.30304</v>
      </c>
      <c r="U67">
        <f t="shared" ca="1" si="13"/>
        <v>250250628586.84091</v>
      </c>
      <c r="V67">
        <f ca="1">IF('Liv 2030'!$A75="LM",INDIRECT("'Liv 2030'!"&amp;'Country Selector'!$B$3&amp;ROW($A75))*10^12,0)</f>
        <v>278056253985.37878</v>
      </c>
      <c r="W67" s="90">
        <f t="shared" ca="1" si="14"/>
        <v>283908987805.55994</v>
      </c>
      <c r="X67" s="90">
        <f t="shared" ca="1" si="14"/>
        <v>289761721625.74103</v>
      </c>
      <c r="Y67" s="90">
        <f t="shared" ca="1" si="14"/>
        <v>295614455445.92218</v>
      </c>
      <c r="Z67" s="90">
        <f t="shared" ca="1" si="14"/>
        <v>301467189266.10327</v>
      </c>
      <c r="AA67" s="90">
        <f t="shared" ca="1" si="14"/>
        <v>307319923086.28442</v>
      </c>
      <c r="AB67" s="90">
        <f t="shared" ca="1" si="14"/>
        <v>313172656906.46552</v>
      </c>
      <c r="AC67" s="90">
        <f t="shared" ca="1" si="14"/>
        <v>319025390726.64667</v>
      </c>
      <c r="AD67" s="90">
        <f t="shared" ca="1" si="14"/>
        <v>324878124546.82776</v>
      </c>
      <c r="AE67" s="90">
        <f t="shared" ca="1" si="14"/>
        <v>330730858367.00891</v>
      </c>
      <c r="AF67" s="90">
        <f t="shared" ca="1" si="14"/>
        <v>336583592187.19006</v>
      </c>
      <c r="AG67" s="90">
        <f t="shared" ca="1" si="14"/>
        <v>342436326007.37115</v>
      </c>
      <c r="AH67" s="90">
        <f t="shared" ca="1" si="14"/>
        <v>348289059827.55231</v>
      </c>
      <c r="AI67" s="90">
        <f t="shared" ca="1" si="14"/>
        <v>354141793647.7334</v>
      </c>
      <c r="AJ67" s="90">
        <f t="shared" ca="1" si="14"/>
        <v>359994527467.91455</v>
      </c>
      <c r="AK67" s="90">
        <f t="shared" ca="1" si="14"/>
        <v>365847261288.0957</v>
      </c>
      <c r="AL67" s="90">
        <f t="shared" ca="1" si="14"/>
        <v>371699995108.27679</v>
      </c>
      <c r="AM67" s="90">
        <f t="shared" ca="1" si="11"/>
        <v>377552728928.45789</v>
      </c>
      <c r="AN67" s="90">
        <f t="shared" ca="1" si="11"/>
        <v>383405462748.6391</v>
      </c>
      <c r="AO67" s="90">
        <f t="shared" ca="1" si="11"/>
        <v>389258196568.82013</v>
      </c>
      <c r="AP67">
        <f ca="1">IF('Liv 2050'!$A75="LM",INDIRECT("'Liv 2050'!"&amp;'Country Selector'!$B$3&amp;ROW($A75))*10^12,0)</f>
        <v>395110930389.00128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IF('Liv 2020'!$A76="LM",INDIRECT("'Liv 2020'!"&amp;'Country Selector'!$B$3&amp;ROW($A76))*10^12,0)</f>
        <v>0</v>
      </c>
      <c r="M68">
        <f t="shared" ca="1" si="16"/>
        <v>23265688718.662903</v>
      </c>
      <c r="N68">
        <f t="shared" ca="1" si="13"/>
        <v>46531377437.325806</v>
      </c>
      <c r="O68">
        <f t="shared" ca="1" si="13"/>
        <v>69797066155.988708</v>
      </c>
      <c r="P68">
        <f t="shared" ca="1" si="13"/>
        <v>93062754874.651611</v>
      </c>
      <c r="Q68">
        <f t="shared" ca="1" si="13"/>
        <v>116328443593.3145</v>
      </c>
      <c r="R68">
        <f t="shared" ca="1" si="13"/>
        <v>139594132311.97742</v>
      </c>
      <c r="S68">
        <f t="shared" ca="1" si="13"/>
        <v>162859821030.64032</v>
      </c>
      <c r="T68">
        <f t="shared" ca="1" si="13"/>
        <v>186125509749.30322</v>
      </c>
      <c r="U68">
        <f t="shared" ca="1" si="13"/>
        <v>209391198467.96613</v>
      </c>
      <c r="V68">
        <f ca="1">IF('Liv 2030'!$A76="LM",INDIRECT("'Liv 2030'!"&amp;'Country Selector'!$B$3&amp;ROW($A76))*10^12,0)</f>
        <v>232656887186.62903</v>
      </c>
      <c r="W68" s="90">
        <f t="shared" ca="1" si="14"/>
        <v>237554021534.87082</v>
      </c>
      <c r="X68" s="90">
        <f t="shared" ca="1" si="14"/>
        <v>242451155883.11264</v>
      </c>
      <c r="Y68" s="90">
        <f t="shared" ca="1" si="14"/>
        <v>247348290231.35446</v>
      </c>
      <c r="Z68" s="90">
        <f t="shared" ca="1" si="14"/>
        <v>252245424579.59628</v>
      </c>
      <c r="AA68" s="90">
        <f t="shared" ca="1" si="14"/>
        <v>257142558927.83807</v>
      </c>
      <c r="AB68" s="90">
        <f t="shared" ca="1" si="14"/>
        <v>262039693276.0799</v>
      </c>
      <c r="AC68" s="90">
        <f t="shared" ca="1" si="14"/>
        <v>266936827624.32172</v>
      </c>
      <c r="AD68" s="90">
        <f t="shared" ca="1" si="14"/>
        <v>271833961972.56354</v>
      </c>
      <c r="AE68" s="90">
        <f t="shared" ca="1" si="14"/>
        <v>276731096320.8053</v>
      </c>
      <c r="AF68" s="90">
        <f t="shared" ca="1" si="14"/>
        <v>281628230669.04712</v>
      </c>
      <c r="AG68" s="90">
        <f t="shared" ca="1" si="14"/>
        <v>286525365017.28894</v>
      </c>
      <c r="AH68" s="90">
        <f t="shared" ca="1" si="14"/>
        <v>291422499365.53076</v>
      </c>
      <c r="AI68" s="90">
        <f t="shared" ca="1" si="14"/>
        <v>296319633713.77258</v>
      </c>
      <c r="AJ68" s="90">
        <f t="shared" ca="1" si="14"/>
        <v>301216768062.0144</v>
      </c>
      <c r="AK68" s="90">
        <f t="shared" ca="1" si="14"/>
        <v>306113902410.25623</v>
      </c>
      <c r="AL68" s="90">
        <f t="shared" ca="1" si="14"/>
        <v>311011036758.49805</v>
      </c>
      <c r="AM68" s="90">
        <f t="shared" ca="1" si="11"/>
        <v>315908171106.73987</v>
      </c>
      <c r="AN68" s="90">
        <f t="shared" ca="1" si="11"/>
        <v>320805305454.98163</v>
      </c>
      <c r="AO68" s="90">
        <f t="shared" ca="1" si="11"/>
        <v>325702439803.22339</v>
      </c>
      <c r="AP68">
        <f ca="1">IF('Liv 2050'!$A76="LM",INDIRECT("'Liv 2050'!"&amp;'Country Selector'!$B$3&amp;ROW($A76))*10^12,0)</f>
        <v>330599574151.46527</v>
      </c>
    </row>
    <row r="69" spans="1:42">
      <c r="A69" s="74">
        <v>17</v>
      </c>
      <c r="B69">
        <f ca="1">IF('Liv 2010'!$A77="LM",INDIRECT("'Liv 2010'!"&amp;'Country Selector'!$B$3&amp;ROW($A77))*10^12,0)</f>
        <v>149855563731.12363</v>
      </c>
      <c r="C69">
        <f t="shared" ca="1" si="15"/>
        <v>153542160149.07428</v>
      </c>
      <c r="D69">
        <f t="shared" ca="1" si="12"/>
        <v>157228756567.02496</v>
      </c>
      <c r="E69">
        <f t="shared" ca="1" si="12"/>
        <v>160915352984.97559</v>
      </c>
      <c r="F69">
        <f t="shared" ca="1" si="12"/>
        <v>164601949402.92627</v>
      </c>
      <c r="G69">
        <f t="shared" ca="1" si="12"/>
        <v>168288545820.87695</v>
      </c>
      <c r="H69">
        <f t="shared" ca="1" si="12"/>
        <v>171975142238.82758</v>
      </c>
      <c r="I69">
        <f t="shared" ca="1" si="12"/>
        <v>175661738656.77826</v>
      </c>
      <c r="J69">
        <f t="shared" ca="1" si="12"/>
        <v>179348335074.72894</v>
      </c>
      <c r="K69">
        <f t="shared" ca="1" si="12"/>
        <v>183034931492.6796</v>
      </c>
      <c r="L69">
        <f ca="1">IF('Liv 2020'!$A77="LM",INDIRECT("'Liv 2020'!"&amp;'Country Selector'!$B$3&amp;ROW($A77))*10^12,0)</f>
        <v>186721527910.63025</v>
      </c>
      <c r="M69">
        <f t="shared" ca="1" si="16"/>
        <v>168049375119.56723</v>
      </c>
      <c r="N69">
        <f t="shared" ca="1" si="13"/>
        <v>149377222328.50421</v>
      </c>
      <c r="O69">
        <f t="shared" ca="1" si="13"/>
        <v>130705069537.44116</v>
      </c>
      <c r="P69">
        <f t="shared" ca="1" si="13"/>
        <v>112032916746.37814</v>
      </c>
      <c r="Q69">
        <f t="shared" ca="1" si="13"/>
        <v>93360763955.315125</v>
      </c>
      <c r="R69">
        <f t="shared" ca="1" si="13"/>
        <v>74688611164.252106</v>
      </c>
      <c r="S69">
        <f t="shared" ca="1" si="13"/>
        <v>56016458373.189072</v>
      </c>
      <c r="T69">
        <f t="shared" ca="1" si="13"/>
        <v>37344305582.126053</v>
      </c>
      <c r="U69">
        <f t="shared" ca="1" si="13"/>
        <v>18672152791.063026</v>
      </c>
      <c r="V69">
        <f ca="1">IF('Liv 2030'!$A77="LM",INDIRECT("'Liv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IF('Liv 2050'!$A77="LM",INDIRECT("'Liv 2050'!"&amp;'Country Selector'!$B$3&amp;ROW($A77))*10^12,0)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IF('Liv 2020'!$A78="LM",INDIRECT("'Liv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IF('Liv 2030'!$A78="LM",INDIRECT("'Liv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IF('Liv 2050'!$A78="LM",INDIRECT("'Liv 2050'!"&amp;'Country Selector'!$B$3&amp;ROW($A78))*10^12,0)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IF('Liv 2020'!$A79="LM",INDIRECT("'Liv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IF('Liv 2030'!$A79="LM",INDIRECT("'Liv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IF('Liv 2050'!$A79="LM",INDIRECT("'Liv 2050'!"&amp;'Country Selector'!$B$3&amp;ROW($A79))*10^12,0)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18672152791.063026</v>
      </c>
      <c r="D72">
        <f t="shared" ca="1" si="12"/>
        <v>37344305582.126053</v>
      </c>
      <c r="E72">
        <f t="shared" ca="1" si="12"/>
        <v>56016458373.189072</v>
      </c>
      <c r="F72">
        <f t="shared" ca="1" si="12"/>
        <v>74688611164.252106</v>
      </c>
      <c r="G72">
        <f t="shared" ca="1" si="12"/>
        <v>93360763955.315125</v>
      </c>
      <c r="H72">
        <f t="shared" ca="1" si="12"/>
        <v>112032916746.37814</v>
      </c>
      <c r="I72">
        <f t="shared" ca="1" si="12"/>
        <v>130705069537.44116</v>
      </c>
      <c r="J72">
        <f t="shared" ca="1" si="12"/>
        <v>149377222328.50421</v>
      </c>
      <c r="K72">
        <f t="shared" ca="1" si="12"/>
        <v>168049375119.56723</v>
      </c>
      <c r="L72">
        <f ca="1">IF('Liv 2020'!$A80="LM",INDIRECT("'Liv 2020'!"&amp;'Country Selector'!$B$3&amp;ROW($A80))*10^12,0)</f>
        <v>186721527910.63025</v>
      </c>
      <c r="M72">
        <f t="shared" ca="1" si="16"/>
        <v>191315063838.23013</v>
      </c>
      <c r="N72">
        <f t="shared" ca="1" si="13"/>
        <v>195908599765.83002</v>
      </c>
      <c r="O72">
        <f t="shared" ca="1" si="13"/>
        <v>200502135693.42987</v>
      </c>
      <c r="P72">
        <f t="shared" ca="1" si="13"/>
        <v>205095671621.02975</v>
      </c>
      <c r="Q72">
        <f t="shared" ca="1" si="13"/>
        <v>209689207548.62964</v>
      </c>
      <c r="R72">
        <f t="shared" ca="1" si="13"/>
        <v>214282743476.22952</v>
      </c>
      <c r="S72">
        <f t="shared" ca="1" si="13"/>
        <v>218876279403.82941</v>
      </c>
      <c r="T72">
        <f t="shared" ca="1" si="13"/>
        <v>223469815331.42926</v>
      </c>
      <c r="U72">
        <f t="shared" ca="1" si="13"/>
        <v>228063351259.02914</v>
      </c>
      <c r="V72">
        <f ca="1">IF('Liv 2030'!$A80="LM",INDIRECT("'Liv 2030'!"&amp;'Country Selector'!$B$3&amp;ROW($A80))*10^12,0)</f>
        <v>232656887186.62903</v>
      </c>
      <c r="W72" s="90">
        <f t="shared" ca="1" si="14"/>
        <v>237554021534.87082</v>
      </c>
      <c r="X72" s="90">
        <f t="shared" ca="1" si="14"/>
        <v>242451155883.11264</v>
      </c>
      <c r="Y72" s="90">
        <f t="shared" ca="1" si="14"/>
        <v>247348290231.35446</v>
      </c>
      <c r="Z72" s="90">
        <f t="shared" ca="1" si="14"/>
        <v>252245424579.59628</v>
      </c>
      <c r="AA72" s="90">
        <f t="shared" ca="1" si="14"/>
        <v>257142558927.83807</v>
      </c>
      <c r="AB72" s="90">
        <f t="shared" ca="1" si="14"/>
        <v>262039693276.0799</v>
      </c>
      <c r="AC72" s="90">
        <f t="shared" ca="1" si="14"/>
        <v>266936827624.32172</v>
      </c>
      <c r="AD72" s="90">
        <f t="shared" ca="1" si="14"/>
        <v>271833961972.56354</v>
      </c>
      <c r="AE72" s="90">
        <f t="shared" ca="1" si="14"/>
        <v>276731096320.8053</v>
      </c>
      <c r="AF72" s="90">
        <f t="shared" ca="1" si="14"/>
        <v>281628230669.04712</v>
      </c>
      <c r="AG72" s="90">
        <f t="shared" ca="1" si="14"/>
        <v>286525365017.28894</v>
      </c>
      <c r="AH72" s="90">
        <f t="shared" ca="1" si="14"/>
        <v>291422499365.53076</v>
      </c>
      <c r="AI72" s="90">
        <f t="shared" ca="1" si="14"/>
        <v>296319633713.77258</v>
      </c>
      <c r="AJ72" s="90">
        <f t="shared" ca="1" si="14"/>
        <v>301216768062.0144</v>
      </c>
      <c r="AK72" s="90">
        <f t="shared" ca="1" si="14"/>
        <v>306113902410.25623</v>
      </c>
      <c r="AL72" s="90">
        <f t="shared" ca="1" si="14"/>
        <v>311011036758.49805</v>
      </c>
      <c r="AM72" s="90">
        <f t="shared" ca="1" si="11"/>
        <v>315908171106.73987</v>
      </c>
      <c r="AN72" s="90">
        <f t="shared" ca="1" si="11"/>
        <v>320805305454.98163</v>
      </c>
      <c r="AO72" s="90">
        <f t="shared" ca="1" si="11"/>
        <v>325702439803.22339</v>
      </c>
      <c r="AP72">
        <f ca="1">IF('Liv 2050'!$A80="LM",INDIRECT("'Liv 2050'!"&amp;'Country Selector'!$B$3&amp;ROW($A80))*10^12,0)</f>
        <v>330599574151.46527</v>
      </c>
    </row>
    <row r="73" spans="1:42">
      <c r="A73" s="74">
        <v>21</v>
      </c>
      <c r="B73">
        <f ca="1">IF('Liv 2010'!$A81="LM",INDIRECT("'Liv 2010'!"&amp;'Country Selector'!$B$3&amp;ROW($A81))*10^12,0)</f>
        <v>149855563731.12363</v>
      </c>
      <c r="C73">
        <f t="shared" ca="1" si="15"/>
        <v>134870007358.01126</v>
      </c>
      <c r="D73">
        <f t="shared" ca="1" si="12"/>
        <v>119884450984.8989</v>
      </c>
      <c r="E73">
        <f t="shared" ca="1" si="12"/>
        <v>104898894611.78653</v>
      </c>
      <c r="F73">
        <f t="shared" ca="1" si="12"/>
        <v>89913338238.674164</v>
      </c>
      <c r="G73">
        <f t="shared" ca="1" si="12"/>
        <v>74927781865.561813</v>
      </c>
      <c r="H73">
        <f t="shared" ca="1" si="12"/>
        <v>59942225492.449448</v>
      </c>
      <c r="I73">
        <f t="shared" ca="1" si="12"/>
        <v>44956669119.337082</v>
      </c>
      <c r="J73">
        <f t="shared" ca="1" si="12"/>
        <v>29971112746.224724</v>
      </c>
      <c r="K73">
        <f t="shared" ca="1" si="12"/>
        <v>14985556373.112362</v>
      </c>
      <c r="L73">
        <f ca="1">IF('Liv 2020'!$A81="LM",INDIRECT("'Liv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IF('Liv 2030'!$A81="LM",INDIRECT("'Liv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IF('Liv 2050'!$A81="LM",INDIRECT("'Liv 2050'!"&amp;'Country Selector'!$B$3&amp;ROW($A81))*10^12,0)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IF('Liv 2020'!$A82="LM",INDIRECT("'Liv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IF('Liv 2030'!$A82="LM",INDIRECT("'Liv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IF('Liv 2050'!$A82="LM",INDIRECT("'Liv 2050'!"&amp;'Country Selector'!$B$3&amp;ROW($A82))*10^12,0)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IF('Liv 2020'!$A83="LM",INDIRECT("'Liv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IF('Liv 2030'!$A83="LM",INDIRECT("'Liv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IF('Liv 2050'!$A83="LM",INDIRECT("'Liv 2050'!"&amp;'Country Selector'!$B$3&amp;ROW($A83))*10^12,0)</f>
        <v>0</v>
      </c>
    </row>
    <row r="76" spans="1:42">
      <c r="A76" s="74">
        <v>24</v>
      </c>
      <c r="B76">
        <f ca="1">IF('Liv 2010'!$A84="LM",INDIRECT("'Liv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IF('Liv 2020'!$A84="LM",INDIRECT("'Liv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IF('Liv 2030'!$A84="LM",INDIRECT("'Liv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IF('Liv 2050'!$A84="LM",INDIRECT("'Liv 2050'!"&amp;'Country Selector'!$B$3&amp;ROW($A84))*10^12,0)</f>
        <v>0</v>
      </c>
    </row>
    <row r="77" spans="1:42">
      <c r="A77" s="74">
        <v>25</v>
      </c>
      <c r="B77">
        <f ca="1">IF('Liv 2010'!$A85="LM",INDIRECT("'Liv 2010'!"&amp;'Country Selector'!$B$3&amp;ROW($A85))*10^12,0)</f>
        <v>85832640347.873306</v>
      </c>
      <c r="C77">
        <f t="shared" ca="1" si="15"/>
        <v>77249376313.085968</v>
      </c>
      <c r="D77">
        <f t="shared" ca="1" si="12"/>
        <v>68666112278.298645</v>
      </c>
      <c r="E77">
        <f t="shared" ca="1" si="12"/>
        <v>60082848243.511314</v>
      </c>
      <c r="F77">
        <f t="shared" ca="1" si="12"/>
        <v>51499584208.723984</v>
      </c>
      <c r="G77">
        <f t="shared" ca="1" si="12"/>
        <v>42916320173.936653</v>
      </c>
      <c r="H77">
        <f t="shared" ca="1" si="12"/>
        <v>34333056139.149323</v>
      </c>
      <c r="I77">
        <f t="shared" ca="1" si="12"/>
        <v>25749792104.361992</v>
      </c>
      <c r="J77">
        <f t="shared" ca="1" si="12"/>
        <v>17166528069.574661</v>
      </c>
      <c r="K77">
        <f t="shared" ca="1" si="12"/>
        <v>8583264034.7873306</v>
      </c>
      <c r="L77">
        <f ca="1">IF('Liv 2020'!$A85="LM",INDIRECT("'Liv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IF('Liv 2030'!$A85="LM",INDIRECT("'Liv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IF('Liv 2050'!$A85="LM",INDIRECT("'Liv 2050'!"&amp;'Country Selector'!$B$3&amp;ROW($A85))*10^12,0)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IF('Liv 2020'!$A86="LM",INDIRECT("'Liv 2020'!"&amp;'Country Selector'!$B$3&amp;ROW($A86))*10^12,0)</f>
        <v>0</v>
      </c>
      <c r="M78">
        <f t="shared" ca="1" si="16"/>
        <v>13685699246.272432</v>
      </c>
      <c r="N78">
        <f t="shared" ca="1" si="13"/>
        <v>27371398492.544865</v>
      </c>
      <c r="O78">
        <f t="shared" ca="1" si="13"/>
        <v>41057097738.817299</v>
      </c>
      <c r="P78">
        <f t="shared" ca="1" si="13"/>
        <v>54742796985.089729</v>
      </c>
      <c r="Q78">
        <f t="shared" ca="1" si="13"/>
        <v>68428496231.36216</v>
      </c>
      <c r="R78">
        <f t="shared" ca="1" si="13"/>
        <v>82114195477.634598</v>
      </c>
      <c r="S78">
        <f t="shared" ca="1" si="13"/>
        <v>95799894723.907013</v>
      </c>
      <c r="T78">
        <f t="shared" ca="1" si="13"/>
        <v>109485593970.17946</v>
      </c>
      <c r="U78">
        <f t="shared" ca="1" si="13"/>
        <v>123171293216.45187</v>
      </c>
      <c r="V78">
        <f ca="1">IF('Liv 2030'!$A86="LM",INDIRECT("'Liv 2030'!"&amp;'Country Selector'!$B$3&amp;ROW($A86))*10^12,0)</f>
        <v>136856992462.72432</v>
      </c>
      <c r="W78" s="90">
        <f t="shared" ca="1" si="14"/>
        <v>139737659726.396</v>
      </c>
      <c r="X78" s="90">
        <f t="shared" ca="1" si="14"/>
        <v>142618326990.06769</v>
      </c>
      <c r="Y78" s="90">
        <f t="shared" ca="1" si="14"/>
        <v>145498994253.73938</v>
      </c>
      <c r="Z78" s="90">
        <f t="shared" ca="1" si="14"/>
        <v>148379661517.41107</v>
      </c>
      <c r="AA78" s="90">
        <f t="shared" ca="1" si="14"/>
        <v>151260328781.08273</v>
      </c>
      <c r="AB78" s="90">
        <f t="shared" ca="1" si="14"/>
        <v>154140996044.75439</v>
      </c>
      <c r="AC78" s="90">
        <f t="shared" ca="1" si="14"/>
        <v>157021663308.42612</v>
      </c>
      <c r="AD78" s="90">
        <f t="shared" ca="1" si="14"/>
        <v>159902330572.09778</v>
      </c>
      <c r="AE78" s="90">
        <f t="shared" ca="1" si="14"/>
        <v>162782997835.76947</v>
      </c>
      <c r="AF78" s="90">
        <f t="shared" ca="1" si="14"/>
        <v>165663665099.44116</v>
      </c>
      <c r="AG78" s="90">
        <f t="shared" ca="1" si="14"/>
        <v>168544332363.11282</v>
      </c>
      <c r="AH78" s="90">
        <f t="shared" ca="1" si="14"/>
        <v>171424999626.78452</v>
      </c>
      <c r="AI78" s="90">
        <f t="shared" ca="1" si="14"/>
        <v>174305666890.45618</v>
      </c>
      <c r="AJ78" s="90">
        <f t="shared" ca="1" si="14"/>
        <v>177186334154.1279</v>
      </c>
      <c r="AK78" s="90">
        <f t="shared" ca="1" si="14"/>
        <v>180067001417.79956</v>
      </c>
      <c r="AL78" s="90">
        <f t="shared" ref="AL78:AO93" ca="1" si="17">$V78*($AP$1-AL$1)/($AP$1-$V$1)+$AP78*(AL$1-$V$1)/($AP$1-$V$1)</f>
        <v>182947668681.47125</v>
      </c>
      <c r="AM78" s="90">
        <f t="shared" ca="1" si="17"/>
        <v>185828335945.14297</v>
      </c>
      <c r="AN78" s="90">
        <f t="shared" ca="1" si="17"/>
        <v>188709003208.81461</v>
      </c>
      <c r="AO78" s="90">
        <f t="shared" ca="1" si="17"/>
        <v>191589670472.48633</v>
      </c>
      <c r="AP78">
        <f ca="1">IF('Liv 2050'!$A86="LM",INDIRECT("'Liv 2050'!"&amp;'Country Selector'!$B$3&amp;ROW($A86))*10^12,0)</f>
        <v>194470337736.15799</v>
      </c>
    </row>
    <row r="79" spans="1:42">
      <c r="A79" s="74">
        <v>27</v>
      </c>
      <c r="B79">
        <f ca="1">IF('Liv 2010'!$A87="LM",INDIRECT("'Liv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IF('Liv 2020'!$A87="LM",INDIRECT("'Liv 2020'!"&amp;'Country Selector'!$B$3&amp;ROW($A87))*10^12,0)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IF('Liv 2030'!$A87="LM",INDIRECT("'Liv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IF('Liv 2050'!$A87="LM",INDIRECT("'Liv 2050'!"&amp;'Country Selector'!$B$3&amp;ROW($A87))*10^12,0)</f>
        <v>0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IF('Liv 2020'!$A88="LM",INDIRECT("'Liv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IF('Liv 2030'!$A88="LM",INDIRECT("'Liv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IF('Liv 2050'!$A88="LM",INDIRECT("'Liv 2050'!"&amp;'Country Selector'!$B$3&amp;ROW($A88))*10^12,0)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IF('Liv 2020'!$A89="LM",INDIRECT("'Liv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IF('Liv 2030'!$A89="LM",INDIRECT("'Liv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IF('Liv 2050'!$A89="LM",INDIRECT("'Liv 2050'!"&amp;'Country Selector'!$B$3&amp;ROW($A89))*10^12,0)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21187359708.70813</v>
      </c>
      <c r="D82">
        <f t="shared" ca="1" si="12"/>
        <v>42374719417.41626</v>
      </c>
      <c r="E82">
        <f t="shared" ca="1" si="12"/>
        <v>63562079126.12439</v>
      </c>
      <c r="F82">
        <f t="shared" ca="1" si="12"/>
        <v>84749438834.83252</v>
      </c>
      <c r="G82">
        <f t="shared" ca="1" si="12"/>
        <v>105936798543.54065</v>
      </c>
      <c r="H82">
        <f t="shared" ca="1" si="12"/>
        <v>127124158252.24878</v>
      </c>
      <c r="I82">
        <f t="shared" ca="1" si="12"/>
        <v>148311517960.95691</v>
      </c>
      <c r="J82">
        <f t="shared" ca="1" si="12"/>
        <v>169498877669.66504</v>
      </c>
      <c r="K82">
        <f t="shared" ca="1" si="12"/>
        <v>190686237378.37317</v>
      </c>
      <c r="L82">
        <f ca="1">IF('Liv 2020'!$A90="LM",INDIRECT("'Liv 2020'!"&amp;'Country Selector'!$B$3&amp;ROW($A90))*10^12,0)</f>
        <v>211873597087.0813</v>
      </c>
      <c r="M82">
        <f t="shared" ca="1" si="16"/>
        <v>190686237378.37317</v>
      </c>
      <c r="N82">
        <f t="shared" ca="1" si="13"/>
        <v>169498877669.66504</v>
      </c>
      <c r="O82">
        <f t="shared" ca="1" si="13"/>
        <v>148311517960.95691</v>
      </c>
      <c r="P82">
        <f t="shared" ca="1" si="13"/>
        <v>127124158252.24878</v>
      </c>
      <c r="Q82">
        <f t="shared" ca="1" si="13"/>
        <v>105936798543.54065</v>
      </c>
      <c r="R82">
        <f t="shared" ca="1" si="13"/>
        <v>84749438834.83252</v>
      </c>
      <c r="S82">
        <f t="shared" ca="1" si="13"/>
        <v>63562079126.12439</v>
      </c>
      <c r="T82">
        <f t="shared" ca="1" si="13"/>
        <v>42374719417.41626</v>
      </c>
      <c r="U82">
        <f t="shared" ca="1" si="13"/>
        <v>21187359708.70813</v>
      </c>
      <c r="V82">
        <f ca="1">IF('Liv 2030'!$A90="LM",INDIRECT("'Liv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IF('Liv 2050'!$A90="LM",INDIRECT("'Liv 2050'!"&amp;'Country Selector'!$B$3&amp;ROW($A90))*10^12,0)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IF('Liv 2020'!$A91="LM",INDIRECT("'Liv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IF('Liv 2030'!$A91="LM",INDIRECT("'Liv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IF('Liv 2050'!$A91="LM",INDIRECT("'Liv 2050'!"&amp;'Country Selector'!$B$3&amp;ROW($A91))*10^12,0)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IF('Liv 2020'!$A92="LM",INDIRECT("'Liv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IF('Liv 2030'!$A92="LM",INDIRECT("'Liv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IF('Liv 2050'!$A92="LM",INDIRECT("'Liv 2050'!"&amp;'Country Selector'!$B$3&amp;ROW($A92))*10^12,0)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IF('Liv 2020'!$A93="LM",INDIRECT("'Liv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IF('Liv 2030'!$A93="LM",INDIRECT("'Liv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IF('Liv 2050'!$A93="LM",INDIRECT("'Liv 2050'!"&amp;'Country Selector'!$B$3&amp;ROW($A93))*10^12,0)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IF('Liv 2020'!$A94="LM",INDIRECT("'Liv 2020'!"&amp;'Country Selector'!$B$3&amp;ROW($A94))*10^12,0)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IF('Liv 2030'!$A94="LM",INDIRECT("'Liv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IF('Liv 2050'!$A94="LM",INDIRECT("'Liv 2050'!"&amp;'Country Selector'!$B$3&amp;ROW($A94))*10^12,0)</f>
        <v>0</v>
      </c>
    </row>
    <row r="87" spans="1:42">
      <c r="A87" s="74">
        <v>35</v>
      </c>
      <c r="B87">
        <f ca="1">IF('Liv 2010'!$A95="LM",INDIRECT("'Liv 2010'!"&amp;'Country Selector'!$B$3&amp;ROW($A95))*10^12,0)</f>
        <v>88150331606.542847</v>
      </c>
      <c r="C87">
        <f t="shared" ca="1" si="15"/>
        <v>79335298445.888565</v>
      </c>
      <c r="D87">
        <f t="shared" ca="1" si="12"/>
        <v>70520265285.234283</v>
      </c>
      <c r="E87">
        <f t="shared" ca="1" si="12"/>
        <v>61705232124.579994</v>
      </c>
      <c r="F87">
        <f t="shared" ca="1" si="12"/>
        <v>52890198963.925705</v>
      </c>
      <c r="G87">
        <f t="shared" ca="1" si="12"/>
        <v>44075165803.271423</v>
      </c>
      <c r="H87">
        <f t="shared" ca="1" si="12"/>
        <v>35260132642.617142</v>
      </c>
      <c r="I87">
        <f t="shared" ca="1" si="12"/>
        <v>26445099481.962852</v>
      </c>
      <c r="J87">
        <f t="shared" ca="1" si="12"/>
        <v>17630066321.308571</v>
      </c>
      <c r="K87">
        <f t="shared" ca="1" si="12"/>
        <v>8815033160.6542854</v>
      </c>
      <c r="L87">
        <f ca="1">IF('Liv 2020'!$A95="LM",INDIRECT("'Liv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IF('Liv 2030'!$A95="LM",INDIRECT("'Liv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IF('Liv 2050'!$A95="LM",INDIRECT("'Liv 2050'!"&amp;'Country Selector'!$B$3&amp;ROW($A95))*10^12,0)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IF('Liv 2020'!$A96="LM",INDIRECT("'Liv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IF('Liv 2030'!$A96="LM",INDIRECT("'Liv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IF('Liv 2050'!$A96="LM",INDIRECT("'Liv 2050'!"&amp;'Country Selector'!$B$3&amp;ROW($A96))*10^12,0)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IF('Liv 2020'!$A97="LM",INDIRECT("'Liv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IF('Liv 2030'!$A97="LM",INDIRECT("'Liv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IF('Liv 2050'!$A97="LM",INDIRECT("'Liv 2050'!"&amp;'Country Selector'!$B$3&amp;ROW($A97))*10^12,0)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IF('Liv 2020'!$A98="LM",INDIRECT("'Liv 2020'!"&amp;'Country Selector'!$B$3&amp;ROW($A98))*10^12,0)</f>
        <v>0</v>
      </c>
      <c r="M90">
        <f t="shared" ca="1" si="16"/>
        <v>11625442283.562748</v>
      </c>
      <c r="N90">
        <f t="shared" ca="1" si="13"/>
        <v>23250884567.125496</v>
      </c>
      <c r="O90">
        <f t="shared" ca="1" si="13"/>
        <v>34876326850.688248</v>
      </c>
      <c r="P90">
        <f t="shared" ca="1" si="13"/>
        <v>46501769134.250992</v>
      </c>
      <c r="Q90">
        <f t="shared" ca="1" si="13"/>
        <v>58127211417.813744</v>
      </c>
      <c r="R90">
        <f t="shared" ca="1" si="13"/>
        <v>69752653701.376495</v>
      </c>
      <c r="S90">
        <f t="shared" ca="1" si="13"/>
        <v>81378095984.93924</v>
      </c>
      <c r="T90">
        <f t="shared" ca="1" si="13"/>
        <v>93003538268.501984</v>
      </c>
      <c r="U90">
        <f t="shared" ca="1" si="13"/>
        <v>104628980552.06473</v>
      </c>
      <c r="V90">
        <f ca="1">IF('Liv 2030'!$A98="LM",INDIRECT("'Liv 2030'!"&amp;'Country Selector'!$B$3&amp;ROW($A98))*10^12,0)</f>
        <v>116254422835.62749</v>
      </c>
      <c r="W90" s="90">
        <f t="shared" ca="1" si="18"/>
        <v>118701431966.05867</v>
      </c>
      <c r="X90" s="90">
        <f t="shared" ca="1" si="18"/>
        <v>121148441096.48984</v>
      </c>
      <c r="Y90" s="90">
        <f t="shared" ca="1" si="18"/>
        <v>123595450226.92102</v>
      </c>
      <c r="Z90" s="90">
        <f t="shared" ca="1" si="18"/>
        <v>126042459357.3522</v>
      </c>
      <c r="AA90" s="90">
        <f t="shared" ca="1" si="18"/>
        <v>128489468487.78339</v>
      </c>
      <c r="AB90" s="90">
        <f t="shared" ca="1" si="18"/>
        <v>130936477618.21458</v>
      </c>
      <c r="AC90" s="90">
        <f t="shared" ca="1" si="18"/>
        <v>133383486748.64575</v>
      </c>
      <c r="AD90" s="90">
        <f t="shared" ca="1" si="18"/>
        <v>135830495879.07695</v>
      </c>
      <c r="AE90" s="90">
        <f t="shared" ca="1" si="18"/>
        <v>138277505009.50812</v>
      </c>
      <c r="AF90" s="90">
        <f t="shared" ca="1" si="18"/>
        <v>140724514139.9393</v>
      </c>
      <c r="AG90" s="90">
        <f t="shared" ca="1" si="18"/>
        <v>143171523270.37048</v>
      </c>
      <c r="AH90" s="90">
        <f t="shared" ca="1" si="18"/>
        <v>145618532400.8017</v>
      </c>
      <c r="AI90" s="90">
        <f t="shared" ca="1" si="18"/>
        <v>148065541531.23285</v>
      </c>
      <c r="AJ90" s="90">
        <f t="shared" ca="1" si="18"/>
        <v>150512550661.66403</v>
      </c>
      <c r="AK90" s="90">
        <f t="shared" ca="1" si="18"/>
        <v>152959559792.09521</v>
      </c>
      <c r="AL90" s="90">
        <f t="shared" ca="1" si="18"/>
        <v>155406568922.5264</v>
      </c>
      <c r="AM90" s="90">
        <f t="shared" ca="1" si="17"/>
        <v>157853578052.95758</v>
      </c>
      <c r="AN90" s="90">
        <f t="shared" ca="1" si="17"/>
        <v>160300587183.38876</v>
      </c>
      <c r="AO90" s="90">
        <f t="shared" ca="1" si="17"/>
        <v>162747596313.81995</v>
      </c>
      <c r="AP90">
        <f ca="1">IF('Liv 2050'!$A98="LM",INDIRECT("'Liv 2050'!"&amp;'Country Selector'!$B$3&amp;ROW($A98))*10^12,0)</f>
        <v>165194605444.25113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IF('Liv 2020'!$A99="LM",INDIRECT("'Liv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IF('Liv 2030'!$A99="LM",INDIRECT("'Liv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IF('Liv 2050'!$A99="LM",INDIRECT("'Liv 2050'!"&amp;'Country Selector'!$B$3&amp;ROW($A99))*10^12,0)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IF('Liv 2020'!$A100="LM",INDIRECT("'Liv 2020'!"&amp;'Country Selector'!$B$3&amp;ROW($A100))*10^12,0)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IF('Liv 2030'!$A100="LM",INDIRECT("'Liv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IF('Liv 2050'!$A100="LM",INDIRECT("'Liv 2050'!"&amp;'Country Selector'!$B$3&amp;ROW($A100))*10^12,0)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IF('Liv 2020'!$A101="LM",INDIRECT("'Liv 2020'!"&amp;'Country Selector'!$B$3&amp;ROW($A101))*10^12,0)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IF('Liv 2030'!$A101="LM",INDIRECT("'Liv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IF('Liv 2050'!$A101="LM",INDIRECT("'Liv 2050'!"&amp;'Country Selector'!$B$3&amp;ROW($A101))*10^12,0)</f>
        <v>0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IF('Liv 2020'!$A102="LM",INDIRECT("'Liv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IF('Liv 2030'!$A102="LM",INDIRECT("'Liv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IF('Liv 2050'!$A102="LM",INDIRECT("'Liv 2050'!"&amp;'Country Selector'!$B$3&amp;ROW($A102))*10^12,0)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IF('Liv 2020'!$A103="LM",INDIRECT("'Liv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IF('Liv 2030'!$A103="LM",INDIRECT("'Liv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IF('Liv 2050'!$A103="LM",INDIRECT("'Liv 2050'!"&amp;'Country Selector'!$B$3&amp;ROW($A103))*10^12,0)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IF('Liv 2020'!$A104="LM",INDIRECT("'Liv 2020'!"&amp;'Country Selector'!$B$3&amp;ROW($A104))*10^12,0)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IF('Liv 2030'!$A104="LM",INDIRECT("'Liv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IF('Liv 2050'!$A104="LM",INDIRECT("'Liv 2050'!"&amp;'Country Selector'!$B$3&amp;ROW($A104))*10^12,0)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IF('Liv 2020'!$A105="LM",INDIRECT("'Liv 2020'!"&amp;'Country Selector'!$B$3&amp;ROW($A105))*10^12,0)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IF('Liv 2030'!$A105="LM",INDIRECT("'Liv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IF('Liv 2050'!$A105="LM",INDIRECT("'Liv 2050'!"&amp;'Country Selector'!$B$3&amp;ROW($A105))*10^12,0)</f>
        <v>0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IF('Liv 2020'!$A106="LM",INDIRECT("'Liv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IF('Liv 2030'!$A106="LM",INDIRECT("'Liv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IF('Liv 2050'!$A106="LM",INDIRECT("'Liv 2050'!"&amp;'Country Selector'!$B$3&amp;ROW($A106))*10^12,0)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IF('Liv 2020'!$A107="LM",INDIRECT("'Liv 2020'!"&amp;'Country Selector'!$B$3&amp;ROW($A107))*10^12,0)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IF('Liv 2030'!$A107="LM",INDIRECT("'Liv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IF('Liv 2050'!$A107="LM",INDIRECT("'Liv 2050'!"&amp;'Country Selector'!$B$3&amp;ROW($A107))*10^12,0)</f>
        <v>0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IF('Liv 2020'!$A108="LM",INDIRECT("'Liv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IF('Liv 2030'!$A108="LM",INDIRECT("'Liv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IF('Liv 2050'!$A108="LM",INDIRECT("'Liv 2050'!"&amp;'Country Selector'!$B$3&amp;ROW($A108))*10^12,0)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IF('Liv 2020'!$A109="LM",INDIRECT("'Liv 2020'!"&amp;'Country Selector'!$B$3&amp;ROW($A109))*10^12,0)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IF('Liv 2030'!$A109="LM",INDIRECT("'Liv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IF('Liv 2050'!$A109="LM",INDIRECT("'Liv 2050'!"&amp;'Country Selector'!$B$3&amp;ROW($A109))*10^12,0)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IF('Liv 2020'!$A110="LM",INDIRECT("'Liv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IF('Liv 2030'!$A110="LM",INDIRECT("'Liv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IF('Liv 2050'!$A110="LM",INDIRECT("'Liv 2050'!"&amp;'Country Selector'!$B$3&amp;ROW($A110))*10^12,0)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IF('Liv 2020'!$A111="LM",INDIRECT("'Liv 2020'!"&amp;'Country Selector'!$B$3&amp;ROW($A111))*10^12,0)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IF('Liv 2030'!$A111="LM",INDIRECT("'Liv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IF('Liv 2050'!$A111="LM",INDIRECT("'Liv 2050'!"&amp;'Country Selector'!$B$3&amp;ROW($A111))*10^12,0)</f>
        <v>0</v>
      </c>
    </row>
    <row r="104" spans="1:42">
      <c r="A104" s="74">
        <v>52</v>
      </c>
      <c r="B104">
        <f ca="1">IF('Liv 2010'!$A112="LM",INDIRECT("'Liv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IF('Liv 2020'!$A112="LM",INDIRECT("'Liv 2020'!"&amp;'Country Selector'!$B$3&amp;ROW($A112))*10^12,0)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IF('Liv 2030'!$A112="LM",INDIRECT("'Liv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IF('Liv 2050'!$A112="LM",INDIRECT("'Liv 2050'!"&amp;'Country Selector'!$B$3&amp;ROW($A112))*10^12,0)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IF('Liv 2020'!$A113="LM",INDIRECT("'Liv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IF('Liv 2030'!$A113="LM",INDIRECT("'Liv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IF('Liv 2050'!$A113="LM",INDIRECT("'Liv 2050'!"&amp;'Country Selector'!$B$3&amp;ROW($A113))*10^12,0)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IF('Liv 2020'!$A114="LM",INDIRECT("'Liv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IF('Liv 2030'!$A114="LM",INDIRECT("'Liv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IF('Liv 2050'!$A114="LM",INDIRECT("'Liv 2050'!"&amp;'Country Selector'!$B$3&amp;ROW($A114))*10^12,0)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IF('Liv 2020'!$A115="LM",INDIRECT("'Liv 2020'!"&amp;'Country Selector'!$B$3&amp;ROW($A115))*10^12,0)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IF('Liv 2030'!$A115="LM",INDIRECT("'Liv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IF('Liv 2050'!$A115="LM",INDIRECT("'Liv 2050'!"&amp;'Country Selector'!$B$3&amp;ROW($A115))*10^12,0)</f>
        <v>0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IF('Liv 2020'!$A116="LM",INDIRECT("'Liv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IF('Liv 2030'!$A116="LM",INDIRECT("'Liv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IF('Liv 2050'!$A116="LM",INDIRECT("'Liv 2050'!"&amp;'Country Selector'!$B$3&amp;ROW($A116))*10^12,0)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IF('Liv 2020'!$A117="LM",INDIRECT("'Liv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IF('Liv 2030'!$A117="LM",INDIRECT("'Liv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IF('Liv 2050'!$A117="LM",INDIRECT("'Liv 2050'!"&amp;'Country Selector'!$B$3&amp;ROW($A117))*10^12,0)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IF('Liv 2020'!$A118="LM",INDIRECT("'Liv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IF('Liv 2030'!$A118="LM",INDIRECT("'Liv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IF('Liv 2050'!$A118="LM",INDIRECT("'Liv 2050'!"&amp;'Country Selector'!$B$3&amp;ROW($A118))*10^12,0)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IF('Liv 2020'!$A119="LM",INDIRECT("'Liv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IF('Liv 2030'!$A119="LM",INDIRECT("'Liv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IF('Liv 2050'!$A119="LM",INDIRECT("'Liv 2050'!"&amp;'Country Selector'!$B$3&amp;ROW($A119))*10^12,0)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IF('Liv 2020'!$A120="LM",INDIRECT("'Liv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IF('Liv 2030'!$A120="LM",INDIRECT("'Liv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IF('Liv 2050'!$A120="LM",INDIRECT("'Liv 2050'!"&amp;'Country Selector'!$B$3&amp;ROW($A120))*10^12,0)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13943064587.733644</v>
      </c>
      <c r="C113">
        <f t="shared" ca="1" si="15"/>
        <v>14192587085.177565</v>
      </c>
      <c r="D113">
        <f t="shared" ca="1" si="20"/>
        <v>14442109582.621489</v>
      </c>
      <c r="E113">
        <f t="shared" ca="1" si="20"/>
        <v>14691632080.065409</v>
      </c>
      <c r="F113">
        <f t="shared" ca="1" si="20"/>
        <v>14941154577.509331</v>
      </c>
      <c r="G113">
        <f t="shared" ca="1" si="20"/>
        <v>15190677074.953251</v>
      </c>
      <c r="H113">
        <f t="shared" ca="1" si="20"/>
        <v>15440199572.397173</v>
      </c>
      <c r="I113">
        <f t="shared" ca="1" si="20"/>
        <v>15689722069.841095</v>
      </c>
      <c r="J113">
        <f t="shared" ca="1" si="20"/>
        <v>15939244567.285015</v>
      </c>
      <c r="K113">
        <f t="shared" ca="1" si="20"/>
        <v>16188767064.728937</v>
      </c>
      <c r="L113">
        <f ca="1">IF('Liv 2020'!$A121="LM",INDIRECT("'Liv 2020'!"&amp;'Country Selector'!$B$3&amp;ROW($A121))*10^12,0)</f>
        <v>16438289562.172859</v>
      </c>
      <c r="M113">
        <f t="shared" ca="1" si="16"/>
        <v>16732466142.898916</v>
      </c>
      <c r="N113">
        <f t="shared" ca="1" si="21"/>
        <v>17026642723.624973</v>
      </c>
      <c r="O113">
        <f t="shared" ca="1" si="21"/>
        <v>17320819304.351032</v>
      </c>
      <c r="P113">
        <f t="shared" ca="1" si="21"/>
        <v>17614995885.077087</v>
      </c>
      <c r="Q113">
        <f t="shared" ca="1" si="21"/>
        <v>17909172465.803146</v>
      </c>
      <c r="R113">
        <f t="shared" ca="1" si="21"/>
        <v>18203349046.529205</v>
      </c>
      <c r="S113">
        <f t="shared" ca="1" si="21"/>
        <v>18497525627.25526</v>
      </c>
      <c r="T113">
        <f t="shared" ca="1" si="21"/>
        <v>18791702207.981319</v>
      </c>
      <c r="U113">
        <f t="shared" ca="1" si="21"/>
        <v>19085878788.707375</v>
      </c>
      <c r="V113">
        <f ca="1">IF('Liv 2030'!$A121="LM",INDIRECT("'Liv 2030'!"&amp;'Country Selector'!$B$3&amp;ROW($A121))*10^12,0)</f>
        <v>19380055369.433434</v>
      </c>
      <c r="W113" s="90">
        <f t="shared" ca="1" si="24"/>
        <v>19787981117.809624</v>
      </c>
      <c r="X113" s="90">
        <f t="shared" ca="1" si="24"/>
        <v>20195906866.185814</v>
      </c>
      <c r="Y113" s="90">
        <f t="shared" ca="1" si="24"/>
        <v>20603832614.562004</v>
      </c>
      <c r="Z113" s="90">
        <f t="shared" ca="1" si="24"/>
        <v>21011758362.938198</v>
      </c>
      <c r="AA113" s="90">
        <f t="shared" ca="1" si="24"/>
        <v>21419684111.314392</v>
      </c>
      <c r="AB113" s="90">
        <f t="shared" ca="1" si="24"/>
        <v>21827609859.690578</v>
      </c>
      <c r="AC113" s="90">
        <f t="shared" ca="1" si="24"/>
        <v>22235535608.066772</v>
      </c>
      <c r="AD113" s="90">
        <f t="shared" ca="1" si="24"/>
        <v>22643461356.442963</v>
      </c>
      <c r="AE113" s="90">
        <f t="shared" ca="1" si="24"/>
        <v>23051387104.819153</v>
      </c>
      <c r="AF113" s="90">
        <f t="shared" ca="1" si="24"/>
        <v>23459312853.195343</v>
      </c>
      <c r="AG113" s="90">
        <f t="shared" ca="1" si="24"/>
        <v>23867238601.571533</v>
      </c>
      <c r="AH113" s="90">
        <f t="shared" ca="1" si="24"/>
        <v>24275164349.947727</v>
      </c>
      <c r="AI113" s="90">
        <f t="shared" ca="1" si="24"/>
        <v>24683090098.323914</v>
      </c>
      <c r="AJ113" s="90">
        <f t="shared" ca="1" si="24"/>
        <v>25091015846.700111</v>
      </c>
      <c r="AK113" s="90">
        <f t="shared" ca="1" si="24"/>
        <v>25498941595.076294</v>
      </c>
      <c r="AL113" s="90">
        <f t="shared" ca="1" si="24"/>
        <v>25906867343.452492</v>
      </c>
      <c r="AM113" s="90">
        <f t="shared" ca="1" si="23"/>
        <v>26314793091.828682</v>
      </c>
      <c r="AN113" s="90">
        <f t="shared" ca="1" si="23"/>
        <v>26722718840.204872</v>
      </c>
      <c r="AO113" s="90">
        <f t="shared" ca="1" si="23"/>
        <v>27130644588.581062</v>
      </c>
      <c r="AP113">
        <f ca="1">IF('Liv 2050'!$A121="LM",INDIRECT("'Liv 2050'!"&amp;'Country Selector'!$B$3&amp;ROW($A121))*10^12,0)</f>
        <v>27538570336.957253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IF('Liv 2020'!$A122="LM",INDIRECT("'Liv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IF('Liv 2030'!$A122="LM",INDIRECT("'Liv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IF('Liv 2050'!$A122="LM",INDIRECT("'Liv 2050'!"&amp;'Country Selector'!$B$3&amp;ROW($A122))*10^12,0)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IF('Liv 2020'!$A123="LM",INDIRECT("'Liv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IF('Liv 2030'!$A123="LM",INDIRECT("'Liv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IF('Liv 2050'!$A123="LM",INDIRECT("'Liv 2050'!"&amp;'Country Selector'!$B$3&amp;ROW($A123))*10^12,0)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IF('Liv 2020'!$A124="LM",INDIRECT("'Liv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IF('Liv 2030'!$A124="LM",INDIRECT("'Liv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IF('Liv 2050'!$A124="LM",INDIRECT("'Liv 2050'!"&amp;'Country Selector'!$B$3&amp;ROW($A124))*10^12,0)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IF('Liv 2020'!$A125="LM",INDIRECT("'Liv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IF('Liv 2030'!$A125="LM",INDIRECT("'Liv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IF('Liv 2050'!$A125="LM",INDIRECT("'Liv 2050'!"&amp;'Country Selector'!$B$3&amp;ROW($A125))*10^12,0)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IF('Liv 2020'!$A126="LM",INDIRECT("'Liv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IF('Liv 2030'!$A126="LM",INDIRECT("'Liv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IF('Liv 2050'!$A126="LM",INDIRECT("'Liv 2050'!"&amp;'Country Selector'!$B$3&amp;ROW($A126))*10^12,0)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IF('Liv 2020'!$A127="LM",INDIRECT("'Liv 2020'!"&amp;'Country Selector'!$B$3&amp;ROW($A127))*10^12,0)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IF('Liv 2030'!$A127="LM",INDIRECT("'Liv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IF('Liv 2050'!$A127="LM",INDIRECT("'Liv 2050'!"&amp;'Country Selector'!$B$3&amp;ROW($A127))*10^12,0)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IF('Liv 2020'!$A128="LM",INDIRECT("'Liv 2020'!"&amp;'Country Selector'!$B$3&amp;ROW($A128))*10^12,0)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IF('Liv 2030'!$A128="LM",INDIRECT("'Liv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IF('Liv 2050'!$A128="LM",INDIRECT("'Liv 2050'!"&amp;'Country Selector'!$B$3&amp;ROW($A128))*10^12,0)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IF('Liv 2020'!$A129="LM",INDIRECT("'Liv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IF('Liv 2030'!$A129="LM",INDIRECT("'Liv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IF('Liv 2050'!$A129="LM",INDIRECT("'Liv 2050'!"&amp;'Country Selector'!$B$3&amp;ROW($A129))*10^12,0)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IF('Liv 2020'!$A130="LM",INDIRECT("'Liv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IF('Liv 2030'!$A130="LM",INDIRECT("'Liv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IF('Liv 2050'!$A130="LM",INDIRECT("'Liv 2050'!"&amp;'Country Selector'!$B$3&amp;ROW($A130))*10^12,0)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IF('Liv 2020'!$A131="LM",INDIRECT("'Liv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IF('Liv 2030'!$A131="LM",INDIRECT("'Liv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IF('Liv 2050'!$A131="LM",INDIRECT("'Liv 2050'!"&amp;'Country Selector'!$B$3&amp;ROW($A131))*10^12,0)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IF('Liv 2020'!$A132="LM",INDIRECT("'Liv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IF('Liv 2030'!$A132="LM",INDIRECT("'Liv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IF('Liv 2050'!$A132="LM",INDIRECT("'Liv 2050'!"&amp;'Country Selector'!$B$3&amp;ROW($A132))*10^12,0)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IF('Liv 2020'!$A133="LM",INDIRECT("'Liv 2020'!"&amp;'Country Selector'!$B$3&amp;ROW($A133))*10^12,0)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IF('Liv 2030'!$A133="LM",INDIRECT("'Liv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IF('Liv 2050'!$A133="LM",INDIRECT("'Liv 2050'!"&amp;'Country Selector'!$B$3&amp;ROW($A133))*10^12,0)</f>
        <v>0</v>
      </c>
    </row>
    <row r="126" spans="1:42">
      <c r="A126" s="74">
        <v>74</v>
      </c>
      <c r="B126">
        <f ca="1">IF('Liv 2010'!$A134="LM",INDIRECT("'Liv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IF('Liv 2020'!$A134="LM",INDIRECT("'Liv 2020'!"&amp;'Country Selector'!$B$3&amp;ROW($A134))*10^12,0)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IF('Liv 2030'!$A134="LM",INDIRECT("'Liv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IF('Liv 2050'!$A134="LM",INDIRECT("'Liv 2050'!"&amp;'Country Selector'!$B$3&amp;ROW($A134))*10^12,0)</f>
        <v>0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IF('Liv 2020'!$A135="LM",INDIRECT("'Liv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IF('Liv 2030'!$A135="LM",INDIRECT("'Liv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IF('Liv 2050'!$A135="LM",INDIRECT("'Liv 2050'!"&amp;'Country Selector'!$B$3&amp;ROW($A135))*10^12,0)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IF('Liv 2020'!$A136="LM",INDIRECT("'Liv 2020'!"&amp;'Country Selector'!$B$3&amp;ROW($A136))*10^12,0)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IF('Liv 2030'!$A136="LM",INDIRECT("'Liv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IF('Liv 2050'!$A136="LM",INDIRECT("'Liv 2050'!"&amp;'Country Selector'!$B$3&amp;ROW($A136))*10^12,0)</f>
        <v>0</v>
      </c>
    </row>
    <row r="129" spans="1:42">
      <c r="A129" s="74">
        <v>77</v>
      </c>
      <c r="B129">
        <f ca="1">IF('Liv 2010'!$A137="LM",INDIRECT("'Liv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IF('Liv 2020'!$A137="LM",INDIRECT("'Liv 2020'!"&amp;'Country Selector'!$B$3&amp;ROW($A137))*10^12,0)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IF('Liv 2030'!$A137="LM",INDIRECT("'Liv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IF('Liv 2050'!$A137="LM",INDIRECT("'Liv 2050'!"&amp;'Country Selector'!$B$3&amp;ROW($A137))*10^12,0)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IF('Liv 2020'!$A138="LM",INDIRECT("'Liv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IF('Liv 2030'!$A138="LM",INDIRECT("'Liv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IF('Liv 2050'!$A138="LM",INDIRECT("'Liv 2050'!"&amp;'Country Selector'!$B$3&amp;ROW($A138))*10^12,0)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IF('Liv 2020'!$A139="LM",INDIRECT("'Liv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IF('Liv 2030'!$A139="LM",INDIRECT("'Liv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IF('Liv 2050'!$A139="LM",INDIRECT("'Liv 2050'!"&amp;'Country Selector'!$B$3&amp;ROW($A139))*10^12,0)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13943064587.733644</v>
      </c>
      <c r="C132">
        <f t="shared" ca="1" si="27"/>
        <v>14192587085.177565</v>
      </c>
      <c r="D132">
        <f t="shared" ca="1" si="27"/>
        <v>14442109582.621489</v>
      </c>
      <c r="E132">
        <f t="shared" ca="1" si="27"/>
        <v>14691632080.065409</v>
      </c>
      <c r="F132">
        <f t="shared" ca="1" si="27"/>
        <v>14941154577.509331</v>
      </c>
      <c r="G132">
        <f t="shared" ca="1" si="27"/>
        <v>15190677074.953251</v>
      </c>
      <c r="H132">
        <f t="shared" ca="1" si="27"/>
        <v>15440199572.397173</v>
      </c>
      <c r="I132">
        <f t="shared" ca="1" si="27"/>
        <v>15689722069.841095</v>
      </c>
      <c r="J132">
        <f t="shared" ca="1" si="27"/>
        <v>15939244567.285015</v>
      </c>
      <c r="K132">
        <f t="shared" ca="1" si="27"/>
        <v>16188767064.728937</v>
      </c>
      <c r="L132">
        <f ca="1">IF('Liv 2020'!$A140="LM",INDIRECT("'Liv 2020'!"&amp;'Country Selector'!$B$3&amp;ROW($A140))*10^12,0)</f>
        <v>16438289562.172859</v>
      </c>
      <c r="M132">
        <f t="shared" ca="1" si="28"/>
        <v>16732466142.898916</v>
      </c>
      <c r="N132">
        <f t="shared" ca="1" si="28"/>
        <v>17026642723.624973</v>
      </c>
      <c r="O132">
        <f t="shared" ca="1" si="28"/>
        <v>17320819304.351032</v>
      </c>
      <c r="P132">
        <f t="shared" ca="1" si="28"/>
        <v>17614995885.077087</v>
      </c>
      <c r="Q132">
        <f t="shared" ca="1" si="28"/>
        <v>17909172465.803146</v>
      </c>
      <c r="R132">
        <f t="shared" ca="1" si="28"/>
        <v>18203349046.529205</v>
      </c>
      <c r="S132">
        <f t="shared" ca="1" si="28"/>
        <v>18497525627.25526</v>
      </c>
      <c r="T132">
        <f t="shared" ca="1" si="28"/>
        <v>18791702207.981319</v>
      </c>
      <c r="U132">
        <f t="shared" ca="1" si="28"/>
        <v>19085878788.707375</v>
      </c>
      <c r="V132">
        <f ca="1">IF('Liv 2030'!$A140="LM",INDIRECT("'Liv 2030'!"&amp;'Country Selector'!$B$3&amp;ROW($A140))*10^12,0)</f>
        <v>19380055369.433434</v>
      </c>
      <c r="W132" s="90">
        <f t="shared" ca="1" si="26"/>
        <v>19787981117.809624</v>
      </c>
      <c r="X132" s="90">
        <f t="shared" ca="1" si="26"/>
        <v>20195906866.185814</v>
      </c>
      <c r="Y132" s="90">
        <f t="shared" ca="1" si="26"/>
        <v>20603832614.562004</v>
      </c>
      <c r="Z132" s="90">
        <f t="shared" ca="1" si="26"/>
        <v>21011758362.938198</v>
      </c>
      <c r="AA132" s="90">
        <f t="shared" ca="1" si="26"/>
        <v>21419684111.314392</v>
      </c>
      <c r="AB132" s="90">
        <f t="shared" ca="1" si="26"/>
        <v>21827609859.690578</v>
      </c>
      <c r="AC132" s="90">
        <f t="shared" ca="1" si="26"/>
        <v>22235535608.066772</v>
      </c>
      <c r="AD132" s="90">
        <f t="shared" ca="1" si="26"/>
        <v>22643461356.442963</v>
      </c>
      <c r="AE132" s="90">
        <f t="shared" ca="1" si="26"/>
        <v>23051387104.819153</v>
      </c>
      <c r="AF132" s="90">
        <f t="shared" ca="1" si="26"/>
        <v>23459312853.195343</v>
      </c>
      <c r="AG132" s="90">
        <f t="shared" ca="1" si="26"/>
        <v>23867238601.571533</v>
      </c>
      <c r="AH132" s="90">
        <f t="shared" ca="1" si="26"/>
        <v>24275164349.947727</v>
      </c>
      <c r="AI132" s="90">
        <f t="shared" ca="1" si="26"/>
        <v>24683090098.323914</v>
      </c>
      <c r="AJ132" s="90">
        <f t="shared" ca="1" si="26"/>
        <v>25091015846.700111</v>
      </c>
      <c r="AK132" s="90">
        <f t="shared" ca="1" si="26"/>
        <v>25498941595.076294</v>
      </c>
      <c r="AL132" s="90">
        <f t="shared" ca="1" si="26"/>
        <v>25906867343.452492</v>
      </c>
      <c r="AM132" s="90">
        <f t="shared" ca="1" si="25"/>
        <v>26314793091.828682</v>
      </c>
      <c r="AN132" s="90">
        <f t="shared" ca="1" si="25"/>
        <v>26722718840.204872</v>
      </c>
      <c r="AO132" s="90">
        <f t="shared" ca="1" si="25"/>
        <v>27130644588.581062</v>
      </c>
      <c r="AP132">
        <f ca="1">IF('Liv 2050'!$A140="LM",INDIRECT("'Liv 2050'!"&amp;'Country Selector'!$B$3&amp;ROW($A140))*10^12,0)</f>
        <v>27538570336.957253</v>
      </c>
    </row>
    <row r="133" spans="1:42">
      <c r="A133" s="74">
        <v>81</v>
      </c>
      <c r="B133">
        <f ca="1">IF('Liv 2010'!$A141="LM",INDIRECT("'Liv 2010'!"&amp;'Country Selector'!$B$3&amp;ROW($A141))*10^12,0)</f>
        <v>13943064587.733644</v>
      </c>
      <c r="C133">
        <f t="shared" ca="1" si="27"/>
        <v>14192587085.177565</v>
      </c>
      <c r="D133">
        <f t="shared" ca="1" si="27"/>
        <v>14442109582.621489</v>
      </c>
      <c r="E133">
        <f t="shared" ca="1" si="27"/>
        <v>14691632080.065409</v>
      </c>
      <c r="F133">
        <f t="shared" ca="1" si="27"/>
        <v>14941154577.509331</v>
      </c>
      <c r="G133">
        <f t="shared" ca="1" si="27"/>
        <v>15190677074.953251</v>
      </c>
      <c r="H133">
        <f t="shared" ca="1" si="27"/>
        <v>15440199572.397173</v>
      </c>
      <c r="I133">
        <f t="shared" ca="1" si="27"/>
        <v>15689722069.841095</v>
      </c>
      <c r="J133">
        <f t="shared" ca="1" si="27"/>
        <v>15939244567.285015</v>
      </c>
      <c r="K133">
        <f t="shared" ca="1" si="27"/>
        <v>16188767064.728937</v>
      </c>
      <c r="L133">
        <f ca="1">IF('Liv 2020'!$A141="LM",INDIRECT("'Liv 2020'!"&amp;'Country Selector'!$B$3&amp;ROW($A141))*10^12,0)</f>
        <v>16438289562.172859</v>
      </c>
      <c r="M133">
        <f t="shared" ca="1" si="28"/>
        <v>16732466142.899004</v>
      </c>
      <c r="N133">
        <f t="shared" ca="1" si="28"/>
        <v>17026642723.625153</v>
      </c>
      <c r="O133">
        <f t="shared" ca="1" si="28"/>
        <v>17320819304.351299</v>
      </c>
      <c r="P133">
        <f t="shared" ca="1" si="28"/>
        <v>17614995885.077446</v>
      </c>
      <c r="Q133">
        <f t="shared" ca="1" si="28"/>
        <v>17909172465.803589</v>
      </c>
      <c r="R133">
        <f t="shared" ca="1" si="28"/>
        <v>18203349046.529736</v>
      </c>
      <c r="S133">
        <f t="shared" ca="1" si="28"/>
        <v>18497525627.255882</v>
      </c>
      <c r="T133">
        <f t="shared" ca="1" si="28"/>
        <v>18791702207.982029</v>
      </c>
      <c r="U133">
        <f t="shared" ca="1" si="28"/>
        <v>19085878788.708176</v>
      </c>
      <c r="V133">
        <f ca="1">IF('Liv 2030'!$A141="LM",INDIRECT("'Liv 2030'!"&amp;'Country Selector'!$B$3&amp;ROW($A141))*10^12,0)</f>
        <v>19380055369.434322</v>
      </c>
      <c r="W133" s="90">
        <f t="shared" ca="1" si="26"/>
        <v>19787981117.810535</v>
      </c>
      <c r="X133" s="90">
        <f t="shared" ca="1" si="26"/>
        <v>20195906866.186741</v>
      </c>
      <c r="Y133" s="90">
        <f t="shared" ca="1" si="26"/>
        <v>20603832614.56295</v>
      </c>
      <c r="Z133" s="90">
        <f t="shared" ca="1" si="26"/>
        <v>21011758362.939163</v>
      </c>
      <c r="AA133" s="90">
        <f t="shared" ca="1" si="26"/>
        <v>21419684111.315369</v>
      </c>
      <c r="AB133" s="90">
        <f t="shared" ca="1" si="26"/>
        <v>21827609859.691582</v>
      </c>
      <c r="AC133" s="90">
        <f t="shared" ca="1" si="26"/>
        <v>22235535608.067787</v>
      </c>
      <c r="AD133" s="90">
        <f t="shared" ca="1" si="26"/>
        <v>22643461356.444</v>
      </c>
      <c r="AE133" s="90">
        <f t="shared" ca="1" si="26"/>
        <v>23051387104.82021</v>
      </c>
      <c r="AF133" s="90">
        <f t="shared" ca="1" si="26"/>
        <v>23459312853.196419</v>
      </c>
      <c r="AG133" s="90">
        <f t="shared" ca="1" si="26"/>
        <v>23867238601.572628</v>
      </c>
      <c r="AH133" s="90">
        <f t="shared" ca="1" si="26"/>
        <v>24275164349.948837</v>
      </c>
      <c r="AI133" s="90">
        <f t="shared" ca="1" si="26"/>
        <v>24683090098.325047</v>
      </c>
      <c r="AJ133" s="90">
        <f t="shared" ca="1" si="26"/>
        <v>25091015846.701256</v>
      </c>
      <c r="AK133" s="90">
        <f t="shared" ca="1" si="26"/>
        <v>25498941595.077469</v>
      </c>
      <c r="AL133" s="90">
        <f t="shared" ca="1" si="26"/>
        <v>25906867343.453674</v>
      </c>
      <c r="AM133" s="90">
        <f t="shared" ca="1" si="25"/>
        <v>26314793091.829887</v>
      </c>
      <c r="AN133" s="90">
        <f t="shared" ca="1" si="25"/>
        <v>26722718840.206097</v>
      </c>
      <c r="AO133" s="90">
        <f t="shared" ca="1" si="25"/>
        <v>27130644588.582306</v>
      </c>
      <c r="AP133">
        <f ca="1">IF('Liv 2050'!$A141="LM",INDIRECT("'Liv 2050'!"&amp;'Country Selector'!$B$3&amp;ROW($A141))*10^12,0)</f>
        <v>27538570336.958515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IF('Liv 2020'!$A142="LM",INDIRECT("'Liv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IF('Liv 2030'!$A142="LM",INDIRECT("'Liv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IF('Liv 2050'!$A142="LM",INDIRECT("'Liv 2050'!"&amp;'Country Selector'!$B$3&amp;ROW($A142))*10^12,0)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IF('Liv 2020'!$A143="LM",INDIRECT("'Liv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IF('Liv 2030'!$A143="LM",INDIRECT("'Liv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IF('Liv 2050'!$A143="LM",INDIRECT("'Liv 2050'!"&amp;'Country Selector'!$B$3&amp;ROW($A143))*10^12,0)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IF('Liv 2020'!$A144="LM",INDIRECT("'Liv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IF('Liv 2030'!$A144="LM",INDIRECT("'Liv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IF('Liv 2050'!$A144="LM",INDIRECT("'Liv 2050'!"&amp;'Country Selector'!$B$3&amp;ROW($A144))*10^12,0)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IF('Liv 2020'!$A145="LM",INDIRECT("'Liv 2020'!"&amp;'Country Selector'!$B$3&amp;ROW($A145))*10^12,0)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IF('Liv 2030'!$A145="LM",INDIRECT("'Liv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IF('Liv 2050'!$A145="LM",INDIRECT("'Liv 2050'!"&amp;'Country Selector'!$B$3&amp;ROW($A145))*10^12,0)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IF('Liv 2020'!$A146="LM",INDIRECT("'Liv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IF('Liv 2030'!$A146="LM",INDIRECT("'Liv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IF('Liv 2050'!$A146="LM",INDIRECT("'Liv 2050'!"&amp;'Country Selector'!$B$3&amp;ROW($A146))*10^12,0)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IF('Liv 2020'!$A147="LM",INDIRECT("'Liv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IF('Liv 2030'!$A147="LM",INDIRECT("'Liv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IF('Liv 2050'!$A147="LM",INDIRECT("'Liv 2050'!"&amp;'Country Selector'!$B$3&amp;ROW($A147))*10^12,0)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IF('Liv 2020'!$A148="LM",INDIRECT("'Liv 2020'!"&amp;'Country Selector'!$B$3&amp;ROW($A148))*10^12,0)</f>
        <v>0</v>
      </c>
      <c r="M140">
        <f t="shared" ca="1" si="28"/>
        <v>1140003257.0255904</v>
      </c>
      <c r="N140">
        <f t="shared" ca="1" si="28"/>
        <v>2280006514.0511808</v>
      </c>
      <c r="O140">
        <f t="shared" ca="1" si="28"/>
        <v>3420009771.0767708</v>
      </c>
      <c r="P140">
        <f t="shared" ca="1" si="28"/>
        <v>4560013028.1023617</v>
      </c>
      <c r="Q140">
        <f t="shared" ca="1" si="28"/>
        <v>5700016285.1279516</v>
      </c>
      <c r="R140">
        <f t="shared" ca="1" si="28"/>
        <v>6840019542.1535416</v>
      </c>
      <c r="S140">
        <f t="shared" ca="1" si="28"/>
        <v>7980022799.1791325</v>
      </c>
      <c r="T140">
        <f t="shared" ca="1" si="28"/>
        <v>9120026056.2047234</v>
      </c>
      <c r="U140">
        <f t="shared" ca="1" si="28"/>
        <v>10260029313.230312</v>
      </c>
      <c r="V140">
        <f ca="1">IF('Liv 2030'!$A148="LM",INDIRECT("'Liv 2030'!"&amp;'Country Selector'!$B$3&amp;ROW($A148))*10^12,0)</f>
        <v>11400032570.255903</v>
      </c>
      <c r="W140" s="90">
        <f t="shared" ca="1" si="26"/>
        <v>11639988892.830153</v>
      </c>
      <c r="X140" s="90">
        <f t="shared" ca="1" si="26"/>
        <v>11879945215.404402</v>
      </c>
      <c r="Y140" s="90">
        <f t="shared" ca="1" si="26"/>
        <v>12119901537.978653</v>
      </c>
      <c r="Z140" s="90">
        <f t="shared" ca="1" si="26"/>
        <v>12359857860.552902</v>
      </c>
      <c r="AA140" s="90">
        <f t="shared" ca="1" si="26"/>
        <v>12599814183.127153</v>
      </c>
      <c r="AB140" s="90">
        <f t="shared" ca="1" si="26"/>
        <v>12839770505.701401</v>
      </c>
      <c r="AC140" s="90">
        <f t="shared" ca="1" si="26"/>
        <v>13079726828.275652</v>
      </c>
      <c r="AD140" s="90">
        <f t="shared" ca="1" si="26"/>
        <v>13319683150.849901</v>
      </c>
      <c r="AE140" s="90">
        <f t="shared" ca="1" si="26"/>
        <v>13559639473.424152</v>
      </c>
      <c r="AF140" s="90">
        <f t="shared" ca="1" si="26"/>
        <v>13799595795.998402</v>
      </c>
      <c r="AG140" s="90">
        <f t="shared" ca="1" si="26"/>
        <v>14039552118.572649</v>
      </c>
      <c r="AH140" s="90">
        <f t="shared" ca="1" si="26"/>
        <v>14279508441.1469</v>
      </c>
      <c r="AI140" s="90">
        <f t="shared" ca="1" si="26"/>
        <v>14519464763.721149</v>
      </c>
      <c r="AJ140" s="90">
        <f t="shared" ca="1" si="26"/>
        <v>14759421086.295399</v>
      </c>
      <c r="AK140" s="90">
        <f t="shared" ca="1" si="26"/>
        <v>14999377408.86965</v>
      </c>
      <c r="AL140" s="90">
        <f t="shared" ca="1" si="26"/>
        <v>15239333731.443901</v>
      </c>
      <c r="AM140" s="90">
        <f t="shared" ca="1" si="25"/>
        <v>15479290054.018148</v>
      </c>
      <c r="AN140" s="90">
        <f t="shared" ca="1" si="25"/>
        <v>15719246376.5924</v>
      </c>
      <c r="AO140" s="90">
        <f t="shared" ca="1" si="25"/>
        <v>15959202699.166649</v>
      </c>
      <c r="AP140">
        <f ca="1">IF('Liv 2050'!$A148="LM",INDIRECT("'Liv 2050'!"&amp;'Country Selector'!$B$3&amp;ROW($A148))*10^12,0)</f>
        <v>16199159021.740898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IF('Liv 2020'!$A149="LM",INDIRECT("'Liv 2020'!"&amp;'Country Selector'!$B$3&amp;ROW($A149))*10^12,0)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IF('Liv 2030'!$A149="LM",INDIRECT("'Liv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IF('Liv 2050'!$A149="LM",INDIRECT("'Liv 2050'!"&amp;'Country Selector'!$B$3&amp;ROW($A149))*10^12,0)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IF('Liv 2020'!$A150="LM",INDIRECT("'Liv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IF('Liv 2030'!$A150="LM",INDIRECT("'Liv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IF('Liv 2050'!$A150="LM",INDIRECT("'Liv 2050'!"&amp;'Country Selector'!$B$3&amp;ROW($A150))*10^12,0)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IF('Liv 2020'!$A151="LM",INDIRECT("'Liv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IF('Liv 2030'!$A151="LM",INDIRECT("'Liv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IF('Liv 2050'!$A151="LM",INDIRECT("'Liv 2050'!"&amp;'Country Selector'!$B$3&amp;ROW($A151))*10^12,0)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IF('Liv 2020'!$A152="LM",INDIRECT("'Liv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IF('Liv 2030'!$A152="LM",INDIRECT("'Liv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IF('Liv 2050'!$A152="LM",INDIRECT("'Liv 2050'!"&amp;'Country Selector'!$B$3&amp;ROW($A152))*10^12,0)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IF('Liv 2020'!$A153="LM",INDIRECT("'Liv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IF('Liv 2030'!$A153="LM",INDIRECT("'Liv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IF('Liv 2050'!$A153="LM",INDIRECT("'Liv 2050'!"&amp;'Country Selector'!$B$3&amp;ROW($A153))*10^12,0)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IF('Liv 2020'!$A154="LM",INDIRECT("'Liv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IF('Liv 2030'!$A154="LM",INDIRECT("'Liv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IF('Liv 2050'!$A154="LM",INDIRECT("'Liv 2050'!"&amp;'Country Selector'!$B$3&amp;ROW($A154))*10^12,0)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IF('Liv 2020'!$A155="LM",INDIRECT("'Liv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IF('Liv 2030'!$A155="LM",INDIRECT("'Liv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IF('Liv 2050'!$A155="LM",INDIRECT("'Liv 2050'!"&amp;'Country Selector'!$B$3&amp;ROW($A155))*10^12,0)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IF('Liv 2020'!$A156="LM",INDIRECT("'Liv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IF('Liv 2030'!$A156="LM",INDIRECT("'Liv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IF('Liv 2050'!$A156="LM",INDIRECT("'Liv 2050'!"&amp;'Country Selector'!$B$3&amp;ROW($A156))*10^12,0)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IF('Liv 2020'!$A157="LM",INDIRECT("'Liv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IF('Liv 2030'!$A157="LM",INDIRECT("'Liv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IF('Liv 2050'!$A157="LM",INDIRECT("'Liv 2050'!"&amp;'Country Selector'!$B$3&amp;ROW($A157))*10^12,0)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IF('Liv 2020'!$A158="LM",INDIRECT("'Liv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IF('Liv 2030'!$A158="LM",INDIRECT("'Liv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IF('Liv 2050'!$A158="LM",INDIRECT("'Liv 2050'!"&amp;'Country Selector'!$B$3&amp;ROW($A158))*10^12,0)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IF('Liv 2020'!$A159="LM",INDIRECT("'Liv 2020'!"&amp;'Country Selector'!$B$3&amp;ROW($A159))*10^12,0)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IF('Liv 2030'!$A159="LM",INDIRECT("'Liv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IF('Liv 2050'!$A159="LM",INDIRECT("'Liv 2050'!"&amp;'Country Selector'!$B$3&amp;ROW($A159))*10^12,0)</f>
        <v>0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IF('Liv 2020'!$A160="LM",INDIRECT("'Liv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IF('Liv 2030'!$A160="LM",INDIRECT("'Liv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IF('Liv 2050'!$A160="LM",INDIRECT("'Liv 2050'!"&amp;'Country Selector'!$B$3&amp;ROW($A160))*10^12,0)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27886129175.467289</v>
      </c>
      <c r="C153">
        <f t="shared" ca="1" si="27"/>
        <v>30995961336.112106</v>
      </c>
      <c r="D153">
        <f t="shared" ca="1" si="27"/>
        <v>34105793496.756931</v>
      </c>
      <c r="E153">
        <f t="shared" ca="1" si="27"/>
        <v>37215625657.401749</v>
      </c>
      <c r="F153">
        <f t="shared" ca="1" si="27"/>
        <v>40325457818.04657</v>
      </c>
      <c r="G153">
        <f t="shared" ca="1" si="27"/>
        <v>43435289978.691399</v>
      </c>
      <c r="H153">
        <f t="shared" ca="1" si="27"/>
        <v>46545122139.336212</v>
      </c>
      <c r="I153">
        <f t="shared" ca="1" si="27"/>
        <v>49654954299.981033</v>
      </c>
      <c r="J153">
        <f t="shared" ca="1" si="27"/>
        <v>52764786460.625854</v>
      </c>
      <c r="K153">
        <f t="shared" ca="1" si="27"/>
        <v>55874618621.270683</v>
      </c>
      <c r="L153">
        <f ca="1">IF('Liv 2020'!$A161="LM",INDIRECT("'Liv 2020'!"&amp;'Country Selector'!$B$3&amp;ROW($A161))*10^12,0)</f>
        <v>58984450781.915497</v>
      </c>
      <c r="M153">
        <f t="shared" ca="1" si="28"/>
        <v>58900022314.553986</v>
      </c>
      <c r="N153">
        <f t="shared" ca="1" si="28"/>
        <v>58815593847.192459</v>
      </c>
      <c r="O153">
        <f t="shared" ca="1" si="28"/>
        <v>58731165379.830933</v>
      </c>
      <c r="P153">
        <f t="shared" ca="1" si="28"/>
        <v>58646736912.469421</v>
      </c>
      <c r="Q153">
        <f t="shared" ca="1" si="28"/>
        <v>58562308445.10791</v>
      </c>
      <c r="R153">
        <f t="shared" ca="1" si="28"/>
        <v>58477879977.746384</v>
      </c>
      <c r="S153">
        <f t="shared" ca="1" si="28"/>
        <v>58393451510.384872</v>
      </c>
      <c r="T153">
        <f t="shared" ca="1" si="28"/>
        <v>58309023043.023346</v>
      </c>
      <c r="U153">
        <f t="shared" ca="1" si="28"/>
        <v>58224594575.661827</v>
      </c>
      <c r="V153">
        <f ca="1">IF('Liv 2030'!$A161="LM",INDIRECT("'Liv 2030'!"&amp;'Country Selector'!$B$3&amp;ROW($A161))*10^12,0)</f>
        <v>58140166108.300308</v>
      </c>
      <c r="W153" s="90">
        <f t="shared" ca="1" si="30"/>
        <v>59363943353.428879</v>
      </c>
      <c r="X153" s="90">
        <f t="shared" ca="1" si="30"/>
        <v>60587720598.557449</v>
      </c>
      <c r="Y153" s="90">
        <f t="shared" ca="1" si="30"/>
        <v>61811497843.68602</v>
      </c>
      <c r="Z153" s="90">
        <f t="shared" ca="1" si="30"/>
        <v>63035275088.81459</v>
      </c>
      <c r="AA153" s="90">
        <f t="shared" ca="1" si="30"/>
        <v>64259052333.943176</v>
      </c>
      <c r="AB153" s="90">
        <f t="shared" ca="1" si="30"/>
        <v>65482829579.071747</v>
      </c>
      <c r="AC153" s="90">
        <f t="shared" ca="1" si="30"/>
        <v>66706606824.200317</v>
      </c>
      <c r="AD153" s="90">
        <f t="shared" ca="1" si="30"/>
        <v>67930384069.328888</v>
      </c>
      <c r="AE153" s="90">
        <f t="shared" ca="1" si="30"/>
        <v>69154161314.457458</v>
      </c>
      <c r="AF153" s="90">
        <f t="shared" ca="1" si="30"/>
        <v>70377938559.586029</v>
      </c>
      <c r="AG153" s="90">
        <f t="shared" ca="1" si="30"/>
        <v>71601715804.7146</v>
      </c>
      <c r="AH153" s="90">
        <f t="shared" ca="1" si="30"/>
        <v>72825493049.84317</v>
      </c>
      <c r="AI153" s="90">
        <f t="shared" ca="1" si="30"/>
        <v>74049270294.971741</v>
      </c>
      <c r="AJ153" s="90">
        <f t="shared" ca="1" si="30"/>
        <v>75273047540.100327</v>
      </c>
      <c r="AK153" s="90">
        <f t="shared" ca="1" si="30"/>
        <v>76496824785.228882</v>
      </c>
      <c r="AL153" s="90">
        <f t="shared" ca="1" si="30"/>
        <v>77720602030.357468</v>
      </c>
      <c r="AM153" s="90">
        <f t="shared" ca="1" si="29"/>
        <v>78944379275.486038</v>
      </c>
      <c r="AN153" s="90">
        <f t="shared" ca="1" si="29"/>
        <v>80168156520.614609</v>
      </c>
      <c r="AO153" s="90">
        <f t="shared" ca="1" si="29"/>
        <v>81391933765.743164</v>
      </c>
      <c r="AP153">
        <f ca="1">IF('Liv 2050'!$A161="LM",INDIRECT("'Liv 2050'!"&amp;'Country Selector'!$B$3&amp;ROW($A161))*10^12,0)</f>
        <v>82615711010.87175</v>
      </c>
    </row>
    <row r="154" spans="1:42">
      <c r="A154" s="74">
        <v>200</v>
      </c>
      <c r="B154">
        <f ca="1">IF('Liv 2010'!$A162="LM",INDIRECT("'Liv 2010'!"&amp;'Country Selector'!$B$3&amp;ROW($A162))*10^12,0)</f>
        <v>22144867286.399971</v>
      </c>
      <c r="C154">
        <f t="shared" ca="1" si="27"/>
        <v>19930380557.759972</v>
      </c>
      <c r="D154">
        <f t="shared" ca="1" si="27"/>
        <v>17715893829.119976</v>
      </c>
      <c r="E154">
        <f t="shared" ca="1" si="27"/>
        <v>15501407100.47998</v>
      </c>
      <c r="F154">
        <f t="shared" ca="1" si="27"/>
        <v>13286920371.839983</v>
      </c>
      <c r="G154">
        <f t="shared" ca="1" si="27"/>
        <v>11072433643.199986</v>
      </c>
      <c r="H154">
        <f t="shared" ca="1" si="27"/>
        <v>8857946914.559988</v>
      </c>
      <c r="I154">
        <f t="shared" ca="1" si="27"/>
        <v>6643460185.9199915</v>
      </c>
      <c r="J154">
        <f t="shared" ca="1" si="27"/>
        <v>4428973457.279994</v>
      </c>
      <c r="K154">
        <f t="shared" ca="1" si="27"/>
        <v>2214486728.639997</v>
      </c>
      <c r="L154">
        <f ca="1">IF('Liv 2020'!$A162="LM",INDIRECT("'Liv 2020'!"&amp;'Country Selector'!$B$3&amp;ROW($A162))*10^12,0)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IF('Liv 2030'!$A162="LM",INDIRECT("'Liv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IF('Liv 2050'!$A162="LM",INDIRECT("'Liv 2050'!"&amp;'Country Selector'!$B$3&amp;ROW($A162))*10^12,0)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IF('Liv 2020'!$A163="LM",INDIRECT("'Liv 2020'!"&amp;'Country Selector'!$B$3&amp;ROW($A163))*10^12,0)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IF('Liv 2030'!$A163="LM",INDIRECT("'Liv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IF('Liv 2050'!$A163="LM",INDIRECT("'Liv 2050'!"&amp;'Country Selector'!$B$3&amp;ROW($A163))*10^12,0)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IF('Liv 2020'!$A164="LM",INDIRECT("'Liv 2020'!"&amp;'Country Selector'!$B$3&amp;ROW($A164))*10^12,0)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IF('Liv 2030'!$A164="LM",INDIRECT("'Liv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IF('Liv 2050'!$A164="LM",INDIRECT("'Liv 2050'!"&amp;'Country Selector'!$B$3&amp;ROW($A164))*10^12,0)</f>
        <v>0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IF('Liv 2020'!$A165="LM",INDIRECT("'Liv 2020'!"&amp;'Country Selector'!$B$3&amp;ROW($A165))*10^12,0)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IF('Liv 2030'!$A165="LM",INDIRECT("'Liv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IF('Liv 2050'!$A165="LM",INDIRECT("'Liv 2050'!"&amp;'Country Selector'!$B$3&amp;ROW($A165))*10^12,0)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IF('Liv 2020'!$A166="LM",INDIRECT("'Liv 2020'!"&amp;'Country Selector'!$B$3&amp;ROW($A166))*10^12,0)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IF('Liv 2030'!$A166="LM",INDIRECT("'Liv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IF('Liv 2050'!$A166="LM",INDIRECT("'Liv 2050'!"&amp;'Country Selector'!$B$3&amp;ROW($A166))*10^12,0)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IF('Liv 2020'!$A167="LM",INDIRECT("'Liv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IF('Liv 2030'!$A167="LM",INDIRECT("'Liv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IF('Liv 2050'!$A167="LM",INDIRECT("'Liv 2050'!"&amp;'Country Selector'!$B$3&amp;ROW($A167))*10^12,0)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IF('Liv 2020'!$A168="LM",INDIRECT("'Liv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IF('Liv 2030'!$A168="LM",INDIRECT("'Liv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IF('Liv 2050'!$A168="LM",INDIRECT("'Liv 2050'!"&amp;'Country Selector'!$B$3&amp;ROW($A168))*10^12,0)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IF('Liv 2020'!$A169="LM",INDIRECT("'Liv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IF('Liv 2030'!$A169="LM",INDIRECT("'Liv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IF('Liv 2050'!$A169="LM",INDIRECT("'Liv 2050'!"&amp;'Country Selector'!$B$3&amp;ROW($A169))*10^12,0)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IF('Liv 2020'!$A170="LM",INDIRECT("'Liv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IF('Liv 2030'!$A170="LM",INDIRECT("'Liv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IF('Liv 2050'!$A170="LM",INDIRECT("'Liv 2050'!"&amp;'Country Selector'!$B$3&amp;ROW($A170))*10^12,0)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IF('Liv 2020'!$A171="LM",INDIRECT("'Liv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IF('Liv 2030'!$A171="LM",INDIRECT("'Liv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IF('Liv 2050'!$A171="LM",INDIRECT("'Liv 2050'!"&amp;'Country Selector'!$B$3&amp;ROW($A171))*10^12,0)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IF('Liv 2020'!$A172="LM",INDIRECT("'Liv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IF('Liv 2030'!$A172="LM",INDIRECT("'Liv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IF('Liv 2050'!$A172="LM",INDIRECT("'Liv 2050'!"&amp;'Country Selector'!$B$3&amp;ROW($A172))*10^12,0)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IF('Liv 2020'!$A173="LM",INDIRECT("'Liv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IF('Liv 2030'!$A173="LM",INDIRECT("'Liv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IF('Liv 2050'!$A173="LM",INDIRECT("'Liv 2050'!"&amp;'Country Selector'!$B$3&amp;ROW($A173))*10^12,0)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IF('Liv 2020'!$A174="LM",INDIRECT("'Liv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IF('Liv 2030'!$A174="LM",INDIRECT("'Liv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IF('Liv 2050'!$A174="LM",INDIRECT("'Liv 2050'!"&amp;'Country Selector'!$B$3&amp;ROW($A174))*10^12,0)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IF('Liv 2020'!$A175="LM",INDIRECT("'Liv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IF('Liv 2030'!$A175="LM",INDIRECT("'Liv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IF('Liv 2050'!$A175="LM",INDIRECT("'Liv 2050'!"&amp;'Country Selector'!$B$3&amp;ROW($A175))*10^12,0)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IF('Liv 2020'!$A176="LM",INDIRECT("'Liv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IF('Liv 2030'!$A176="LM",INDIRECT("'Liv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IF('Liv 2050'!$A176="LM",INDIRECT("'Liv 2050'!"&amp;'Country Selector'!$B$3&amp;ROW($A176))*10^12,0)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IF('Liv 2020'!$A177="LM",INDIRECT("'Liv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IF('Liv 2030'!$A177="LM",INDIRECT("'Liv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IF('Liv 2050'!$A177="LM",INDIRECT("'Liv 2050'!"&amp;'Country Selector'!$B$3&amp;ROW($A177))*10^12,0)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IF('Liv 2020'!$A178="LM",INDIRECT("'Liv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IF('Liv 2030'!$A178="LM",INDIRECT("'Liv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IF('Liv 2050'!$A178="LM",INDIRECT("'Liv 2050'!"&amp;'Country Selector'!$B$3&amp;ROW($A178))*10^12,0)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IF('Liv 2020'!$A179="LM",INDIRECT("'Liv 2020'!"&amp;'Country Selector'!$B$3&amp;ROW($A179))*10^12,0)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IF('Liv 2030'!$A179="LM",INDIRECT("'Liv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IF('Liv 2050'!$A179="LM",INDIRECT("'Liv 2050'!"&amp;'Country Selector'!$B$3&amp;ROW($A179))*10^12,0)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IF('Liv 2020'!$A180="LM",INDIRECT("'Liv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IF('Liv 2030'!$A180="LM",INDIRECT("'Liv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IF('Liv 2050'!$A180="LM",INDIRECT("'Liv 2050'!"&amp;'Country Selector'!$B$3&amp;ROW($A180))*10^12,0)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IF('Liv 2020'!$A181="LM",INDIRECT("'Liv 2020'!"&amp;'Country Selector'!$B$3&amp;ROW($A181))*10^12,0)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IF('Liv 2030'!$A181="LM",INDIRECT("'Liv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IF('Liv 2050'!$A181="LM",INDIRECT("'Liv 2050'!"&amp;'Country Selector'!$B$3&amp;ROW($A181))*10^12,0)</f>
        <v>0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IF('Liv 2020'!$A182="LM",INDIRECT("'Liv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IF('Liv 2030'!$A182="LM",INDIRECT("'Liv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IF('Liv 2050'!$A182="LM",INDIRECT("'Liv 2050'!"&amp;'Country Selector'!$B$3&amp;ROW($A182))*10^12,0)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IF('Liv 2020'!$A183="LM",INDIRECT("'Liv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IF('Liv 2030'!$A183="LM",INDIRECT("'Liv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IF('Liv 2050'!$A183="LM",INDIRECT("'Liv 2050'!"&amp;'Country Selector'!$B$3&amp;ROW($A183))*10^12,0)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IF('Liv 2020'!$A184="LM",INDIRECT("'Liv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IF('Liv 2030'!$A184="LM",INDIRECT("'Liv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IF('Liv 2050'!$A184="LM",INDIRECT("'Liv 2050'!"&amp;'Country Selector'!$B$3&amp;ROW($A184))*10^12,0)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IF('Liv 2020'!$A185="LM",INDIRECT("'Liv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IF('Liv 2030'!$A185="LM",INDIRECT("'Liv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IF('Liv 2050'!$A185="LM",INDIRECT("'Liv 2050'!"&amp;'Country Selector'!$B$3&amp;ROW($A185))*10^12,0)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9.1796875" customWidth="1"/>
    <col min="22" max="2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2050'!$A10="WT",INDIRECT("'Other 2050'!"&amp;'Country Selector'!$B$3&amp;ROW($A10))*10^12,0)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2050'!$A11="WT",INDIRECT("'Other 2050'!"&amp;'Country Selector'!$B$3&amp;ROW($A11))*10^12,0)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2050'!$A12="WT",INDIRECT("'Other 2050'!"&amp;'Country Selector'!$B$3&amp;ROW($A12))*10^12,0)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2050'!$A13="WT",INDIRECT("'Other 2050'!"&amp;'Country Selector'!$B$3&amp;ROW($A13))*10^12,0)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2050'!$A14="WT",INDIRECT("'Other 2050'!"&amp;'Country Selector'!$B$3&amp;ROW($A14))*10^12,0)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2050'!$A15="WT",INDIRECT("'Other 2050'!"&amp;'Country Selector'!$B$3&amp;ROW($A15))*10^12,0)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2050'!$A16="WT",INDIRECT("'Other 2050'!"&amp;'Country Selector'!$B$3&amp;ROW($A16))*10^12,0)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2050'!$A17="WT",INDIRECT("'Other 2050'!"&amp;'Country Selector'!$B$3&amp;ROW($A17))*10^12,0)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2050'!$A18="WT",INDIRECT("'Other 2050'!"&amp;'Country Selector'!$B$3&amp;ROW($A18))*10^12,0)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2050'!$A19="WT",INDIRECT("'Other 2050'!"&amp;'Country Selector'!$B$3&amp;ROW($A19))*10^12,0)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2050'!$A20="WT",INDIRECT("'Other 2050'!"&amp;'Country Selector'!$B$3&amp;ROW($A20))*10^12,0)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2050'!$A21="WT",INDIRECT("'Other 2050'!"&amp;'Country Selector'!$B$3&amp;ROW($A21))*10^12,0)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2050'!$A22="WT",INDIRECT("'Other 2050'!"&amp;'Country Selector'!$B$3&amp;ROW($A22))*10^12,0)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2050'!$A23="WT",INDIRECT("'Other 2050'!"&amp;'Country Selector'!$B$3&amp;ROW($A23))*10^12,0)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2050'!$A24="WT",INDIRECT("'Other 2050'!"&amp;'Country Selector'!$B$3&amp;ROW($A24))*10^12,0)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2050'!$A25="WT",INDIRECT("'Other 2050'!"&amp;'Country Selector'!$B$3&amp;ROW($A25))*10^12,0)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2050'!$A26="WT",INDIRECT("'Other 2050'!"&amp;'Country Selector'!$B$3&amp;ROW($A26))*10^12,0)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2050'!$A27="WT",INDIRECT("'Other 2050'!"&amp;'Country Selector'!$B$3&amp;ROW($A27))*10^12,0)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2050'!$A28="WT",INDIRECT("'Other 2050'!"&amp;'Country Selector'!$B$3&amp;ROW($A28))*10^12,0)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2050'!$A29="WT",INDIRECT("'Other 2050'!"&amp;'Country Selector'!$B$3&amp;ROW($A29))*10^12,0)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2050'!$A30="WT",INDIRECT("'Other 2050'!"&amp;'Country Selector'!$B$3&amp;ROW($A30))*10^12,0)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2050'!$A31="WT",INDIRECT("'Other 2050'!"&amp;'Country Selector'!$B$3&amp;ROW($A31))*10^12,0)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2050'!$A32="WT",INDIRECT("'Other 2050'!"&amp;'Country Selector'!$B$3&amp;ROW($A32))*10^12,0)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2050'!$A33="WT",INDIRECT("'Other 2050'!"&amp;'Country Selector'!$B$3&amp;ROW($A33))*10^12,0)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2050'!$A34="WT",INDIRECT("'Other 2050'!"&amp;'Country Selector'!$B$3&amp;ROW($A34))*10^12,0)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2050'!$A35="WT",INDIRECT("'Other 2050'!"&amp;'Country Selector'!$B$3&amp;ROW($A35))*10^12,0)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2050'!$A36="WT",INDIRECT("'Other 2050'!"&amp;'Country Selector'!$B$3&amp;ROW($A36))*10^12,0)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2050'!$A37="WT",INDIRECT("'Other 2050'!"&amp;'Country Selector'!$B$3&amp;ROW($A37))*10^12,0)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2050'!$A38="WT",INDIRECT("'Other 2050'!"&amp;'Country Selector'!$B$3&amp;ROW($A38))*10^12,0)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2050'!$A39="WT",INDIRECT("'Other 2050'!"&amp;'Country Selector'!$B$3&amp;ROW($A39))*10^12,0)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2050'!$A40="WT",INDIRECT("'Other 2050'!"&amp;'Country Selector'!$B$3&amp;ROW($A40))*10^12,0)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2050'!$A41="WT",INDIRECT("'Other 2050'!"&amp;'Country Selector'!$B$3&amp;ROW($A41))*10^12,0)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2050'!$A42="WT",INDIRECT("'Other 2050'!"&amp;'Country Selector'!$B$3&amp;ROW($A42))*10^12,0)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2050'!$A43="WT",INDIRECT("'Other 2050'!"&amp;'Country Selector'!$B$3&amp;ROW($A43))*10^12,0)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2050'!$A44="WT",INDIRECT("'Other 2050'!"&amp;'Country Selector'!$B$3&amp;ROW($A44))*10^12,0)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2050'!$A45="WT",INDIRECT("'Other 2050'!"&amp;'Country Selector'!$B$3&amp;ROW($A45))*10^12,0)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2050'!$A46="WT",INDIRECT("'Other 2050'!"&amp;'Country Selector'!$B$3&amp;ROW($A46))*10^12,0)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2050'!$A47="WT",INDIRECT("'Other 2050'!"&amp;'Country Selector'!$B$3&amp;ROW($A47))*10^12,0)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2050'!$A48="WT",INDIRECT("'Other 2050'!"&amp;'Country Selector'!$B$3&amp;ROW($A48))*10^12,0)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2050'!$A49="WT",INDIRECT("'Other 2050'!"&amp;'Country Selector'!$B$3&amp;ROW($A49))*10^12,0)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2050'!$A50="WT",INDIRECT("'Other 2050'!"&amp;'Country Selector'!$B$3&amp;ROW($A50))*10^12,0)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2050'!$A51="WT",INDIRECT("'Other 2050'!"&amp;'Country Selector'!$B$3&amp;ROW($A51))*10^12,0)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2050'!$A52="WT",INDIRECT("'Other 2050'!"&amp;'Country Selector'!$B$3&amp;ROW($A52))*10^12,0)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2050'!$A53="WT",INDIRECT("'Other 2050'!"&amp;'Country Selector'!$B$3&amp;ROW($A53))*10^12,0)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2050'!$A54="WT",INDIRECT("'Other 2050'!"&amp;'Country Selector'!$B$3&amp;ROW($A54))*10^12,0)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IF('Other 2050'!$A55="WT",INDIRECT("'Other 2050'!"&amp;'Country Selector'!$B$3&amp;ROW($A55))*10^12,0)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IF('Other 2050'!$A56="WT",INDIRECT("'Other 2050'!"&amp;'Country Selector'!$B$3&amp;ROW($A56))*10^12,0)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2050'!$A57="WT",INDIRECT("'Other 2050'!"&amp;'Country Selector'!$B$3&amp;ROW($A57))*10^12,0)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IF('Other 2050'!$A58="WT",INDIRECT("'Other 2050'!"&amp;'Country Selector'!$B$3&amp;ROW($A58))*10^12,0)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IF('Other 2050'!$A59="WT",INDIRECT("'Other 2050'!"&amp;'Country Selector'!$B$3&amp;ROW($A59))*10^12,0)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2020'!$A60="WT",INDIRECT("'Other 2020'!"&amp;'Country Selector'!$B$3&amp;ROW($A60))*10^12,0)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2030'!$A60="WT",INDIRECT("'Other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IF('Other 2050'!$A60="WT",INDIRECT("'Other 2050'!"&amp;'Country Selector'!$B$3&amp;ROW($A60))*10^12,0)</f>
        <v>0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IF('Other 2050'!$A61="WT",INDIRECT("'Other 2050'!"&amp;'Country Selector'!$B$3&amp;ROW($A61))*10^12,0)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IF('Other 2050'!$A62="WT",INDIRECT("'Other 2050'!"&amp;'Country Selector'!$B$3&amp;ROW($A62))*10^12,0)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IF('Other 2050'!$A63="WT",INDIRECT("'Other 2050'!"&amp;'Country Selector'!$B$3&amp;ROW($A63))*10^12,0)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IF('Other 2050'!$A64="WT",INDIRECT("'Other 2050'!"&amp;'Country Selector'!$B$3&amp;ROW($A64))*10^12,0)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IF('Other 2050'!$A65="WT",INDIRECT("'Other 2050'!"&amp;'Country Selector'!$B$3&amp;ROW($A65))*10^12,0)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IF('Other 2050'!$A66="WT",INDIRECT("'Other 2050'!"&amp;'Country Selector'!$B$3&amp;ROW($A66))*10^12,0)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IF('Other 2050'!$A67="WT",INDIRECT("'Other 2050'!"&amp;'Country Selector'!$B$3&amp;ROW($A67))*10^12,0)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IF('Other 2050'!$A68="WT",INDIRECT("'Other 2050'!"&amp;'Country Selector'!$B$3&amp;ROW($A68))*10^12,0)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IF('Other 2050'!$A69="WT",INDIRECT("'Other 2050'!"&amp;'Country Selector'!$B$3&amp;ROW($A69))*10^12,0)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IF('Other 2050'!$A70="WT",INDIRECT("'Other 2050'!"&amp;'Country Selector'!$B$3&amp;ROW($A70))*10^12,0)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IF('Other 2050'!$A71="WT",INDIRECT("'Other 2050'!"&amp;'Country Selector'!$B$3&amp;ROW($A71))*10^12,0)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IF('Other 2050'!$A72="WT",INDIRECT("'Other 2050'!"&amp;'Country Selector'!$B$3&amp;ROW($A72))*10^12,0)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IF('Other 2050'!$A73="WT",INDIRECT("'Other 2050'!"&amp;'Country Selector'!$B$3&amp;ROW($A73))*10^12,0)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IF('Other 2050'!$A74="WT",INDIRECT("'Other 2050'!"&amp;'Country Selector'!$B$3&amp;ROW($A74))*10^12,0)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IF('Other 2050'!$A75="WT",INDIRECT("'Other 2050'!"&amp;'Country Selector'!$B$3&amp;ROW($A75))*10^12,0)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IF('Other 2050'!$A76="WT",INDIRECT("'Other 2050'!"&amp;'Country Selector'!$B$3&amp;ROW($A76))*10^12,0)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IF('Other 2050'!$A77="WT",INDIRECT("'Other 2050'!"&amp;'Country Selector'!$B$3&amp;ROW($A77))*10^12,0)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IF('Other 2050'!$A78="WT",INDIRECT("'Other 2050'!"&amp;'Country Selector'!$B$3&amp;ROW($A78))*10^12,0)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2050'!$A79="WT",INDIRECT("'Other 2050'!"&amp;'Country Selector'!$B$3&amp;ROW($A79))*10^12,0)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IF('Other 2050'!$A80="WT",INDIRECT("'Other 2050'!"&amp;'Country Selector'!$B$3&amp;ROW($A80))*10^12,0)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2050'!$A81="WT",INDIRECT("'Other 2050'!"&amp;'Country Selector'!$B$3&amp;ROW($A81))*10^12,0)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IF('Other 2050'!$A82="WT",INDIRECT("'Other 2050'!"&amp;'Country Selector'!$B$3&amp;ROW($A82))*10^12,0)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IF('Other 2050'!$A83="WT",INDIRECT("'Other 2050'!"&amp;'Country Selector'!$B$3&amp;ROW($A83))*10^12,0)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IF('Other 2050'!$A84="WT",INDIRECT("'Other 2050'!"&amp;'Country Selector'!$B$3&amp;ROW($A84))*10^12,0)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2050'!$A85="WT",INDIRECT("'Other 2050'!"&amp;'Country Selector'!$B$3&amp;ROW($A85))*10^12,0)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IF('Other 2050'!$A86="WT",INDIRECT("'Other 2050'!"&amp;'Country Selector'!$B$3&amp;ROW($A86))*10^12,0)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IF('Other 2050'!$A87="WT",INDIRECT("'Other 2050'!"&amp;'Country Selector'!$B$3&amp;ROW($A87))*10^12,0)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2050'!$A88="WT",INDIRECT("'Other 2050'!"&amp;'Country Selector'!$B$3&amp;ROW($A88))*10^12,0)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IF('Other 2050'!$A89="WT",INDIRECT("'Other 2050'!"&amp;'Country Selector'!$B$3&amp;ROW($A89))*10^12,0)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2050'!$A90="WT",INDIRECT("'Other 2050'!"&amp;'Country Selector'!$B$3&amp;ROW($A90))*10^12,0)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2050'!$A91="WT",INDIRECT("'Other 2050'!"&amp;'Country Selector'!$B$3&amp;ROW($A91))*10^12,0)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IF('Other 2050'!$A92="WT",INDIRECT("'Other 2050'!"&amp;'Country Selector'!$B$3&amp;ROW($A92))*10^12,0)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IF('Other 2050'!$A93="WT",INDIRECT("'Other 2050'!"&amp;'Country Selector'!$B$3&amp;ROW($A93))*10^12,0)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IF('Other 2050'!$A94="WT",INDIRECT("'Other 2050'!"&amp;'Country Selector'!$B$3&amp;ROW($A94))*10^12,0)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IF('Other 2050'!$A95="WT",INDIRECT("'Other 2050'!"&amp;'Country Selector'!$B$3&amp;ROW($A95))*10^12,0)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2050'!$A96="WT",INDIRECT("'Other 2050'!"&amp;'Country Selector'!$B$3&amp;ROW($A96))*10^12,0)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IF('Other 2050'!$A97="WT",INDIRECT("'Other 2050'!"&amp;'Country Selector'!$B$3&amp;ROW($A97))*10^12,0)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IF('Other 2050'!$A98="WT",INDIRECT("'Other 2050'!"&amp;'Country Selector'!$B$3&amp;ROW($A98))*10^12,0)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IF('Other 2050'!$A99="WT",INDIRECT("'Other 2050'!"&amp;'Country Selector'!$B$3&amp;ROW($A99))*10^12,0)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IF('Other 2050'!$A100="WT",INDIRECT("'Other 2050'!"&amp;'Country Selector'!$B$3&amp;ROW($A100))*10^12,0)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IF('Other 2050'!$A101="WT",INDIRECT("'Other 2050'!"&amp;'Country Selector'!$B$3&amp;ROW($A101))*10^12,0)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IF('Other 2050'!$A102="WT",INDIRECT("'Other 2050'!"&amp;'Country Selector'!$B$3&amp;ROW($A102))*10^12,0)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IF('Other 2050'!$A103="WT",INDIRECT("'Other 2050'!"&amp;'Country Selector'!$B$3&amp;ROW($A103))*10^12,0)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IF('Other 2050'!$A104="WT",INDIRECT("'Other 2050'!"&amp;'Country Selector'!$B$3&amp;ROW($A104))*10^12,0)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IF('Other 2050'!$A105="WT",INDIRECT("'Other 2050'!"&amp;'Country Selector'!$B$3&amp;ROW($A105))*10^12,0)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IF('Other 2050'!$A106="WT",INDIRECT("'Other 2050'!"&amp;'Country Selector'!$B$3&amp;ROW($A106))*10^12,0)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2050'!$A107="WT",INDIRECT("'Other 2050'!"&amp;'Country Selector'!$B$3&amp;ROW($A107))*10^12,0)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IF('Other 2050'!$A108="WT",INDIRECT("'Other 2050'!"&amp;'Country Selector'!$B$3&amp;ROW($A108))*10^12,0)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IF('Other 2050'!$A109="WT",INDIRECT("'Other 2050'!"&amp;'Country Selector'!$B$3&amp;ROW($A109))*10^12,0)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IF('Other 2050'!$A110="WT",INDIRECT("'Other 2050'!"&amp;'Country Selector'!$B$3&amp;ROW($A110))*10^12,0)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2050'!$A111="WT",INDIRECT("'Other 2050'!"&amp;'Country Selector'!$B$3&amp;ROW($A111))*10^12,0)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2050'!$A112="WT",INDIRECT("'Other 2050'!"&amp;'Country Selector'!$B$3&amp;ROW($A112))*10^12,0)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2050'!$A113="WT",INDIRECT("'Other 2050'!"&amp;'Country Selector'!$B$3&amp;ROW($A113))*10^12,0)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2050'!$A114="WT",INDIRECT("'Other 2050'!"&amp;'Country Selector'!$B$3&amp;ROW($A114))*10^12,0)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IF('Other 2050'!$A115="WT",INDIRECT("'Other 2050'!"&amp;'Country Selector'!$B$3&amp;ROW($A115))*10^12,0)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IF('Other 2050'!$A116="WT",INDIRECT("'Other 2050'!"&amp;'Country Selector'!$B$3&amp;ROW($A116))*10^12,0)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IF('Other 2050'!$A117="WT",INDIRECT("'Other 2050'!"&amp;'Country Selector'!$B$3&amp;ROW($A117))*10^12,0)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2050'!$A118="WT",INDIRECT("'Other 2050'!"&amp;'Country Selector'!$B$3&amp;ROW($A118))*10^12,0)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2050'!$A119="WT",INDIRECT("'Other 2050'!"&amp;'Country Selector'!$B$3&amp;ROW($A119))*10^12,0)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2050'!$A120="WT",INDIRECT("'Other 2050'!"&amp;'Country Selector'!$B$3&amp;ROW($A120))*10^12,0)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2050'!$A121="WT",INDIRECT("'Other 2050'!"&amp;'Country Selector'!$B$3&amp;ROW($A121))*10^12,0)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2050'!$A122="WT",INDIRECT("'Other 2050'!"&amp;'Country Selector'!$B$3&amp;ROW($A122))*10^12,0)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2050'!$A123="WT",INDIRECT("'Other 2050'!"&amp;'Country Selector'!$B$3&amp;ROW($A123))*10^12,0)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IF('Other 2050'!$A124="WT",INDIRECT("'Other 2050'!"&amp;'Country Selector'!$B$3&amp;ROW($A124))*10^12,0)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2050'!$A125="WT",INDIRECT("'Other 2050'!"&amp;'Country Selector'!$B$3&amp;ROW($A125))*10^12,0)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2050'!$A126="WT",INDIRECT("'Other 2050'!"&amp;'Country Selector'!$B$3&amp;ROW($A126))*10^12,0)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IF('Other 2050'!$A127="WT",INDIRECT("'Other 2050'!"&amp;'Country Selector'!$B$3&amp;ROW($A127))*10^12,0)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IF('Other 2050'!$A128="WT",INDIRECT("'Other 2050'!"&amp;'Country Selector'!$B$3&amp;ROW($A128))*10^12,0)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2050'!$A129="WT",INDIRECT("'Other 2050'!"&amp;'Country Selector'!$B$3&amp;ROW($A129))*10^12,0)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2050'!$A130="WT",INDIRECT("'Other 2050'!"&amp;'Country Selector'!$B$3&amp;ROW($A130))*10^12,0)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IF('Other 2050'!$A131="WT",INDIRECT("'Other 2050'!"&amp;'Country Selector'!$B$3&amp;ROW($A131))*10^12,0)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IF('Other 2050'!$A132="WT",INDIRECT("'Other 2050'!"&amp;'Country Selector'!$B$3&amp;ROW($A132))*10^12,0)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IF('Other 2050'!$A133="WT",INDIRECT("'Other 2050'!"&amp;'Country Selector'!$B$3&amp;ROW($A133))*10^12,0)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IF('Other 2050'!$A134="WT",INDIRECT("'Other 2050'!"&amp;'Country Selector'!$B$3&amp;ROW($A134))*10^12,0)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IF('Other 2050'!$A135="WT",INDIRECT("'Other 2050'!"&amp;'Country Selector'!$B$3&amp;ROW($A135))*10^12,0)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2050'!$A136="WT",INDIRECT("'Other 2050'!"&amp;'Country Selector'!$B$3&amp;ROW($A136))*10^12,0)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2050'!$A137="WT",INDIRECT("'Other 2050'!"&amp;'Country Selector'!$B$3&amp;ROW($A137))*10^12,0)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2050'!$A138="WT",INDIRECT("'Other 2050'!"&amp;'Country Selector'!$B$3&amp;ROW($A138))*10^12,0)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IF('Other 2050'!$A139="WT",INDIRECT("'Other 2050'!"&amp;'Country Selector'!$B$3&amp;ROW($A139))*10^12,0)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2050'!$A140="WT",INDIRECT("'Other 2050'!"&amp;'Country Selector'!$B$3&amp;ROW($A140))*10^12,0)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2050'!$A141="WT",INDIRECT("'Other 2050'!"&amp;'Country Selector'!$B$3&amp;ROW($A141))*10^12,0)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IF('Other 2050'!$A142="WT",INDIRECT("'Other 2050'!"&amp;'Country Selector'!$B$3&amp;ROW($A142))*10^12,0)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IF('Other 2050'!$A143="WT",INDIRECT("'Other 2050'!"&amp;'Country Selector'!$B$3&amp;ROW($A143))*10^12,0)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2050'!$A144="WT",INDIRECT("'Other 2050'!"&amp;'Country Selector'!$B$3&amp;ROW($A144))*10^12,0)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IF('Other 2050'!$A145="WT",INDIRECT("'Other 2050'!"&amp;'Country Selector'!$B$3&amp;ROW($A145))*10^12,0)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IF('Other 2050'!$A146="WT",INDIRECT("'Other 2050'!"&amp;'Country Selector'!$B$3&amp;ROW($A146))*10^12,0)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2050'!$A147="WT",INDIRECT("'Other 2050'!"&amp;'Country Selector'!$B$3&amp;ROW($A147))*10^12,0)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IF('Other 2050'!$A148="WT",INDIRECT("'Other 2050'!"&amp;'Country Selector'!$B$3&amp;ROW($A148))*10^12,0)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2050'!$A149="WT",INDIRECT("'Other 2050'!"&amp;'Country Selector'!$B$3&amp;ROW($A149))*10^12,0)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IF('Other 2050'!$A150="WT",INDIRECT("'Other 2050'!"&amp;'Country Selector'!$B$3&amp;ROW($A150))*10^12,0)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2050'!$A151="WT",INDIRECT("'Other 2050'!"&amp;'Country Selector'!$B$3&amp;ROW($A151))*10^12,0)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2050'!$A152="WT",INDIRECT("'Other 2050'!"&amp;'Country Selector'!$B$3&amp;ROW($A152))*10^12,0)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2050'!$A153="WT",INDIRECT("'Other 2050'!"&amp;'Country Selector'!$B$3&amp;ROW($A153))*10^12,0)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2050'!$A154="WT",INDIRECT("'Other 2050'!"&amp;'Country Selector'!$B$3&amp;ROW($A154))*10^12,0)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IF('Other 2050'!$A155="WT",INDIRECT("'Other 2050'!"&amp;'Country Selector'!$B$3&amp;ROW($A155))*10^12,0)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2050'!$A156="WT",INDIRECT("'Other 2050'!"&amp;'Country Selector'!$B$3&amp;ROW($A156))*10^12,0)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IF('Other 2050'!$A157="WT",INDIRECT("'Other 2050'!"&amp;'Country Selector'!$B$3&amp;ROW($A157))*10^12,0)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IF('Other 2050'!$A158="WT",INDIRECT("'Other 2050'!"&amp;'Country Selector'!$B$3&amp;ROW($A158))*10^12,0)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2050'!$A159="WT",INDIRECT("'Other 2050'!"&amp;'Country Selector'!$B$3&amp;ROW($A159))*10^12,0)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2050'!$A160="WT",INDIRECT("'Other 2050'!"&amp;'Country Selector'!$B$3&amp;ROW($A160))*10^12,0)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IF('Other 2050'!$A161="WT",INDIRECT("'Other 2050'!"&amp;'Country Selector'!$B$3&amp;ROW($A161))*10^12,0)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IF('Other 2050'!$A162="WT",INDIRECT("'Other 2050'!"&amp;'Country Selector'!$B$3&amp;ROW($A162))*10^12,0)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IF('Other 2050'!$A163="WT",INDIRECT("'Other 2050'!"&amp;'Country Selector'!$B$3&amp;ROW($A163))*10^12,0)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IF('Other 2050'!$A164="WT",INDIRECT("'Other 2050'!"&amp;'Country Selector'!$B$3&amp;ROW($A164))*10^12,0)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IF('Other 2050'!$A165="WT",INDIRECT("'Other 2050'!"&amp;'Country Selector'!$B$3&amp;ROW($A165))*10^12,0)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IF('Other 2050'!$A166="WT",INDIRECT("'Other 2050'!"&amp;'Country Selector'!$B$3&amp;ROW($A166))*10^12,0)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IF('Other 2050'!$A167="WT",INDIRECT("'Other 2050'!"&amp;'Country Selector'!$B$3&amp;ROW($A167))*10^12,0)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IF('Other 2050'!$A168="WT",INDIRECT("'Other 2050'!"&amp;'Country Selector'!$B$3&amp;ROW($A168))*10^12,0)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IF('Other 2050'!$A169="WT",INDIRECT("'Other 2050'!"&amp;'Country Selector'!$B$3&amp;ROW($A169))*10^12,0)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2050'!$A170="WT",INDIRECT("'Other 2050'!"&amp;'Country Selector'!$B$3&amp;ROW($A170))*10^12,0)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2050'!$A171="WT",INDIRECT("'Other 2050'!"&amp;'Country Selector'!$B$3&amp;ROW($A171))*10^12,0)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2050'!$A172="WT",INDIRECT("'Other 2050'!"&amp;'Country Selector'!$B$3&amp;ROW($A172))*10^12,0)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2050'!$A173="WT",INDIRECT("'Other 2050'!"&amp;'Country Selector'!$B$3&amp;ROW($A173))*10^12,0)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2050'!$A174="WT",INDIRECT("'Other 2050'!"&amp;'Country Selector'!$B$3&amp;ROW($A174))*10^12,0)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2050'!$A175="WT",INDIRECT("'Other 2050'!"&amp;'Country Selector'!$B$3&amp;ROW($A175))*10^12,0)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2050'!$A176="WT",INDIRECT("'Other 2050'!"&amp;'Country Selector'!$B$3&amp;ROW($A176))*10^12,0)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2050'!$A177="WT",INDIRECT("'Other 2050'!"&amp;'Country Selector'!$B$3&amp;ROW($A177))*10^12,0)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IF('Other 2050'!$A178="WT",INDIRECT("'Other 2050'!"&amp;'Country Selector'!$B$3&amp;ROW($A178))*10^12,0)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IF('Other 2050'!$A179="WT",INDIRECT("'Other 2050'!"&amp;'Country Selector'!$B$3&amp;ROW($A179))*10^12,0)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IF('Other 2050'!$A180="WT",INDIRECT("'Other 2050'!"&amp;'Country Selector'!$B$3&amp;ROW($A180))*10^12,0)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IF('Other 2050'!$A181="WT",INDIRECT("'Other 2050'!"&amp;'Country Selector'!$B$3&amp;ROW($A181))*10^12,0)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2050'!$A182="WT",INDIRECT("'Other 2050'!"&amp;'Country Selector'!$B$3&amp;ROW($A182))*10^12,0)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2050'!$A183="WT",INDIRECT("'Other 2050'!"&amp;'Country Selector'!$B$3&amp;ROW($A183))*10^12,0)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2050'!$A184="WT",INDIRECT("'Other 2050'!"&amp;'Country Selector'!$B$3&amp;ROW($A184))*10^12,0)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2050'!$A185="WT",INDIRECT("'Other 2050'!"&amp;'Country Selector'!$B$3&amp;ROW($A185))*10^12,0)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5"/>
  <cols>
    <col min="1" max="1" width="28.81640625" customWidth="1"/>
    <col min="12" max="12" width="9.1796875" customWidth="1"/>
    <col min="22" max="22" width="9.179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IF('Other 2050'!$A10="CP",INDIRECT("'Other 2050'!"&amp;'Country Selector'!$B$3&amp;ROW($A10))*10^12,0)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IF('Other 2050'!$A11="CP",INDIRECT("'Other 2050'!"&amp;'Country Selector'!$B$3&amp;ROW($A11))*10^12,0)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IF('Other 2050'!$A12="CP",INDIRECT("'Other 2050'!"&amp;'Country Selector'!$B$3&amp;ROW($A12))*10^12,0)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IF('Other 2050'!$A13="CP",INDIRECT("'Other 2050'!"&amp;'Country Selector'!$B$3&amp;ROW($A13))*10^12,0)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IF('Other 2050'!$A14="CP",INDIRECT("'Other 2050'!"&amp;'Country Selector'!$B$3&amp;ROW($A14))*10^12,0)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IF('Other 2050'!$A15="CP",INDIRECT("'Other 2050'!"&amp;'Country Selector'!$B$3&amp;ROW($A15))*10^12,0)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IF('Other 2050'!$A16="CP",INDIRECT("'Other 2050'!"&amp;'Country Selector'!$B$3&amp;ROW($A16))*10^12,0)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IF('Other 2050'!$A17="CP",INDIRECT("'Other 2050'!"&amp;'Country Selector'!$B$3&amp;ROW($A17))*10^12,0)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IF('Other 2050'!$A18="CP",INDIRECT("'Other 2050'!"&amp;'Country Selector'!$B$3&amp;ROW($A18))*10^12,0)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IF('Other 2050'!$A19="CP",INDIRECT("'Other 2050'!"&amp;'Country Selector'!$B$3&amp;ROW($A19))*10^12,0)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IF('Other 2050'!$A20="CP",INDIRECT("'Other 2050'!"&amp;'Country Selector'!$B$3&amp;ROW($A20))*10^12,0)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IF('Other 2050'!$A21="CP",INDIRECT("'Other 2050'!"&amp;'Country Selector'!$B$3&amp;ROW($A21))*10^12,0)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IF('Other 2050'!$A22="CP",INDIRECT("'Other 2050'!"&amp;'Country Selector'!$B$3&amp;ROW($A22))*10^12,0)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IF('Other 2050'!$A23="CP",INDIRECT("'Other 2050'!"&amp;'Country Selector'!$B$3&amp;ROW($A23))*10^12,0)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IF('Other 2050'!$A24="CP",INDIRECT("'Other 2050'!"&amp;'Country Selector'!$B$3&amp;ROW($A24))*10^12,0)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IF('Other 2050'!$A25="CP",INDIRECT("'Other 2050'!"&amp;'Country Selector'!$B$3&amp;ROW($A25))*10^12,0)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IF('Other 2050'!$A26="CP",INDIRECT("'Other 2050'!"&amp;'Country Selector'!$B$3&amp;ROW($A26))*10^12,0)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IF('Other 2050'!$A27="CP",INDIRECT("'Other 2050'!"&amp;'Country Selector'!$B$3&amp;ROW($A27))*10^12,0)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IF('Other 2050'!$A28="CP",INDIRECT("'Other 2050'!"&amp;'Country Selector'!$B$3&amp;ROW($A28))*10^12,0)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IF('Other 2050'!$A29="CP",INDIRECT("'Other 2050'!"&amp;'Country Selector'!$B$3&amp;ROW($A29))*10^12,0)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IF('Other 2050'!$A30="CP",INDIRECT("'Other 2050'!"&amp;'Country Selector'!$B$3&amp;ROW($A30))*10^12,0)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IF('Other 2050'!$A31="CP",INDIRECT("'Other 2050'!"&amp;'Country Selector'!$B$3&amp;ROW($A31))*10^12,0)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IF('Other 2050'!$A32="CP",INDIRECT("'Other 2050'!"&amp;'Country Selector'!$B$3&amp;ROW($A32))*10^12,0)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IF('Other 2050'!$A33="CP",INDIRECT("'Other 2050'!"&amp;'Country Selector'!$B$3&amp;ROW($A33))*10^12,0)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IF('Other 2050'!$A34="CP",INDIRECT("'Other 2050'!"&amp;'Country Selector'!$B$3&amp;ROW($A34))*10^12,0)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IF('Other 2050'!$A35="CP",INDIRECT("'Other 2050'!"&amp;'Country Selector'!$B$3&amp;ROW($A35))*10^12,0)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IF('Other 2050'!$A36="CP",INDIRECT("'Other 2050'!"&amp;'Country Selector'!$B$3&amp;ROW($A36))*10^12,0)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IF('Other 2050'!$A37="CP",INDIRECT("'Other 2050'!"&amp;'Country Selector'!$B$3&amp;ROW($A37))*10^12,0)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IF('Other 2050'!$A38="CP",INDIRECT("'Other 2050'!"&amp;'Country Selector'!$B$3&amp;ROW($A38))*10^12,0)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IF('Other 2050'!$A39="CP",INDIRECT("'Other 2050'!"&amp;'Country Selector'!$B$3&amp;ROW($A39))*10^12,0)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IF('Other 2050'!$A40="CP",INDIRECT("'Other 2050'!"&amp;'Country Selector'!$B$3&amp;ROW($A40))*10^12,0)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IF('Other 2050'!$A41="CP",INDIRECT("'Other 2050'!"&amp;'Country Selector'!$B$3&amp;ROW($A41))*10^12,0)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IF('Other 2050'!$A42="CP",INDIRECT("'Other 2050'!"&amp;'Country Selector'!$B$3&amp;ROW($A42))*10^12,0)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IF('Other 2050'!$A43="CP",INDIRECT("'Other 2050'!"&amp;'Country Selector'!$B$3&amp;ROW($A43))*10^12,0)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IF('Other 2050'!$A44="CP",INDIRECT("'Other 2050'!"&amp;'Country Selector'!$B$3&amp;ROW($A44))*10^12,0)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IF('Other 2050'!$A45="CP",INDIRECT("'Other 2050'!"&amp;'Country Selector'!$B$3&amp;ROW($A45))*10^12,0)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IF('Other 2050'!$A46="CP",INDIRECT("'Other 2050'!"&amp;'Country Selector'!$B$3&amp;ROW($A46))*10^12,0)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IF('Other 2050'!$A47="CP",INDIRECT("'Other 2050'!"&amp;'Country Selector'!$B$3&amp;ROW($A47))*10^12,0)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IF('Other 2050'!$A48="CP",INDIRECT("'Other 2050'!"&amp;'Country Selector'!$B$3&amp;ROW($A48))*10^12,0)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IF('Other 2050'!$A49="CP",INDIRECT("'Other 2050'!"&amp;'Country Selector'!$B$3&amp;ROW($A49))*10^12,0)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IF('Other 2050'!$A50="CP",INDIRECT("'Other 2050'!"&amp;'Country Selector'!$B$3&amp;ROW($A50))*10^12,0)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IF('Other 2050'!$A51="CP",INDIRECT("'Other 2050'!"&amp;'Country Selector'!$B$3&amp;ROW($A51))*10^12,0)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IF('Other 2050'!$A52="CP",INDIRECT("'Other 2050'!"&amp;'Country Selector'!$B$3&amp;ROW($A52))*10^12,0)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IF('Other 2050'!$A53="CP",INDIRECT("'Other 2050'!"&amp;'Country Selector'!$B$3&amp;ROW($A53))*10^12,0)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IF('Other 2050'!$A54="CP",INDIRECT("'Other 2050'!"&amp;'Country Selector'!$B$3&amp;ROW($A54))*10^12,0)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2020'!$A55="CP",INDIRECT("'Other 2020'!"&amp;'Country Selector'!$B$3&amp;ROW($A55))*10^12,0)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2030'!$A55="CP",INDIRECT("'Other 2030'!"&amp;'Country Selector'!$B$3&amp;ROW($A55))*10^12,0)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IF('Other 2050'!$A55="CP",INDIRECT("'Other 2050'!"&amp;'Country Selector'!$B$3&amp;ROW($A55))*10^12,0)</f>
        <v>0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IF('Other 2050'!$A56="CP",INDIRECT("'Other 2050'!"&amp;'Country Selector'!$B$3&amp;ROW($A56))*10^12,0)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IF('Other 2050'!$A57="CP",INDIRECT("'Other 2050'!"&amp;'Country Selector'!$B$3&amp;ROW($A57))*10^12,0)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3069208473.4321461</v>
      </c>
      <c r="C50">
        <f t="shared" ca="1" si="9"/>
        <v>3083297827.3361773</v>
      </c>
      <c r="D50">
        <f t="shared" ca="1" si="9"/>
        <v>3097387181.2402096</v>
      </c>
      <c r="E50">
        <f t="shared" ca="1" si="9"/>
        <v>3111476535.1442413</v>
      </c>
      <c r="F50">
        <f t="shared" ca="1" si="9"/>
        <v>3125565889.0482731</v>
      </c>
      <c r="G50">
        <f t="shared" ca="1" si="9"/>
        <v>3139655242.9523048</v>
      </c>
      <c r="H50">
        <f t="shared" ca="1" si="9"/>
        <v>3153744596.8563366</v>
      </c>
      <c r="I50">
        <f t="shared" ca="1" si="9"/>
        <v>3167833950.7603683</v>
      </c>
      <c r="J50">
        <f t="shared" ca="1" si="9"/>
        <v>3181923304.6644001</v>
      </c>
      <c r="K50">
        <f t="shared" ca="1" si="9"/>
        <v>3196012658.5684319</v>
      </c>
      <c r="L50">
        <f ca="1">IF('Other 2020'!$A58="CP",INDIRECT("'Other 2020'!"&amp;'Country Selector'!$B$3&amp;ROW($A58))*10^12,0)</f>
        <v>3210102012.4724636</v>
      </c>
      <c r="M50">
        <f t="shared" ca="1" si="10"/>
        <v>3212395830.9625325</v>
      </c>
      <c r="N50">
        <f t="shared" ca="1" si="10"/>
        <v>3214689649.4526014</v>
      </c>
      <c r="O50">
        <f t="shared" ca="1" si="10"/>
        <v>3216983467.9426699</v>
      </c>
      <c r="P50">
        <f t="shared" ca="1" si="10"/>
        <v>3219277286.4327383</v>
      </c>
      <c r="Q50">
        <f t="shared" ca="1" si="10"/>
        <v>3221571104.9228072</v>
      </c>
      <c r="R50">
        <f t="shared" ca="1" si="10"/>
        <v>3223864923.4128761</v>
      </c>
      <c r="S50">
        <f t="shared" ca="1" si="10"/>
        <v>3226158741.9029446</v>
      </c>
      <c r="T50">
        <f t="shared" ca="1" si="10"/>
        <v>3228452560.393013</v>
      </c>
      <c r="U50">
        <f t="shared" ca="1" si="10"/>
        <v>3230746378.8830819</v>
      </c>
      <c r="V50">
        <f ca="1">IF('Other 2030'!$A58="CP",INDIRECT("'Other 2030'!"&amp;'Country Selector'!$B$3&amp;ROW($A58))*10^12,0)</f>
        <v>3233040197.3731508</v>
      </c>
      <c r="W50" s="90">
        <f t="shared" ca="1" si="8"/>
        <v>3321129722.8083024</v>
      </c>
      <c r="X50" s="90">
        <f t="shared" ca="1" si="8"/>
        <v>3409219248.243454</v>
      </c>
      <c r="Y50" s="90">
        <f t="shared" ca="1" si="8"/>
        <v>3497308773.678606</v>
      </c>
      <c r="Z50" s="90">
        <f t="shared" ca="1" si="8"/>
        <v>3585398299.1137571</v>
      </c>
      <c r="AA50" s="90">
        <f t="shared" ca="1" si="8"/>
        <v>3673487824.5489087</v>
      </c>
      <c r="AB50" s="90">
        <f t="shared" ca="1" si="8"/>
        <v>3761577349.9840608</v>
      </c>
      <c r="AC50" s="90">
        <f t="shared" ca="1" si="8"/>
        <v>3849666875.4192119</v>
      </c>
      <c r="AD50" s="90">
        <f t="shared" ca="1" si="8"/>
        <v>3937756400.8543639</v>
      </c>
      <c r="AE50" s="90">
        <f t="shared" ca="1" si="8"/>
        <v>4025845926.2895155</v>
      </c>
      <c r="AF50" s="90">
        <f t="shared" ca="1" si="8"/>
        <v>4113935451.7246671</v>
      </c>
      <c r="AG50" s="90">
        <f t="shared" ca="1" si="8"/>
        <v>4202024977.1598186</v>
      </c>
      <c r="AH50" s="90">
        <f t="shared" ca="1" si="8"/>
        <v>4290114502.5949702</v>
      </c>
      <c r="AI50" s="90">
        <f t="shared" ca="1" si="8"/>
        <v>4378204028.0301218</v>
      </c>
      <c r="AJ50" s="90">
        <f t="shared" ca="1" si="8"/>
        <v>4466293553.4652729</v>
      </c>
      <c r="AK50" s="90">
        <f t="shared" ca="1" si="8"/>
        <v>4554383078.900425</v>
      </c>
      <c r="AL50" s="90">
        <f t="shared" ca="1" si="8"/>
        <v>4642472604.335577</v>
      </c>
      <c r="AM50" s="90">
        <f t="shared" ca="1" si="11"/>
        <v>4730562129.7707281</v>
      </c>
      <c r="AN50" s="90">
        <f t="shared" ca="1" si="11"/>
        <v>4818651655.2058802</v>
      </c>
      <c r="AO50" s="90">
        <f t="shared" ca="1" si="11"/>
        <v>4906741180.6410313</v>
      </c>
      <c r="AP50">
        <f ca="1">IF('Other 2050'!$A58="CP",INDIRECT("'Other 2050'!"&amp;'Country Selector'!$B$3&amp;ROW($A58))*10^12,0)</f>
        <v>4994830706.0761833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IF('Other 2050'!$A59="CP",INDIRECT("'Other 2050'!"&amp;'Country Selector'!$B$3&amp;ROW($A59))*10^12,0)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IF('Other 2050'!$A60="CP",INDIRECT("'Other 2050'!"&amp;'Country Selector'!$B$3&amp;ROW($A60))*10^12,0)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166588387030.08231</v>
      </c>
      <c r="C53">
        <f t="shared" ca="1" si="9"/>
        <v>173841247315.12387</v>
      </c>
      <c r="D53">
        <f t="shared" ca="1" si="9"/>
        <v>181094107600.16544</v>
      </c>
      <c r="E53">
        <f t="shared" ca="1" si="9"/>
        <v>188346967885.207</v>
      </c>
      <c r="F53">
        <f t="shared" ca="1" si="9"/>
        <v>195599828170.2486</v>
      </c>
      <c r="G53">
        <f t="shared" ca="1" si="9"/>
        <v>202852688455.29013</v>
      </c>
      <c r="H53">
        <f t="shared" ca="1" si="9"/>
        <v>210105548740.3317</v>
      </c>
      <c r="I53">
        <f t="shared" ca="1" si="9"/>
        <v>217358409025.37326</v>
      </c>
      <c r="J53">
        <f t="shared" ca="1" si="9"/>
        <v>224611269310.41483</v>
      </c>
      <c r="K53">
        <f t="shared" ca="1" si="9"/>
        <v>231864129595.45642</v>
      </c>
      <c r="L53">
        <f ca="1">IF('Other 2020'!$A61="CP",INDIRECT("'Other 2020'!"&amp;'Country Selector'!$B$3&amp;ROW($A61))*10^12,0)</f>
        <v>239116989880.49796</v>
      </c>
      <c r="M53">
        <f t="shared" ca="1" si="10"/>
        <v>248539329428.15802</v>
      </c>
      <c r="N53">
        <f t="shared" ca="1" si="10"/>
        <v>257961668975.81808</v>
      </c>
      <c r="O53">
        <f t="shared" ca="1" si="10"/>
        <v>267384008523.47812</v>
      </c>
      <c r="P53">
        <f t="shared" ca="1" si="10"/>
        <v>276806348071.13818</v>
      </c>
      <c r="Q53">
        <f t="shared" ca="1" si="10"/>
        <v>286228687618.79822</v>
      </c>
      <c r="R53">
        <f t="shared" ca="1" si="10"/>
        <v>295651027166.45825</v>
      </c>
      <c r="S53">
        <f t="shared" ca="1" si="10"/>
        <v>305073366714.11829</v>
      </c>
      <c r="T53">
        <f t="shared" ca="1" si="10"/>
        <v>314495706261.77838</v>
      </c>
      <c r="U53">
        <f t="shared" ca="1" si="10"/>
        <v>323918045809.43848</v>
      </c>
      <c r="V53">
        <f ca="1">IF('Other 2030'!$A61="CP",INDIRECT("'Other 2030'!"&amp;'Country Selector'!$B$3&amp;ROW($A61))*10^12,0)</f>
        <v>333340385357.09851</v>
      </c>
      <c r="W53" s="90">
        <f t="shared" ca="1" si="8"/>
        <v>342422795275.27258</v>
      </c>
      <c r="X53" s="90">
        <f t="shared" ca="1" si="8"/>
        <v>351505205193.44666</v>
      </c>
      <c r="Y53" s="90">
        <f t="shared" ca="1" si="8"/>
        <v>360587615111.62073</v>
      </c>
      <c r="Z53" s="90">
        <f t="shared" ca="1" si="8"/>
        <v>369670025029.7948</v>
      </c>
      <c r="AA53" s="90">
        <f t="shared" ca="1" si="8"/>
        <v>378752434947.96887</v>
      </c>
      <c r="AB53" s="90">
        <f t="shared" ca="1" si="8"/>
        <v>387834844866.14294</v>
      </c>
      <c r="AC53" s="90">
        <f t="shared" ca="1" si="8"/>
        <v>396917254784.31708</v>
      </c>
      <c r="AD53" s="90">
        <f t="shared" ca="1" si="8"/>
        <v>405999664702.49109</v>
      </c>
      <c r="AE53" s="90">
        <f t="shared" ca="1" si="8"/>
        <v>415082074620.66522</v>
      </c>
      <c r="AF53" s="90">
        <f t="shared" ca="1" si="8"/>
        <v>424164484538.83929</v>
      </c>
      <c r="AG53" s="90">
        <f t="shared" ca="1" si="8"/>
        <v>433246894457.01337</v>
      </c>
      <c r="AH53" s="90">
        <f t="shared" ca="1" si="8"/>
        <v>442329304375.18744</v>
      </c>
      <c r="AI53" s="90">
        <f t="shared" ca="1" si="8"/>
        <v>451411714293.36157</v>
      </c>
      <c r="AJ53" s="90">
        <f t="shared" ca="1" si="8"/>
        <v>460494124211.53564</v>
      </c>
      <c r="AK53" s="90">
        <f t="shared" ca="1" si="8"/>
        <v>469576534129.70972</v>
      </c>
      <c r="AL53" s="90">
        <f t="shared" ca="1" si="8"/>
        <v>478658944047.88373</v>
      </c>
      <c r="AM53" s="90">
        <f t="shared" ca="1" si="11"/>
        <v>487741353966.0578</v>
      </c>
      <c r="AN53" s="90">
        <f t="shared" ca="1" si="11"/>
        <v>496823763884.23193</v>
      </c>
      <c r="AO53" s="90">
        <f t="shared" ca="1" si="11"/>
        <v>505906173802.40601</v>
      </c>
      <c r="AP53">
        <f ca="1">IF('Other 2050'!$A61="CP",INDIRECT("'Other 2050'!"&amp;'Country Selector'!$B$3&amp;ROW($A61))*10^12,0)</f>
        <v>514988583720.58008</v>
      </c>
    </row>
    <row r="54" spans="1:42">
      <c r="A54" s="74">
        <v>2</v>
      </c>
      <c r="B54">
        <f ca="1">IF('Other 2010'!$A62="CP",INDIRECT("'Other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2020'!$A62="CP",INDIRECT("'Other 2020'!"&amp;'Country Selector'!$B$3&amp;ROW($A62))*10^12,0)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2030'!$A62="CP",INDIRECT("'Other 2030'!"&amp;'Country Selector'!$B$3&amp;ROW($A62))*10^12,0)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IF('Other 2050'!$A62="CP",INDIRECT("'Other 2050'!"&amp;'Country Selector'!$B$3&amp;ROW($A62))*10^12,0)</f>
        <v>0</v>
      </c>
    </row>
    <row r="55" spans="1:42">
      <c r="A55" s="74">
        <v>3</v>
      </c>
      <c r="B55">
        <f ca="1">IF('Other 2010'!$A63="CP",INDIRECT("'Other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2020'!$A63="CP",INDIRECT("'Other 2020'!"&amp;'Country Selector'!$B$3&amp;ROW($A63))*10^12,0)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2030'!$A63="CP",INDIRECT("'Other 2030'!"&amp;'Country Selector'!$B$3&amp;ROW($A63))*10^12,0)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IF('Other 2050'!$A63="CP",INDIRECT("'Other 2050'!"&amp;'Country Selector'!$B$3&amp;ROW($A63))*10^12,0)</f>
        <v>0</v>
      </c>
    </row>
    <row r="56" spans="1:42">
      <c r="A56" s="74">
        <v>4</v>
      </c>
      <c r="B56">
        <f ca="1">IF('Other 2010'!$A64="CP",INDIRECT("'Other 2010'!"&amp;'Country Selector'!$B$3&amp;ROW($A64))*10^12,0)</f>
        <v>893858773.73357463</v>
      </c>
      <c r="C56">
        <f t="shared" ca="1" si="9"/>
        <v>897962076.82047725</v>
      </c>
      <c r="D56">
        <f t="shared" ca="1" si="9"/>
        <v>902065379.90737963</v>
      </c>
      <c r="E56">
        <f t="shared" ca="1" si="9"/>
        <v>906168682.99428225</v>
      </c>
      <c r="F56">
        <f t="shared" ca="1" si="9"/>
        <v>910271986.08118474</v>
      </c>
      <c r="G56">
        <f t="shared" ca="1" si="9"/>
        <v>914375289.16808724</v>
      </c>
      <c r="H56">
        <f t="shared" ca="1" si="9"/>
        <v>918478592.25498986</v>
      </c>
      <c r="I56">
        <f t="shared" ca="1" si="9"/>
        <v>922581895.34189236</v>
      </c>
      <c r="J56">
        <f t="shared" ca="1" si="9"/>
        <v>926685198.42879498</v>
      </c>
      <c r="K56">
        <f t="shared" ca="1" si="9"/>
        <v>930788501.51569736</v>
      </c>
      <c r="L56">
        <f ca="1">IF('Other 2020'!$A64="CP",INDIRECT("'Other 2020'!"&amp;'Country Selector'!$B$3&amp;ROW($A64))*10^12,0)</f>
        <v>934891804.60259998</v>
      </c>
      <c r="M56">
        <f t="shared" ca="1" si="10"/>
        <v>935559843.21921349</v>
      </c>
      <c r="N56">
        <f t="shared" ca="1" si="10"/>
        <v>936227881.83582711</v>
      </c>
      <c r="O56">
        <f t="shared" ca="1" si="10"/>
        <v>936895920.45244074</v>
      </c>
      <c r="P56">
        <f t="shared" ca="1" si="10"/>
        <v>937563959.06905425</v>
      </c>
      <c r="Q56">
        <f t="shared" ca="1" si="10"/>
        <v>938231997.68566775</v>
      </c>
      <c r="R56">
        <f t="shared" ca="1" si="10"/>
        <v>938900036.3022815</v>
      </c>
      <c r="S56">
        <f t="shared" ca="1" si="10"/>
        <v>939568074.91889501</v>
      </c>
      <c r="T56">
        <f t="shared" ca="1" si="10"/>
        <v>940236113.53550863</v>
      </c>
      <c r="U56">
        <f t="shared" ca="1" si="10"/>
        <v>940904152.15212226</v>
      </c>
      <c r="V56">
        <f ca="1">IF('Other 2030'!$A64="CP",INDIRECT("'Other 2030'!"&amp;'Country Selector'!$B$3&amp;ROW($A64))*10^12,0)</f>
        <v>941572190.76873577</v>
      </c>
      <c r="W56" s="90">
        <f t="shared" ca="1" si="8"/>
        <v>967226881.8286072</v>
      </c>
      <c r="X56" s="90">
        <f t="shared" ca="1" si="8"/>
        <v>992881572.88847876</v>
      </c>
      <c r="Y56" s="90">
        <f t="shared" ca="1" si="8"/>
        <v>1018536263.9483502</v>
      </c>
      <c r="Z56" s="90">
        <f t="shared" ca="1" si="8"/>
        <v>1044190955.0082215</v>
      </c>
      <c r="AA56" s="90">
        <f t="shared" ca="1" si="8"/>
        <v>1069845646.0680929</v>
      </c>
      <c r="AB56" s="90">
        <f t="shared" ca="1" si="8"/>
        <v>1095500337.1279645</v>
      </c>
      <c r="AC56" s="90">
        <f t="shared" ca="1" si="8"/>
        <v>1121155028.1878359</v>
      </c>
      <c r="AD56" s="90">
        <f t="shared" ca="1" si="8"/>
        <v>1146809719.2477074</v>
      </c>
      <c r="AE56" s="90">
        <f t="shared" ca="1" si="8"/>
        <v>1172464410.3075786</v>
      </c>
      <c r="AF56" s="90">
        <f t="shared" ca="1" si="8"/>
        <v>1198119101.3674502</v>
      </c>
      <c r="AG56" s="90">
        <f t="shared" ca="1" si="8"/>
        <v>1223773792.4273217</v>
      </c>
      <c r="AH56" s="90">
        <f t="shared" ca="1" si="8"/>
        <v>1249428483.4871931</v>
      </c>
      <c r="AI56" s="90">
        <f t="shared" ca="1" si="8"/>
        <v>1275083174.5470643</v>
      </c>
      <c r="AJ56" s="90">
        <f t="shared" ca="1" si="8"/>
        <v>1300737865.606936</v>
      </c>
      <c r="AK56" s="90">
        <f t="shared" ca="1" si="8"/>
        <v>1326392556.6668074</v>
      </c>
      <c r="AL56" s="90">
        <f t="shared" ca="1" si="8"/>
        <v>1352047247.7266788</v>
      </c>
      <c r="AM56" s="90">
        <f t="shared" ca="1" si="11"/>
        <v>1377701938.7865503</v>
      </c>
      <c r="AN56" s="90">
        <f t="shared" ca="1" si="11"/>
        <v>1403356629.8464215</v>
      </c>
      <c r="AO56" s="90">
        <f t="shared" ca="1" si="11"/>
        <v>1429011320.9062934</v>
      </c>
      <c r="AP56">
        <f ca="1">IF('Other 2050'!$A64="CP",INDIRECT("'Other 2050'!"&amp;'Country Selector'!$B$3&amp;ROW($A64))*10^12,0)</f>
        <v>1454666011.9661646</v>
      </c>
    </row>
    <row r="57" spans="1:42">
      <c r="A57" s="74">
        <v>5</v>
      </c>
      <c r="B57">
        <f ca="1">IF('Other 2010'!$A65="CP",INDIRECT("'Other 2010'!"&amp;'Country Selector'!$B$3&amp;ROW($A65))*10^12,0)</f>
        <v>117703708639.25858</v>
      </c>
      <c r="C57">
        <f t="shared" ca="1" si="9"/>
        <v>123109650807.88866</v>
      </c>
      <c r="D57">
        <f t="shared" ca="1" si="9"/>
        <v>128515592976.51874</v>
      </c>
      <c r="E57">
        <f t="shared" ca="1" si="9"/>
        <v>133921535145.1488</v>
      </c>
      <c r="F57">
        <f t="shared" ca="1" si="9"/>
        <v>139327477313.77887</v>
      </c>
      <c r="G57">
        <f t="shared" ca="1" si="9"/>
        <v>144733419482.40897</v>
      </c>
      <c r="H57">
        <f t="shared" ca="1" si="9"/>
        <v>150139361651.03906</v>
      </c>
      <c r="I57">
        <f t="shared" ca="1" si="9"/>
        <v>155545303819.66913</v>
      </c>
      <c r="J57">
        <f t="shared" ca="1" si="9"/>
        <v>160951245988.29919</v>
      </c>
      <c r="K57">
        <f t="shared" ca="1" si="9"/>
        <v>166357188156.92926</v>
      </c>
      <c r="L57">
        <f ca="1">IF('Other 2020'!$A65="CP",INDIRECT("'Other 2020'!"&amp;'Country Selector'!$B$3&amp;ROW($A65))*10^12,0)</f>
        <v>171763130325.55936</v>
      </c>
      <c r="M57">
        <f t="shared" ca="1" si="10"/>
        <v>178824482066.30283</v>
      </c>
      <c r="N57">
        <f t="shared" ca="1" si="10"/>
        <v>185885833807.04626</v>
      </c>
      <c r="O57">
        <f t="shared" ca="1" si="10"/>
        <v>192947185547.78973</v>
      </c>
      <c r="P57">
        <f t="shared" ca="1" si="10"/>
        <v>200008537288.5332</v>
      </c>
      <c r="Q57">
        <f t="shared" ca="1" si="10"/>
        <v>207069889029.27667</v>
      </c>
      <c r="R57">
        <f t="shared" ca="1" si="10"/>
        <v>214131240770.02014</v>
      </c>
      <c r="S57">
        <f t="shared" ca="1" si="10"/>
        <v>221192592510.76358</v>
      </c>
      <c r="T57">
        <f t="shared" ca="1" si="10"/>
        <v>228253944251.50705</v>
      </c>
      <c r="U57">
        <f t="shared" ca="1" si="10"/>
        <v>235315295992.25049</v>
      </c>
      <c r="V57">
        <f ca="1">IF('Other 2030'!$A65="CP",INDIRECT("'Other 2030'!"&amp;'Country Selector'!$B$3&amp;ROW($A65))*10^12,0)</f>
        <v>242376647732.99396</v>
      </c>
      <c r="W57" s="90">
        <f t="shared" ca="1" si="8"/>
        <v>248980600227.21591</v>
      </c>
      <c r="X57" s="90">
        <f t="shared" ca="1" si="8"/>
        <v>255584552721.43793</v>
      </c>
      <c r="Y57" s="90">
        <f t="shared" ca="1" si="8"/>
        <v>262188505215.65991</v>
      </c>
      <c r="Z57" s="90">
        <f t="shared" ca="1" si="8"/>
        <v>268792457709.8819</v>
      </c>
      <c r="AA57" s="90">
        <f t="shared" ca="1" si="8"/>
        <v>275396410204.10388</v>
      </c>
      <c r="AB57" s="90">
        <f t="shared" ca="1" si="8"/>
        <v>282000362698.32587</v>
      </c>
      <c r="AC57" s="90">
        <f t="shared" ca="1" si="8"/>
        <v>288604315192.54785</v>
      </c>
      <c r="AD57" s="90">
        <f t="shared" ca="1" si="8"/>
        <v>295208267686.76984</v>
      </c>
      <c r="AE57" s="90">
        <f t="shared" ca="1" si="8"/>
        <v>301812220180.99182</v>
      </c>
      <c r="AF57" s="90">
        <f t="shared" ca="1" si="8"/>
        <v>308416172675.21381</v>
      </c>
      <c r="AG57" s="90">
        <f t="shared" ca="1" si="8"/>
        <v>315020125169.43579</v>
      </c>
      <c r="AH57" s="90">
        <f t="shared" ca="1" si="8"/>
        <v>321624077663.65778</v>
      </c>
      <c r="AI57" s="90">
        <f t="shared" ca="1" si="8"/>
        <v>328228030157.87976</v>
      </c>
      <c r="AJ57" s="90">
        <f t="shared" ca="1" si="8"/>
        <v>334831982652.10175</v>
      </c>
      <c r="AK57" s="90">
        <f t="shared" ca="1" si="8"/>
        <v>341435935146.32373</v>
      </c>
      <c r="AL57" s="90">
        <f t="shared" ca="1" si="8"/>
        <v>348039887640.54572</v>
      </c>
      <c r="AM57" s="90">
        <f t="shared" ca="1" si="11"/>
        <v>354643840134.7677</v>
      </c>
      <c r="AN57" s="90">
        <f t="shared" ca="1" si="11"/>
        <v>361247792628.98969</v>
      </c>
      <c r="AO57" s="90">
        <f t="shared" ca="1" si="11"/>
        <v>367851745123.21167</v>
      </c>
      <c r="AP57">
        <f ca="1">IF('Other 2050'!$A65="CP",INDIRECT("'Other 2050'!"&amp;'Country Selector'!$B$3&amp;ROW($A65))*10^12,0)</f>
        <v>374455697617.43365</v>
      </c>
    </row>
    <row r="58" spans="1:42">
      <c r="A58" s="74">
        <v>6</v>
      </c>
      <c r="B58">
        <f ca="1">IF('Other 2010'!$A66="CP",INDIRECT("'Other 2010'!"&amp;'Country Selector'!$B$3&amp;ROW($A66))*10^12,0)</f>
        <v>39857073484.399208</v>
      </c>
      <c r="C58">
        <f t="shared" ca="1" si="9"/>
        <v>40801571506.838097</v>
      </c>
      <c r="D58">
        <f t="shared" ca="1" si="9"/>
        <v>41746069529.276978</v>
      </c>
      <c r="E58">
        <f t="shared" ca="1" si="9"/>
        <v>42690567551.715858</v>
      </c>
      <c r="F58">
        <f t="shared" ca="1" si="9"/>
        <v>43635065574.154739</v>
      </c>
      <c r="G58">
        <f t="shared" ca="1" si="9"/>
        <v>44579563596.593628</v>
      </c>
      <c r="H58">
        <f t="shared" ca="1" si="9"/>
        <v>45524061619.032509</v>
      </c>
      <c r="I58">
        <f t="shared" ca="1" si="9"/>
        <v>46468559641.47139</v>
      </c>
      <c r="J58">
        <f t="shared" ca="1" si="9"/>
        <v>47413057663.910278</v>
      </c>
      <c r="K58">
        <f t="shared" ca="1" si="9"/>
        <v>48357555686.349152</v>
      </c>
      <c r="L58">
        <f ca="1">IF('Other 2020'!$A66="CP",INDIRECT("'Other 2020'!"&amp;'Country Selector'!$B$3&amp;ROW($A66))*10^12,0)</f>
        <v>49302053708.78804</v>
      </c>
      <c r="M58">
        <f t="shared" ca="1" si="10"/>
        <v>50665803144.481499</v>
      </c>
      <c r="N58">
        <f t="shared" ca="1" si="10"/>
        <v>52029552580.174965</v>
      </c>
      <c r="O58">
        <f t="shared" ca="1" si="10"/>
        <v>53393302015.868423</v>
      </c>
      <c r="P58">
        <f t="shared" ca="1" si="10"/>
        <v>54757051451.56189</v>
      </c>
      <c r="Q58">
        <f t="shared" ca="1" si="10"/>
        <v>56120800887.255356</v>
      </c>
      <c r="R58">
        <f t="shared" ca="1" si="10"/>
        <v>57484550322.948822</v>
      </c>
      <c r="S58">
        <f t="shared" ca="1" si="10"/>
        <v>58848299758.642281</v>
      </c>
      <c r="T58">
        <f t="shared" ca="1" si="10"/>
        <v>60212049194.335739</v>
      </c>
      <c r="U58">
        <f t="shared" ca="1" si="10"/>
        <v>61575798630.029213</v>
      </c>
      <c r="V58">
        <f ca="1">IF('Other 2030'!$A66="CP",INDIRECT("'Other 2030'!"&amp;'Country Selector'!$B$3&amp;ROW($A66))*10^12,0)</f>
        <v>62939548065.722664</v>
      </c>
      <c r="W58" s="90">
        <f t="shared" ca="1" si="8"/>
        <v>64654440112.13681</v>
      </c>
      <c r="X58" s="90">
        <f t="shared" ca="1" si="8"/>
        <v>66369332158.550957</v>
      </c>
      <c r="Y58" s="90">
        <f t="shared" ca="1" si="8"/>
        <v>68084224204.965088</v>
      </c>
      <c r="Z58" s="90">
        <f t="shared" ca="1" si="8"/>
        <v>69799116251.379242</v>
      </c>
      <c r="AA58" s="90">
        <f t="shared" ca="1" si="8"/>
        <v>71514008297.793381</v>
      </c>
      <c r="AB58" s="90">
        <f t="shared" ca="1" si="8"/>
        <v>73228900344.20752</v>
      </c>
      <c r="AC58" s="90">
        <f t="shared" ca="1" si="8"/>
        <v>74943792390.621658</v>
      </c>
      <c r="AD58" s="90">
        <f t="shared" ca="1" si="8"/>
        <v>76658684437.035797</v>
      </c>
      <c r="AE58" s="90">
        <f t="shared" ca="1" si="8"/>
        <v>78373576483.449951</v>
      </c>
      <c r="AF58" s="90">
        <f t="shared" ca="1" si="8"/>
        <v>80088468529.86409</v>
      </c>
      <c r="AG58" s="90">
        <f t="shared" ca="1" si="8"/>
        <v>81803360576.278229</v>
      </c>
      <c r="AH58" s="90">
        <f t="shared" ca="1" si="8"/>
        <v>83518252622.692368</v>
      </c>
      <c r="AI58" s="90">
        <f t="shared" ca="1" si="8"/>
        <v>85233144669.106506</v>
      </c>
      <c r="AJ58" s="90">
        <f t="shared" ca="1" si="8"/>
        <v>86948036715.52066</v>
      </c>
      <c r="AK58" s="90">
        <f t="shared" ca="1" si="8"/>
        <v>88662928761.934784</v>
      </c>
      <c r="AL58" s="90">
        <f t="shared" ca="1" si="8"/>
        <v>90377820808.348938</v>
      </c>
      <c r="AM58" s="90">
        <f t="shared" ca="1" si="11"/>
        <v>92092712854.763092</v>
      </c>
      <c r="AN58" s="90">
        <f t="shared" ca="1" si="11"/>
        <v>93807604901.177216</v>
      </c>
      <c r="AO58" s="90">
        <f t="shared" ca="1" si="11"/>
        <v>95522496947.59137</v>
      </c>
      <c r="AP58">
        <f ca="1">IF('Other 2050'!$A66="CP",INDIRECT("'Other 2050'!"&amp;'Country Selector'!$B$3&amp;ROW($A66))*10^12,0)</f>
        <v>97237388994.005508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IF('Other 2050'!$A67="CP",INDIRECT("'Other 2050'!"&amp;'Country Selector'!$B$3&amp;ROW($A67))*10^12,0)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IF('Other 2050'!$A68="CP",INDIRECT("'Other 2050'!"&amp;'Country Selector'!$B$3&amp;ROW($A68))*10^12,0)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IF('Other 2050'!$A69="CP",INDIRECT("'Other 2050'!"&amp;'Country Selector'!$B$3&amp;ROW($A69))*10^12,0)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2020'!$A70="CP",INDIRECT("'Other 2020'!"&amp;'Country Selector'!$B$3&amp;ROW($A70))*10^12,0)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2030'!$A70="CP",INDIRECT("'Other 2030'!"&amp;'Country Selector'!$B$3&amp;ROW($A70))*10^12,0)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IF('Other 2050'!$A70="CP",INDIRECT("'Other 2050'!"&amp;'Country Selector'!$B$3&amp;ROW($A70))*10^12,0)</f>
        <v>0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IF('Other 2050'!$A71="CP",INDIRECT("'Other 2050'!"&amp;'Country Selector'!$B$3&amp;ROW($A71))*10^12,0)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IF('Other 2050'!$A72="CP",INDIRECT("'Other 2050'!"&amp;'Country Selector'!$B$3&amp;ROW($A72))*10^12,0)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2020'!$A73="CP",INDIRECT("'Other 2020'!"&amp;'Country Selector'!$B$3&amp;ROW($A73))*10^12,0)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2030'!$A73="CP",INDIRECT("'Other 2030'!"&amp;'Country Selector'!$B$3&amp;ROW($A73))*10^12,0)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IF('Other 2050'!$A73="CP",INDIRECT("'Other 2050'!"&amp;'Country Selector'!$B$3&amp;ROW($A73))*10^12,0)</f>
        <v>0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IF('Other 2050'!$A74="CP",INDIRECT("'Other 2050'!"&amp;'Country Selector'!$B$3&amp;ROW($A74))*10^12,0)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2020'!$A75="CP",INDIRECT("'Other 2020'!"&amp;'Country Selector'!$B$3&amp;ROW($A75))*10^12,0)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2030'!$A75="CP",INDIRECT("'Other 2030'!"&amp;'Country Selector'!$B$3&amp;ROW($A75))*10^12,0)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IF('Other 2050'!$A75="CP",INDIRECT("'Other 2050'!"&amp;'Country Selector'!$B$3&amp;ROW($A75))*10^12,0)</f>
        <v>0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IF('Other 2050'!$A76="CP",INDIRECT("'Other 2050'!"&amp;'Country Selector'!$B$3&amp;ROW($A76))*10^12,0)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IF('Other 2050'!$A77="CP",INDIRECT("'Other 2050'!"&amp;'Country Selector'!$B$3&amp;ROW($A77))*10^12,0)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IF('Other 2050'!$A78="CP",INDIRECT("'Other 2050'!"&amp;'Country Selector'!$B$3&amp;ROW($A78))*10^12,0)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IF('Other 2050'!$A79="CP",INDIRECT("'Other 2050'!"&amp;'Country Selector'!$B$3&amp;ROW($A79))*10^12,0)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IF('Other 2050'!$A80="CP",INDIRECT("'Other 2050'!"&amp;'Country Selector'!$B$3&amp;ROW($A80))*10^12,0)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IF('Other 2050'!$A81="CP",INDIRECT("'Other 2050'!"&amp;'Country Selector'!$B$3&amp;ROW($A81))*10^12,0)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IF('Other 2050'!$A82="CP",INDIRECT("'Other 2050'!"&amp;'Country Selector'!$B$3&amp;ROW($A82))*10^12,0)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IF('Other 2050'!$A83="CP",INDIRECT("'Other 2050'!"&amp;'Country Selector'!$B$3&amp;ROW($A83))*10^12,0)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IF('Other 2050'!$A84="CP",INDIRECT("'Other 2050'!"&amp;'Country Selector'!$B$3&amp;ROW($A84))*10^12,0)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IF('Other 2050'!$A85="CP",INDIRECT("'Other 2050'!"&amp;'Country Selector'!$B$3&amp;ROW($A85))*10^12,0)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IF('Other 2050'!$A86="CP",INDIRECT("'Other 2050'!"&amp;'Country Selector'!$B$3&amp;ROW($A86))*10^12,0)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IF('Other 2050'!$A87="CP",INDIRECT("'Other 2050'!"&amp;'Country Selector'!$B$3&amp;ROW($A87))*10^12,0)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IF('Other 2050'!$A88="CP",INDIRECT("'Other 2050'!"&amp;'Country Selector'!$B$3&amp;ROW($A88))*10^12,0)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IF('Other 2050'!$A89="CP",INDIRECT("'Other 2050'!"&amp;'Country Selector'!$B$3&amp;ROW($A89))*10^12,0)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IF('Other 2050'!$A90="CP",INDIRECT("'Other 2050'!"&amp;'Country Selector'!$B$3&amp;ROW($A90))*10^12,0)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IF('Other 2050'!$A91="CP",INDIRECT("'Other 2050'!"&amp;'Country Selector'!$B$3&amp;ROW($A91))*10^12,0)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IF('Other 2050'!$A92="CP",INDIRECT("'Other 2050'!"&amp;'Country Selector'!$B$3&amp;ROW($A92))*10^12,0)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IF('Other 2050'!$A93="CP",INDIRECT("'Other 2050'!"&amp;'Country Selector'!$B$3&amp;ROW($A93))*10^12,0)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2020'!$A94="CP",INDIRECT("'Other 2020'!"&amp;'Country Selector'!$B$3&amp;ROW($A94))*10^12,0)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2030'!$A94="CP",INDIRECT("'Other 2030'!"&amp;'Country Selector'!$B$3&amp;ROW($A94))*10^12,0)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IF('Other 2050'!$A94="CP",INDIRECT("'Other 2050'!"&amp;'Country Selector'!$B$3&amp;ROW($A94))*10^12,0)</f>
        <v>0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IF('Other 2050'!$A95="CP",INDIRECT("'Other 2050'!"&amp;'Country Selector'!$B$3&amp;ROW($A95))*10^12,0)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IF('Other 2050'!$A96="CP",INDIRECT("'Other 2050'!"&amp;'Country Selector'!$B$3&amp;ROW($A96))*10^12,0)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IF('Other 2050'!$A97="CP",INDIRECT("'Other 2050'!"&amp;'Country Selector'!$B$3&amp;ROW($A97))*10^12,0)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IF('Other 2050'!$A98="CP",INDIRECT("'Other 2050'!"&amp;'Country Selector'!$B$3&amp;ROW($A98))*10^12,0)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IF('Other 2050'!$A99="CP",INDIRECT("'Other 2050'!"&amp;'Country Selector'!$B$3&amp;ROW($A99))*10^12,0)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IF('Other 2050'!$A100="CP",INDIRECT("'Other 2050'!"&amp;'Country Selector'!$B$3&amp;ROW($A100))*10^12,0)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21374874364.673447</v>
      </c>
      <c r="C93">
        <f t="shared" ca="1" si="15"/>
        <v>22374125678.815563</v>
      </c>
      <c r="D93">
        <f t="shared" ca="1" si="12"/>
        <v>23373376992.957672</v>
      </c>
      <c r="E93">
        <f t="shared" ca="1" si="12"/>
        <v>24372628307.099785</v>
      </c>
      <c r="F93">
        <f t="shared" ca="1" si="12"/>
        <v>25371879621.241898</v>
      </c>
      <c r="G93">
        <f t="shared" ca="1" si="12"/>
        <v>26371130935.384014</v>
      </c>
      <c r="H93">
        <f t="shared" ca="1" si="12"/>
        <v>27370382249.526123</v>
      </c>
      <c r="I93">
        <f t="shared" ca="1" si="12"/>
        <v>28369633563.66824</v>
      </c>
      <c r="J93">
        <f t="shared" ca="1" si="12"/>
        <v>29368884877.810352</v>
      </c>
      <c r="K93">
        <f t="shared" ca="1" si="12"/>
        <v>30368136191.952465</v>
      </c>
      <c r="L93">
        <f ca="1">IF('Other 2020'!$A101="CP",INDIRECT("'Other 2020'!"&amp;'Country Selector'!$B$3&amp;ROW($A101))*10^12,0)</f>
        <v>31367387506.094578</v>
      </c>
      <c r="M93">
        <f t="shared" ca="1" si="16"/>
        <v>32674728619.609871</v>
      </c>
      <c r="N93">
        <f t="shared" ca="1" si="13"/>
        <v>33982069733.125164</v>
      </c>
      <c r="O93">
        <f t="shared" ca="1" si="13"/>
        <v>35289410846.640457</v>
      </c>
      <c r="P93">
        <f t="shared" ca="1" si="13"/>
        <v>36596751960.155746</v>
      </c>
      <c r="Q93">
        <f t="shared" ca="1" si="13"/>
        <v>37904093073.671043</v>
      </c>
      <c r="R93">
        <f t="shared" ca="1" si="13"/>
        <v>39211434187.18634</v>
      </c>
      <c r="S93">
        <f t="shared" ca="1" si="13"/>
        <v>40518775300.70163</v>
      </c>
      <c r="T93">
        <f t="shared" ca="1" si="13"/>
        <v>41826116414.216919</v>
      </c>
      <c r="U93">
        <f t="shared" ca="1" si="13"/>
        <v>43133457527.732216</v>
      </c>
      <c r="V93">
        <f ca="1">IF('Other 2030'!$A101="CP",INDIRECT("'Other 2030'!"&amp;'Country Selector'!$B$3&amp;ROW($A101))*10^12,0)</f>
        <v>44440798641.247505</v>
      </c>
      <c r="W93" s="90">
        <f t="shared" ca="1" si="18"/>
        <v>45651661675.195366</v>
      </c>
      <c r="X93" s="90">
        <f t="shared" ca="1" si="18"/>
        <v>46862524709.143219</v>
      </c>
      <c r="Y93" s="90">
        <f t="shared" ca="1" si="18"/>
        <v>48073387743.091064</v>
      </c>
      <c r="Z93" s="90">
        <f t="shared" ca="1" si="18"/>
        <v>49284250777.038918</v>
      </c>
      <c r="AA93" s="90">
        <f t="shared" ca="1" si="18"/>
        <v>50495113810.986771</v>
      </c>
      <c r="AB93" s="90">
        <f t="shared" ca="1" si="18"/>
        <v>51705976844.934631</v>
      </c>
      <c r="AC93" s="90">
        <f t="shared" ca="1" si="18"/>
        <v>52916839878.882477</v>
      </c>
      <c r="AD93" s="90">
        <f t="shared" ca="1" si="18"/>
        <v>54127702912.830338</v>
      </c>
      <c r="AE93" s="90">
        <f t="shared" ca="1" si="18"/>
        <v>55338565946.778191</v>
      </c>
      <c r="AF93" s="90">
        <f t="shared" ca="1" si="18"/>
        <v>56549428980.726044</v>
      </c>
      <c r="AG93" s="90">
        <f t="shared" ca="1" si="18"/>
        <v>57760292014.673904</v>
      </c>
      <c r="AH93" s="90">
        <f t="shared" ca="1" si="18"/>
        <v>58971155048.621758</v>
      </c>
      <c r="AI93" s="90">
        <f t="shared" ca="1" si="18"/>
        <v>60182018082.569611</v>
      </c>
      <c r="AJ93" s="90">
        <f t="shared" ca="1" si="18"/>
        <v>61392881116.517464</v>
      </c>
      <c r="AK93" s="90">
        <f t="shared" ca="1" si="18"/>
        <v>62603744150.465317</v>
      </c>
      <c r="AL93" s="90">
        <f t="shared" ca="1" si="18"/>
        <v>63814607184.413177</v>
      </c>
      <c r="AM93" s="90">
        <f t="shared" ca="1" si="17"/>
        <v>65025470218.361031</v>
      </c>
      <c r="AN93" s="90">
        <f t="shared" ca="1" si="17"/>
        <v>66236333252.308876</v>
      </c>
      <c r="AO93" s="90">
        <f t="shared" ca="1" si="17"/>
        <v>67447196286.256737</v>
      </c>
      <c r="AP93">
        <f ca="1">IF('Other 2050'!$A101="CP",INDIRECT("'Other 2050'!"&amp;'Country Selector'!$B$3&amp;ROW($A101))*10^12,0)</f>
        <v>68658059320.20459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IF('Other 2050'!$A102="CP",INDIRECT("'Other 2050'!"&amp;'Country Selector'!$B$3&amp;ROW($A102))*10^12,0)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IF('Other 2050'!$A103="CP",INDIRECT("'Other 2050'!"&amp;'Country Selector'!$B$3&amp;ROW($A103))*10^12,0)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2020'!$A104="CP",INDIRECT("'Other 2020'!"&amp;'Country Selector'!$B$3&amp;ROW($A104))*10^12,0)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2030'!$A104="CP",INDIRECT("'Other 2030'!"&amp;'Country Selector'!$B$3&amp;ROW($A104))*10^12,0)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IF('Other 2050'!$A104="CP",INDIRECT("'Other 2050'!"&amp;'Country Selector'!$B$3&amp;ROW($A104))*10^12,0)</f>
        <v>0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IF('Other 2050'!$A105="CP",INDIRECT("'Other 2050'!"&amp;'Country Selector'!$B$3&amp;ROW($A105))*10^12,0)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IF('Other 2050'!$A106="CP",INDIRECT("'Other 2050'!"&amp;'Country Selector'!$B$3&amp;ROW($A106))*10^12,0)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IF('Other 2050'!$A107="CP",INDIRECT("'Other 2050'!"&amp;'Country Selector'!$B$3&amp;ROW($A107))*10^12,0)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IF('Other 2050'!$A108="CP",INDIRECT("'Other 2050'!"&amp;'Country Selector'!$B$3&amp;ROW($A108))*10^12,0)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16244904517.151882</v>
      </c>
      <c r="C101">
        <f t="shared" ca="1" si="15"/>
        <v>17004335515.899872</v>
      </c>
      <c r="D101">
        <f t="shared" ca="1" si="20"/>
        <v>17763766514.647861</v>
      </c>
      <c r="E101">
        <f t="shared" ca="1" si="20"/>
        <v>18523197513.395851</v>
      </c>
      <c r="F101">
        <f t="shared" ca="1" si="20"/>
        <v>19282628512.143837</v>
      </c>
      <c r="G101">
        <f t="shared" ca="1" si="20"/>
        <v>20042059510.89183</v>
      </c>
      <c r="H101">
        <f t="shared" ca="1" si="20"/>
        <v>20801490509.63982</v>
      </c>
      <c r="I101">
        <f t="shared" ca="1" si="20"/>
        <v>21560921508.38781</v>
      </c>
      <c r="J101">
        <f t="shared" ca="1" si="20"/>
        <v>22320352507.135799</v>
      </c>
      <c r="K101">
        <f t="shared" ca="1" si="20"/>
        <v>23079783505.883789</v>
      </c>
      <c r="L101">
        <f ca="1">IF('Other 2020'!$A109="CP",INDIRECT("'Other 2020'!"&amp;'Country Selector'!$B$3&amp;ROW($A109))*10^12,0)</f>
        <v>23839214504.631779</v>
      </c>
      <c r="M101">
        <f t="shared" ca="1" si="16"/>
        <v>24832793750.903416</v>
      </c>
      <c r="N101">
        <f t="shared" ca="1" si="21"/>
        <v>25826372997.175049</v>
      </c>
      <c r="O101">
        <f t="shared" ca="1" si="21"/>
        <v>26819952243.446686</v>
      </c>
      <c r="P101">
        <f t="shared" ca="1" si="21"/>
        <v>27813531489.718323</v>
      </c>
      <c r="Q101">
        <f t="shared" ca="1" si="21"/>
        <v>28807110735.98996</v>
      </c>
      <c r="R101">
        <f t="shared" ca="1" si="21"/>
        <v>29800689982.261593</v>
      </c>
      <c r="S101">
        <f t="shared" ca="1" si="21"/>
        <v>30794269228.533234</v>
      </c>
      <c r="T101">
        <f t="shared" ca="1" si="21"/>
        <v>31787848474.804871</v>
      </c>
      <c r="U101">
        <f t="shared" ca="1" si="21"/>
        <v>32781427721.0765</v>
      </c>
      <c r="V101">
        <f ca="1">IF('Other 2030'!$A109="CP",INDIRECT("'Other 2030'!"&amp;'Country Selector'!$B$3&amp;ROW($A109))*10^12,0)</f>
        <v>33775006967.348141</v>
      </c>
      <c r="W101" s="90">
        <f t="shared" ca="1" si="22"/>
        <v>34695262873.148506</v>
      </c>
      <c r="X101" s="90">
        <f t="shared" ca="1" si="22"/>
        <v>35615518778.948875</v>
      </c>
      <c r="Y101" s="90">
        <f t="shared" ca="1" si="22"/>
        <v>36535774684.749252</v>
      </c>
      <c r="Z101" s="90">
        <f t="shared" ca="1" si="22"/>
        <v>37456030590.549622</v>
      </c>
      <c r="AA101" s="90">
        <f t="shared" ca="1" si="22"/>
        <v>38376286496.349991</v>
      </c>
      <c r="AB101" s="90">
        <f t="shared" ca="1" si="22"/>
        <v>39296542402.15036</v>
      </c>
      <c r="AC101" s="90">
        <f t="shared" ca="1" si="22"/>
        <v>40216798307.950737</v>
      </c>
      <c r="AD101" s="90">
        <f t="shared" ca="1" si="22"/>
        <v>41137054213.751099</v>
      </c>
      <c r="AE101" s="90">
        <f t="shared" ca="1" si="22"/>
        <v>42057310119.551476</v>
      </c>
      <c r="AF101" s="90">
        <f t="shared" ca="1" si="22"/>
        <v>42977566025.351845</v>
      </c>
      <c r="AG101" s="90">
        <f t="shared" ca="1" si="22"/>
        <v>43897821931.152222</v>
      </c>
      <c r="AH101" s="90">
        <f t="shared" ca="1" si="22"/>
        <v>44818077836.952583</v>
      </c>
      <c r="AI101" s="90">
        <f t="shared" ca="1" si="22"/>
        <v>45738333742.75296</v>
      </c>
      <c r="AJ101" s="90">
        <f t="shared" ca="1" si="22"/>
        <v>46658589648.553329</v>
      </c>
      <c r="AK101" s="90">
        <f t="shared" ca="1" si="22"/>
        <v>47578845554.353699</v>
      </c>
      <c r="AL101" s="90">
        <f t="shared" ca="1" si="22"/>
        <v>48499101460.154068</v>
      </c>
      <c r="AM101" s="90">
        <f t="shared" ca="1" si="19"/>
        <v>49419357365.954437</v>
      </c>
      <c r="AN101" s="90">
        <f t="shared" ca="1" si="19"/>
        <v>50339613271.754814</v>
      </c>
      <c r="AO101" s="90">
        <f t="shared" ca="1" si="19"/>
        <v>51259869177.555183</v>
      </c>
      <c r="AP101">
        <f ca="1">IF('Other 2050'!$A109="CP",INDIRECT("'Other 2050'!"&amp;'Country Selector'!$B$3&amp;ROW($A109))*10^12,0)</f>
        <v>52180125083.355553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IF('Other 2050'!$A110="CP",INDIRECT("'Other 2050'!"&amp;'Country Selector'!$B$3&amp;ROW($A110))*10^12,0)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IF('Other 2050'!$A111="CP",INDIRECT("'Other 2050'!"&amp;'Country Selector'!$B$3&amp;ROW($A111))*10^12,0)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IF('Other 2050'!$A112="CP",INDIRECT("'Other 2050'!"&amp;'Country Selector'!$B$3&amp;ROW($A112))*10^12,0)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IF('Other 2050'!$A113="CP",INDIRECT("'Other 2050'!"&amp;'Country Selector'!$B$3&amp;ROW($A113))*10^12,0)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IF('Other 2050'!$A114="CP",INDIRECT("'Other 2050'!"&amp;'Country Selector'!$B$3&amp;ROW($A114))*10^12,0)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IF('Other 2050'!$A115="CP",INDIRECT("'Other 2050'!"&amp;'Country Selector'!$B$3&amp;ROW($A115))*10^12,0)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IF('Other 2050'!$A116="CP",INDIRECT("'Other 2050'!"&amp;'Country Selector'!$B$3&amp;ROW($A116))*10^12,0)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IF('Other 2050'!$A117="CP",INDIRECT("'Other 2050'!"&amp;'Country Selector'!$B$3&amp;ROW($A117))*10^12,0)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IF('Other 2050'!$A118="CP",INDIRECT("'Other 2050'!"&amp;'Country Selector'!$B$3&amp;ROW($A118))*10^12,0)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IF('Other 2050'!$A119="CP",INDIRECT("'Other 2050'!"&amp;'Country Selector'!$B$3&amp;ROW($A119))*10^12,0)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IF('Other 2050'!$A120="CP",INDIRECT("'Other 2050'!"&amp;'Country Selector'!$B$3&amp;ROW($A120))*10^12,0)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IF('Other 2050'!$A121="CP",INDIRECT("'Other 2050'!"&amp;'Country Selector'!$B$3&amp;ROW($A121))*10^12,0)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IF('Other 2050'!$A122="CP",INDIRECT("'Other 2050'!"&amp;'Country Selector'!$B$3&amp;ROW($A122))*10^12,0)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IF('Other 2050'!$A123="CP",INDIRECT("'Other 2050'!"&amp;'Country Selector'!$B$3&amp;ROW($A123))*10^12,0)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IF('Other 2050'!$A124="CP",INDIRECT("'Other 2050'!"&amp;'Country Selector'!$B$3&amp;ROW($A124))*10^12,0)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IF('Other 2050'!$A125="CP",INDIRECT("'Other 2050'!"&amp;'Country Selector'!$B$3&amp;ROW($A125))*10^12,0)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IF('Other 2050'!$A126="CP",INDIRECT("'Other 2050'!"&amp;'Country Selector'!$B$3&amp;ROW($A126))*10^12,0)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1787717547.4672601</v>
      </c>
      <c r="C119">
        <f t="shared" ca="1" si="15"/>
        <v>1795924153.6410542</v>
      </c>
      <c r="D119">
        <f t="shared" ca="1" si="20"/>
        <v>1804130759.8148479</v>
      </c>
      <c r="E119">
        <f t="shared" ca="1" si="20"/>
        <v>1812337365.988642</v>
      </c>
      <c r="F119">
        <f t="shared" ca="1" si="20"/>
        <v>1820543972.162436</v>
      </c>
      <c r="G119">
        <f t="shared" ca="1" si="20"/>
        <v>1828750578.3362298</v>
      </c>
      <c r="H119">
        <f t="shared" ca="1" si="20"/>
        <v>1836957184.5100241</v>
      </c>
      <c r="I119">
        <f t="shared" ca="1" si="20"/>
        <v>1845163790.6838179</v>
      </c>
      <c r="J119">
        <f t="shared" ca="1" si="20"/>
        <v>1853370396.8576121</v>
      </c>
      <c r="K119">
        <f t="shared" ca="1" si="20"/>
        <v>1861577003.0314059</v>
      </c>
      <c r="L119">
        <f ca="1">IF('Other 2020'!$A127="CP",INDIRECT("'Other 2020'!"&amp;'Country Selector'!$B$3&amp;ROW($A127))*10^12,0)</f>
        <v>1869783609.2052</v>
      </c>
      <c r="M119">
        <f t="shared" ca="1" si="16"/>
        <v>1871119686.438416</v>
      </c>
      <c r="N119">
        <f t="shared" ca="1" si="21"/>
        <v>1872455763.6716323</v>
      </c>
      <c r="O119">
        <f t="shared" ca="1" si="21"/>
        <v>1873791840.9048481</v>
      </c>
      <c r="P119">
        <f t="shared" ca="1" si="21"/>
        <v>1875127918.1380641</v>
      </c>
      <c r="Q119">
        <f t="shared" ca="1" si="21"/>
        <v>1876463995.3712802</v>
      </c>
      <c r="R119">
        <f t="shared" ca="1" si="21"/>
        <v>1877800072.6044962</v>
      </c>
      <c r="S119">
        <f t="shared" ca="1" si="21"/>
        <v>1879136149.8377123</v>
      </c>
      <c r="T119">
        <f t="shared" ca="1" si="21"/>
        <v>1880472227.0709286</v>
      </c>
      <c r="U119">
        <f t="shared" ca="1" si="21"/>
        <v>1881808304.3041446</v>
      </c>
      <c r="V119">
        <f ca="1">IF('Other 2030'!$A127="CP",INDIRECT("'Other 2030'!"&amp;'Country Selector'!$B$3&amp;ROW($A127))*10^12,0)</f>
        <v>1883144381.5373604</v>
      </c>
      <c r="W119" s="90">
        <f t="shared" ca="1" si="24"/>
        <v>1934453763.6571002</v>
      </c>
      <c r="X119" s="90">
        <f t="shared" ca="1" si="24"/>
        <v>1985763145.7768402</v>
      </c>
      <c r="Y119" s="90">
        <f t="shared" ca="1" si="24"/>
        <v>2037072527.8965802</v>
      </c>
      <c r="Z119" s="90">
        <f t="shared" ca="1" si="24"/>
        <v>2088381910.01632</v>
      </c>
      <c r="AA119" s="90">
        <f t="shared" ca="1" si="24"/>
        <v>2139691292.1360598</v>
      </c>
      <c r="AB119" s="90">
        <f t="shared" ca="1" si="24"/>
        <v>2191000674.2557998</v>
      </c>
      <c r="AC119" s="90">
        <f t="shared" ca="1" si="24"/>
        <v>2242310056.3755398</v>
      </c>
      <c r="AD119" s="90">
        <f t="shared" ca="1" si="24"/>
        <v>2293619438.4952793</v>
      </c>
      <c r="AE119" s="90">
        <f t="shared" ca="1" si="24"/>
        <v>2344928820.6150193</v>
      </c>
      <c r="AF119" s="90">
        <f t="shared" ca="1" si="24"/>
        <v>2396238202.7347593</v>
      </c>
      <c r="AG119" s="90">
        <f t="shared" ca="1" si="24"/>
        <v>2447547584.8544989</v>
      </c>
      <c r="AH119" s="90">
        <f t="shared" ca="1" si="24"/>
        <v>2498856966.9742393</v>
      </c>
      <c r="AI119" s="90">
        <f t="shared" ca="1" si="24"/>
        <v>2550166349.0939789</v>
      </c>
      <c r="AJ119" s="90">
        <f t="shared" ca="1" si="24"/>
        <v>2601475731.2137184</v>
      </c>
      <c r="AK119" s="90">
        <f t="shared" ca="1" si="24"/>
        <v>2652785113.3334589</v>
      </c>
      <c r="AL119" s="90">
        <f t="shared" ca="1" si="24"/>
        <v>2704094495.4531984</v>
      </c>
      <c r="AM119" s="90">
        <f t="shared" ca="1" si="23"/>
        <v>2755403877.5729384</v>
      </c>
      <c r="AN119" s="90">
        <f t="shared" ca="1" si="23"/>
        <v>2806713259.6926785</v>
      </c>
      <c r="AO119" s="90">
        <f t="shared" ca="1" si="23"/>
        <v>2858022641.812418</v>
      </c>
      <c r="AP119">
        <f ca="1">IF('Other 2050'!$A127="CP",INDIRECT("'Other 2050'!"&amp;'Country Selector'!$B$3&amp;ROW($A127))*10^12,0)</f>
        <v>2909332023.932158</v>
      </c>
    </row>
    <row r="120" spans="1:42">
      <c r="A120" s="74">
        <v>68</v>
      </c>
      <c r="B120">
        <f ca="1">IF('Other 2010'!$A128="CP",INDIRECT("'Other 2010'!"&amp;'Country Selector'!$B$3&amp;ROW($A128))*10^12,0)</f>
        <v>16285220160.030922</v>
      </c>
      <c r="C120">
        <f t="shared" ca="1" si="15"/>
        <v>16359978271.845692</v>
      </c>
      <c r="D120">
        <f t="shared" ca="1" si="20"/>
        <v>16434736383.660465</v>
      </c>
      <c r="E120">
        <f t="shared" ca="1" si="20"/>
        <v>16509494495.475235</v>
      </c>
      <c r="F120">
        <f t="shared" ca="1" si="20"/>
        <v>16584252607.290005</v>
      </c>
      <c r="G120">
        <f t="shared" ca="1" si="20"/>
        <v>16659010719.104774</v>
      </c>
      <c r="H120">
        <f t="shared" ca="1" si="20"/>
        <v>16733768830.919548</v>
      </c>
      <c r="I120">
        <f t="shared" ca="1" si="20"/>
        <v>16808526942.734318</v>
      </c>
      <c r="J120">
        <f t="shared" ca="1" si="20"/>
        <v>16883285054.549091</v>
      </c>
      <c r="K120">
        <f t="shared" ca="1" si="20"/>
        <v>16958043166.363861</v>
      </c>
      <c r="L120">
        <f ca="1">IF('Other 2020'!$A128="CP",INDIRECT("'Other 2020'!"&amp;'Country Selector'!$B$3&amp;ROW($A128))*10^12,0)</f>
        <v>17032801278.178633</v>
      </c>
      <c r="M120">
        <f t="shared" ca="1" si="16"/>
        <v>17044972279.086922</v>
      </c>
      <c r="N120">
        <f t="shared" ca="1" si="21"/>
        <v>17057143279.995213</v>
      </c>
      <c r="O120">
        <f t="shared" ca="1" si="21"/>
        <v>17069314280.903502</v>
      </c>
      <c r="P120">
        <f t="shared" ca="1" si="21"/>
        <v>17081485281.81179</v>
      </c>
      <c r="Q120">
        <f t="shared" ca="1" si="21"/>
        <v>17093656282.720081</v>
      </c>
      <c r="R120">
        <f t="shared" ca="1" si="21"/>
        <v>17105827283.628372</v>
      </c>
      <c r="S120">
        <f t="shared" ca="1" si="21"/>
        <v>17117998284.536663</v>
      </c>
      <c r="T120">
        <f t="shared" ca="1" si="21"/>
        <v>17130169285.444952</v>
      </c>
      <c r="U120">
        <f t="shared" ca="1" si="21"/>
        <v>17142340286.353243</v>
      </c>
      <c r="V120">
        <f ca="1">IF('Other 2030'!$A128="CP",INDIRECT("'Other 2030'!"&amp;'Country Selector'!$B$3&amp;ROW($A128))*10^12,0)</f>
        <v>17154511287.261532</v>
      </c>
      <c r="W120" s="90">
        <f t="shared" ca="1" si="24"/>
        <v>17621914309.220436</v>
      </c>
      <c r="X120" s="90">
        <f t="shared" ca="1" si="24"/>
        <v>18089317331.17934</v>
      </c>
      <c r="Y120" s="90">
        <f t="shared" ca="1" si="24"/>
        <v>18556720353.138241</v>
      </c>
      <c r="Z120" s="90">
        <f t="shared" ca="1" si="24"/>
        <v>19024123375.097145</v>
      </c>
      <c r="AA120" s="90">
        <f t="shared" ca="1" si="24"/>
        <v>19491526397.056049</v>
      </c>
      <c r="AB120" s="90">
        <f t="shared" ca="1" si="24"/>
        <v>19958929419.014954</v>
      </c>
      <c r="AC120" s="90">
        <f t="shared" ca="1" si="24"/>
        <v>20426332440.973854</v>
      </c>
      <c r="AD120" s="90">
        <f t="shared" ca="1" si="24"/>
        <v>20893735462.932758</v>
      </c>
      <c r="AE120" s="90">
        <f t="shared" ca="1" si="24"/>
        <v>21361138484.891663</v>
      </c>
      <c r="AF120" s="90">
        <f t="shared" ca="1" si="24"/>
        <v>21828541506.850567</v>
      </c>
      <c r="AG120" s="90">
        <f t="shared" ca="1" si="24"/>
        <v>22295944528.809471</v>
      </c>
      <c r="AH120" s="90">
        <f t="shared" ca="1" si="24"/>
        <v>22763347550.768372</v>
      </c>
      <c r="AI120" s="90">
        <f t="shared" ca="1" si="24"/>
        <v>23230750572.72728</v>
      </c>
      <c r="AJ120" s="90">
        <f t="shared" ca="1" si="24"/>
        <v>23698153594.68618</v>
      </c>
      <c r="AK120" s="90">
        <f t="shared" ca="1" si="24"/>
        <v>24165556616.645088</v>
      </c>
      <c r="AL120" s="90">
        <f t="shared" ca="1" si="24"/>
        <v>24632959638.603985</v>
      </c>
      <c r="AM120" s="90">
        <f t="shared" ca="1" si="23"/>
        <v>25100362660.562889</v>
      </c>
      <c r="AN120" s="90">
        <f t="shared" ca="1" si="23"/>
        <v>25567765682.521797</v>
      </c>
      <c r="AO120" s="90">
        <f t="shared" ca="1" si="23"/>
        <v>26035168704.480698</v>
      </c>
      <c r="AP120">
        <f ca="1">IF('Other 2050'!$A128="CP",INDIRECT("'Other 2050'!"&amp;'Country Selector'!$B$3&amp;ROW($A128))*10^12,0)</f>
        <v>26502571726.439602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IF('Other 2050'!$A129="CP",INDIRECT("'Other 2050'!"&amp;'Country Selector'!$B$3&amp;ROW($A129))*10^12,0)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IF('Other 2050'!$A130="CP",INDIRECT("'Other 2050'!"&amp;'Country Selector'!$B$3&amp;ROW($A130))*10^12,0)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IF('Other 2050'!$A131="CP",INDIRECT("'Other 2050'!"&amp;'Country Selector'!$B$3&amp;ROW($A131))*10^12,0)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IF('Other 2050'!$A132="CP",INDIRECT("'Other 2050'!"&amp;'Country Selector'!$B$3&amp;ROW($A132))*10^12,0)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IF('Other 2050'!$A133="CP",INDIRECT("'Other 2050'!"&amp;'Country Selector'!$B$3&amp;ROW($A133))*10^12,0)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IF('Other 2050'!$A134="CP",INDIRECT("'Other 2050'!"&amp;'Country Selector'!$B$3&amp;ROW($A134))*10^12,0)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IF('Other 2050'!$A135="CP",INDIRECT("'Other 2050'!"&amp;'Country Selector'!$B$3&amp;ROW($A135))*10^12,0)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IF('Other 2050'!$A136="CP",INDIRECT("'Other 2050'!"&amp;'Country Selector'!$B$3&amp;ROW($A136))*10^12,0)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IF('Other 2050'!$A137="CP",INDIRECT("'Other 2050'!"&amp;'Country Selector'!$B$3&amp;ROW($A137))*10^12,0)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IF('Other 2050'!$A138="CP",INDIRECT("'Other 2050'!"&amp;'Country Selector'!$B$3&amp;ROW($A138))*10^12,0)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IF('Other 2050'!$A139="CP",INDIRECT("'Other 2050'!"&amp;'Country Selector'!$B$3&amp;ROW($A139))*10^12,0)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IF('Other 2050'!$A140="CP",INDIRECT("'Other 2050'!"&amp;'Country Selector'!$B$3&amp;ROW($A140))*10^12,0)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IF('Other 2050'!$A141="CP",INDIRECT("'Other 2050'!"&amp;'Country Selector'!$B$3&amp;ROW($A141))*10^12,0)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IF('Other 2050'!$A142="CP",INDIRECT("'Other 2050'!"&amp;'Country Selector'!$B$3&amp;ROW($A142))*10^12,0)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IF('Other 2050'!$A143="CP",INDIRECT("'Other 2050'!"&amp;'Country Selector'!$B$3&amp;ROW($A143))*10^12,0)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IF('Other 2050'!$A144="CP",INDIRECT("'Other 2050'!"&amp;'Country Selector'!$B$3&amp;ROW($A144))*10^12,0)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IF('Other 2050'!$A145="CP",INDIRECT("'Other 2050'!"&amp;'Country Selector'!$B$3&amp;ROW($A145))*10^12,0)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IF('Other 2050'!$A146="CP",INDIRECT("'Other 2050'!"&amp;'Country Selector'!$B$3&amp;ROW($A146))*10^12,0)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IF('Other 2050'!$A147="CP",INDIRECT("'Other 2050'!"&amp;'Country Selector'!$B$3&amp;ROW($A147))*10^12,0)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IF('Other 2050'!$A148="CP",INDIRECT("'Other 2050'!"&amp;'Country Selector'!$B$3&amp;ROW($A148))*10^12,0)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IF('Other 2050'!$A149="CP",INDIRECT("'Other 2050'!"&amp;'Country Selector'!$B$3&amp;ROW($A149))*10^12,0)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IF('Other 2050'!$A150="CP",INDIRECT("'Other 2050'!"&amp;'Country Selector'!$B$3&amp;ROW($A150))*10^12,0)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IF('Other 2050'!$A151="CP",INDIRECT("'Other 2050'!"&amp;'Country Selector'!$B$3&amp;ROW($A151))*10^12,0)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IF('Other 2050'!$A152="CP",INDIRECT("'Other 2050'!"&amp;'Country Selector'!$B$3&amp;ROW($A152))*10^12,0)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IF('Other 2050'!$A153="CP",INDIRECT("'Other 2050'!"&amp;'Country Selector'!$B$3&amp;ROW($A153))*10^12,0)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IF('Other 2050'!$A154="CP",INDIRECT("'Other 2050'!"&amp;'Country Selector'!$B$3&amp;ROW($A154))*10^12,0)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IF('Other 2050'!$A155="CP",INDIRECT("'Other 2050'!"&amp;'Country Selector'!$B$3&amp;ROW($A155))*10^12,0)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IF('Other 2050'!$A156="CP",INDIRECT("'Other 2050'!"&amp;'Country Selector'!$B$3&amp;ROW($A156))*10^12,0)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IF('Other 2050'!$A157="CP",INDIRECT("'Other 2050'!"&amp;'Country Selector'!$B$3&amp;ROW($A157))*10^12,0)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IF('Other 2050'!$A158="CP",INDIRECT("'Other 2050'!"&amp;'Country Selector'!$B$3&amp;ROW($A158))*10^12,0)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IF('Other 2050'!$A159="CP",INDIRECT("'Other 2050'!"&amp;'Country Selector'!$B$3&amp;ROW($A159))*10^12,0)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IF('Other 2050'!$A160="CP",INDIRECT("'Other 2050'!"&amp;'Country Selector'!$B$3&amp;ROW($A160))*10^12,0)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2020'!$A161="CP",INDIRECT("'Other 2020'!"&amp;'Country Selector'!$B$3&amp;ROW($A161))*10^12,0)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2030'!$A161="CP",INDIRECT("'Other 2030'!"&amp;'Country Selector'!$B$3&amp;ROW($A161))*10^12,0)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IF('Other 2050'!$A161="CP",INDIRECT("'Other 2050'!"&amp;'Country Selector'!$B$3&amp;ROW($A161))*10^12,0)</f>
        <v>0</v>
      </c>
    </row>
    <row r="154" spans="1:42">
      <c r="A154" s="74">
        <v>200</v>
      </c>
      <c r="B154">
        <f ca="1">IF('Other 2010'!$A162="CP",INDIRECT("'Other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2020'!$A162="CP",INDIRECT("'Other 2020'!"&amp;'Country Selector'!$B$3&amp;ROW($A162))*10^12,0)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2030'!$A162="CP",INDIRECT("'Other 2030'!"&amp;'Country Selector'!$B$3&amp;ROW($A162))*10^12,0)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IF('Other 2050'!$A162="CP",INDIRECT("'Other 2050'!"&amp;'Country Selector'!$B$3&amp;ROW($A162))*10^12,0)</f>
        <v>0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IF('Other 2050'!$A163="CP",INDIRECT("'Other 2050'!"&amp;'Country Selector'!$B$3&amp;ROW($A163))*10^12,0)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IF('Other 2050'!$A164="CP",INDIRECT("'Other 2050'!"&amp;'Country Selector'!$B$3&amp;ROW($A164))*10^12,0)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2020'!$A165="CP",INDIRECT("'Other 2020'!"&amp;'Country Selector'!$B$3&amp;ROW($A165))*10^12,0)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2030'!$A165="CP",INDIRECT("'Other 2030'!"&amp;'Country Selector'!$B$3&amp;ROW($A165))*10^12,0)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IF('Other 2050'!$A165="CP",INDIRECT("'Other 2050'!"&amp;'Country Selector'!$B$3&amp;ROW($A165))*10^12,0)</f>
        <v>0</v>
      </c>
    </row>
    <row r="158" spans="1:42">
      <c r="A158" s="74">
        <v>400</v>
      </c>
      <c r="B158">
        <f ca="1">IF('Other 2010'!$A166="CP",INDIRECT("'Other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2020'!$A166="CP",INDIRECT("'Other 2020'!"&amp;'Country Selector'!$B$3&amp;ROW($A166))*10^12,0)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2030'!$A166="CP",INDIRECT("'Other 2030'!"&amp;'Country Selector'!$B$3&amp;ROW($A166))*10^12,0)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IF('Other 2050'!$A166="CP",INDIRECT("'Other 2050'!"&amp;'Country Selector'!$B$3&amp;ROW($A166))*10^12,0)</f>
        <v>0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IF('Other 2050'!$A167="CP",INDIRECT("'Other 2050'!"&amp;'Country Selector'!$B$3&amp;ROW($A167))*10^12,0)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IF('Other 2050'!$A168="CP",INDIRECT("'Other 2050'!"&amp;'Country Selector'!$B$3&amp;ROW($A168))*10^12,0)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IF('Other 2050'!$A169="CP",INDIRECT("'Other 2050'!"&amp;'Country Selector'!$B$3&amp;ROW($A169))*10^12,0)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IF('Other 2050'!$A170="CP",INDIRECT("'Other 2050'!"&amp;'Country Selector'!$B$3&amp;ROW($A170))*10^12,0)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IF('Other 2050'!$A171="CP",INDIRECT("'Other 2050'!"&amp;'Country Selector'!$B$3&amp;ROW($A171))*10^12,0)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IF('Other 2050'!$A172="CP",INDIRECT("'Other 2050'!"&amp;'Country Selector'!$B$3&amp;ROW($A172))*10^12,0)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IF('Other 2050'!$A173="CP",INDIRECT("'Other 2050'!"&amp;'Country Selector'!$B$3&amp;ROW($A173))*10^12,0)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IF('Other 2050'!$A174="CP",INDIRECT("'Other 2050'!"&amp;'Country Selector'!$B$3&amp;ROW($A174))*10^12,0)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IF('Other 2050'!$A175="CP",INDIRECT("'Other 2050'!"&amp;'Country Selector'!$B$3&amp;ROW($A175))*10^12,0)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IF('Other 2050'!$A176="CP",INDIRECT("'Other 2050'!"&amp;'Country Selector'!$B$3&amp;ROW($A176))*10^12,0)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IF('Other 2050'!$A177="CP",INDIRECT("'Other 2050'!"&amp;'Country Selector'!$B$3&amp;ROW($A177))*10^12,0)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IF('Other 2050'!$A178="CP",INDIRECT("'Other 2050'!"&amp;'Country Selector'!$B$3&amp;ROW($A178))*10^12,0)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2020'!$A179="CP",INDIRECT("'Other 2020'!"&amp;'Country Selector'!$B$3&amp;ROW($A179))*10^12,0)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2030'!$A179="CP",INDIRECT("'Other 2030'!"&amp;'Country Selector'!$B$3&amp;ROW($A179))*10^12,0)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IF('Other 2050'!$A179="CP",INDIRECT("'Other 2050'!"&amp;'Country Selector'!$B$3&amp;ROW($A179))*10^12,0)</f>
        <v>0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IF('Other 2050'!$A180="CP",INDIRECT("'Other 2050'!"&amp;'Country Selector'!$B$3&amp;ROW($A180))*10^12,0)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IF('Other 2050'!$A181="CP",INDIRECT("'Other 2050'!"&amp;'Country Selector'!$B$3&amp;ROW($A181))*10^12,0)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IF('Other 2050'!$A182="CP",INDIRECT("'Other 2050'!"&amp;'Country Selector'!$B$3&amp;ROW($A182))*10^12,0)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IF('Other 2050'!$A183="CP",INDIRECT("'Other 2050'!"&amp;'Country Selector'!$B$3&amp;ROW($A183))*10^12,0)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IF('Other 2050'!$A184="CP",INDIRECT("'Other 2050'!"&amp;'Country Selector'!$B$3&amp;ROW($A184))*10^12,0)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IF('Other 2050'!$A185="CP",INDIRECT("'Other 2050'!"&amp;'Country Selector'!$B$3&amp;ROW($A185))*10^12,0)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customWidth="1"/>
    <col min="3" max="3" width="10.453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customWidth="1"/>
    <col min="3" max="3" width="10.453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5.1738971305165304E-2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0.34404074791116812</v>
      </c>
      <c r="O10">
        <v>0</v>
      </c>
      <c r="P10">
        <v>0.28484085654494956</v>
      </c>
      <c r="Q10">
        <v>0</v>
      </c>
      <c r="R10">
        <v>6.1821024666741844E-2</v>
      </c>
      <c r="S10">
        <v>0.83076110070930109</v>
      </c>
    </row>
    <row r="11" spans="1:20">
      <c r="A11" t="s">
        <v>48</v>
      </c>
      <c r="B11" s="34" t="s">
        <v>50</v>
      </c>
      <c r="C11">
        <v>0</v>
      </c>
      <c r="D11">
        <v>2.3049649439755421E-2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0.14729167405429883</v>
      </c>
      <c r="O11">
        <v>0</v>
      </c>
      <c r="P11">
        <v>4.1820232639337207E-2</v>
      </c>
      <c r="Q11">
        <v>0</v>
      </c>
      <c r="R11">
        <v>4.4901687256311447E-3</v>
      </c>
      <c r="S11">
        <v>0.22814018763935109</v>
      </c>
    </row>
    <row r="12" spans="1:20">
      <c r="A12" t="s">
        <v>48</v>
      </c>
      <c r="B12" s="34" t="s">
        <v>51</v>
      </c>
      <c r="C12">
        <v>0</v>
      </c>
      <c r="D12">
        <v>3.1446581386374968E-2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0.13167240782383874</v>
      </c>
      <c r="O12">
        <v>0</v>
      </c>
      <c r="P12">
        <v>3.5643244296988924E-2</v>
      </c>
      <c r="Q12">
        <v>5.2657909256726722E-5</v>
      </c>
      <c r="R12">
        <v>8.8342325481604329E-3</v>
      </c>
      <c r="S12">
        <v>0.21687269340814391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1.1079237945355515E-2</v>
      </c>
      <c r="L13">
        <v>0</v>
      </c>
      <c r="M13">
        <v>0</v>
      </c>
      <c r="N13">
        <v>8.3411194220360363E-2</v>
      </c>
      <c r="O13">
        <v>0</v>
      </c>
      <c r="P13">
        <v>3.1721727221961357E-2</v>
      </c>
      <c r="Q13">
        <v>0</v>
      </c>
      <c r="R13">
        <v>1.5015940813285604E-4</v>
      </c>
      <c r="S13">
        <v>0.14071237322749161</v>
      </c>
    </row>
    <row r="14" spans="1:20">
      <c r="A14" t="s">
        <v>48</v>
      </c>
      <c r="B14" s="34" t="s">
        <v>53</v>
      </c>
      <c r="C14">
        <v>0</v>
      </c>
      <c r="D14">
        <v>7.6371135556010574E-3</v>
      </c>
      <c r="E14">
        <v>0</v>
      </c>
      <c r="F14">
        <v>0</v>
      </c>
      <c r="G14">
        <v>0.95538015341389892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2.1082969922490473E-2</v>
      </c>
      <c r="Q14">
        <v>0</v>
      </c>
      <c r="R14">
        <v>1.5564312476422156E-4</v>
      </c>
      <c r="S14">
        <v>0.93133787735227325</v>
      </c>
    </row>
    <row r="15" spans="1:20">
      <c r="A15" t="s">
        <v>48</v>
      </c>
      <c r="B15" s="34" t="s">
        <v>54</v>
      </c>
      <c r="C15">
        <v>0</v>
      </c>
      <c r="D15">
        <v>1.5985722541271084E-2</v>
      </c>
      <c r="E15">
        <v>0</v>
      </c>
      <c r="F15">
        <v>0</v>
      </c>
      <c r="G15">
        <v>1.1815649263167911</v>
      </c>
      <c r="H15">
        <v>0</v>
      </c>
      <c r="I15">
        <v>0</v>
      </c>
      <c r="J15">
        <v>0</v>
      </c>
      <c r="K15">
        <v>4.9357871688992406E-3</v>
      </c>
      <c r="L15">
        <v>0</v>
      </c>
      <c r="M15">
        <v>0</v>
      </c>
      <c r="N15">
        <v>0.15401605783938202</v>
      </c>
      <c r="O15">
        <v>0</v>
      </c>
      <c r="P15">
        <v>2.5544584196654035E-2</v>
      </c>
      <c r="Q15">
        <v>3.3818982888497643E-5</v>
      </c>
      <c r="R15">
        <v>5.8474219160723198E-3</v>
      </c>
      <c r="S15">
        <v>1.3216520791117599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0.6401180724517691</v>
      </c>
      <c r="H16">
        <v>0</v>
      </c>
      <c r="I16">
        <v>0</v>
      </c>
      <c r="J16">
        <v>0</v>
      </c>
      <c r="K16">
        <v>4.1768065913736609E-3</v>
      </c>
      <c r="L16">
        <v>0</v>
      </c>
      <c r="M16">
        <v>0</v>
      </c>
      <c r="N16">
        <v>3.0651131528883716E-3</v>
      </c>
      <c r="O16">
        <v>0</v>
      </c>
      <c r="P16">
        <v>1.3331823120073593E-2</v>
      </c>
      <c r="Q16">
        <v>3.4268142043457886E-5</v>
      </c>
      <c r="R16">
        <v>5.2066441899747441E-3</v>
      </c>
      <c r="S16">
        <v>0.6317499503093138</v>
      </c>
    </row>
    <row r="17" spans="1:19">
      <c r="A17" t="s">
        <v>48</v>
      </c>
      <c r="B17" s="34" t="s">
        <v>56</v>
      </c>
      <c r="C17">
        <v>0</v>
      </c>
      <c r="D17">
        <v>1.5667203399290241E-2</v>
      </c>
      <c r="E17">
        <v>0</v>
      </c>
      <c r="F17">
        <v>0</v>
      </c>
      <c r="G17">
        <v>0.36091039730070984</v>
      </c>
      <c r="H17">
        <v>0</v>
      </c>
      <c r="I17">
        <v>0</v>
      </c>
      <c r="J17">
        <v>0</v>
      </c>
      <c r="K17">
        <v>5.2129552177264385E-3</v>
      </c>
      <c r="L17">
        <v>0</v>
      </c>
      <c r="M17">
        <v>0</v>
      </c>
      <c r="N17">
        <v>6.8345100998838101E-2</v>
      </c>
      <c r="O17">
        <v>0</v>
      </c>
      <c r="P17">
        <v>3.0189730214149803E-2</v>
      </c>
      <c r="Q17">
        <v>1.8792421235971348E-5</v>
      </c>
      <c r="R17">
        <v>2.6423637236846305E-3</v>
      </c>
      <c r="S17">
        <v>0.47145509542723163</v>
      </c>
    </row>
    <row r="18" spans="1:19">
      <c r="A18" t="s">
        <v>48</v>
      </c>
      <c r="B18" s="34" t="s">
        <v>57</v>
      </c>
      <c r="C18">
        <v>0</v>
      </c>
      <c r="D18">
        <v>4.6961568239213599E-3</v>
      </c>
      <c r="E18">
        <v>0</v>
      </c>
      <c r="F18">
        <v>0</v>
      </c>
      <c r="G18">
        <v>0.34655202218830045</v>
      </c>
      <c r="H18">
        <v>0</v>
      </c>
      <c r="I18">
        <v>0</v>
      </c>
      <c r="J18">
        <v>0</v>
      </c>
      <c r="K18">
        <v>3.9539303664260306E-3</v>
      </c>
      <c r="L18">
        <v>0</v>
      </c>
      <c r="M18">
        <v>4.6008418269405535E-2</v>
      </c>
      <c r="N18">
        <v>6.5070685377521004E-2</v>
      </c>
      <c r="O18">
        <v>0</v>
      </c>
      <c r="P18">
        <v>7.9569588362143576E-2</v>
      </c>
      <c r="Q18">
        <v>3.3554084796112017E-5</v>
      </c>
      <c r="R18">
        <v>0</v>
      </c>
      <c r="S18">
        <v>0.55199306730141118</v>
      </c>
    </row>
    <row r="19" spans="1:19">
      <c r="A19" t="s">
        <v>48</v>
      </c>
      <c r="B19" s="34" t="s">
        <v>58</v>
      </c>
      <c r="C19">
        <v>0</v>
      </c>
      <c r="D19">
        <v>4.8676571887607866E-3</v>
      </c>
      <c r="E19">
        <v>0</v>
      </c>
      <c r="F19">
        <v>0</v>
      </c>
      <c r="G19">
        <v>0.18792658976005291</v>
      </c>
      <c r="H19">
        <v>0</v>
      </c>
      <c r="I19">
        <v>2.1061740591621848E-2</v>
      </c>
      <c r="J19">
        <v>0</v>
      </c>
      <c r="K19">
        <v>7.0597882586322424E-3</v>
      </c>
      <c r="L19">
        <v>0</v>
      </c>
      <c r="M19">
        <v>0.25770804016043397</v>
      </c>
      <c r="N19">
        <v>3.3802186327723603E-2</v>
      </c>
      <c r="O19">
        <v>0</v>
      </c>
      <c r="P19">
        <v>4.0343164716057207E-2</v>
      </c>
      <c r="Q19">
        <v>2.4411676855582884E-5</v>
      </c>
      <c r="R19">
        <v>3.5812665280414088E-4</v>
      </c>
      <c r="S19">
        <v>0.55905560400116272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0.16206423578391985</v>
      </c>
      <c r="H20">
        <v>0</v>
      </c>
      <c r="I20">
        <v>1.8322170407719766E-2</v>
      </c>
      <c r="J20">
        <v>0</v>
      </c>
      <c r="K20">
        <v>2.1429321888967955E-3</v>
      </c>
      <c r="L20">
        <v>0</v>
      </c>
      <c r="M20">
        <v>4.7277378030538275E-3</v>
      </c>
      <c r="N20">
        <v>5.5687635071615272E-4</v>
      </c>
      <c r="O20">
        <v>0</v>
      </c>
      <c r="P20">
        <v>1.2404191453419908E-2</v>
      </c>
      <c r="Q20">
        <v>1.2600558093462084E-5</v>
      </c>
      <c r="R20">
        <v>1.1214563559538751E-4</v>
      </c>
      <c r="S20">
        <v>0.19701973806657405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0.13654207942084295</v>
      </c>
      <c r="H21">
        <v>0</v>
      </c>
      <c r="I21">
        <v>0</v>
      </c>
      <c r="J21">
        <v>0</v>
      </c>
      <c r="K21">
        <v>4.8245455267935528E-3</v>
      </c>
      <c r="L21">
        <v>0</v>
      </c>
      <c r="M21">
        <v>0.14708258443101299</v>
      </c>
      <c r="N21">
        <v>0</v>
      </c>
      <c r="O21">
        <v>0</v>
      </c>
      <c r="P21">
        <v>3.9356180336433746E-2</v>
      </c>
      <c r="Q21">
        <v>1.5027001071641853E-5</v>
      </c>
      <c r="R21">
        <v>2.0709125306911402E-3</v>
      </c>
      <c r="S21">
        <v>0.33649047202208798</v>
      </c>
    </row>
    <row r="22" spans="1:19">
      <c r="A22" t="s">
        <v>48</v>
      </c>
      <c r="B22" s="34" t="s">
        <v>61</v>
      </c>
      <c r="C22">
        <v>0</v>
      </c>
      <c r="D22">
        <v>1.1200223451242532E-2</v>
      </c>
      <c r="E22">
        <v>0</v>
      </c>
      <c r="F22">
        <v>0</v>
      </c>
      <c r="G22">
        <v>0.20324749298537137</v>
      </c>
      <c r="H22">
        <v>0</v>
      </c>
      <c r="I22">
        <v>1.7545484944937906E-2</v>
      </c>
      <c r="J22">
        <v>0</v>
      </c>
      <c r="K22">
        <v>3.9815912182239619E-3</v>
      </c>
      <c r="L22">
        <v>0</v>
      </c>
      <c r="M22">
        <v>0.16809171305504561</v>
      </c>
      <c r="N22">
        <v>7.1062790799444345E-2</v>
      </c>
      <c r="O22">
        <v>0</v>
      </c>
      <c r="P22">
        <v>5.8887839968222784E-2</v>
      </c>
      <c r="Q22">
        <v>1.2215491659210924E-5</v>
      </c>
      <c r="R22">
        <v>4.1256996438090851E-3</v>
      </c>
      <c r="S22">
        <v>0.54712009737397849</v>
      </c>
    </row>
    <row r="23" spans="1:19">
      <c r="A23" t="s">
        <v>48</v>
      </c>
      <c r="B23" s="34" t="s">
        <v>62</v>
      </c>
      <c r="C23">
        <v>0</v>
      </c>
      <c r="D23">
        <v>7.156153947852054E-3</v>
      </c>
      <c r="E23">
        <v>0</v>
      </c>
      <c r="F23">
        <v>0</v>
      </c>
      <c r="G23">
        <v>8.1058115216926005E-2</v>
      </c>
      <c r="H23">
        <v>0</v>
      </c>
      <c r="I23">
        <v>2.3937262982089855E-2</v>
      </c>
      <c r="J23">
        <v>0</v>
      </c>
      <c r="K23">
        <v>1.3047439381225925E-3</v>
      </c>
      <c r="L23">
        <v>0</v>
      </c>
      <c r="M23">
        <v>5.9023219934962092E-3</v>
      </c>
      <c r="N23">
        <v>2.5666597687181117E-2</v>
      </c>
      <c r="O23">
        <v>0</v>
      </c>
      <c r="P23">
        <v>0.14172373724655177</v>
      </c>
      <c r="Q23">
        <v>5.6575969074896534E-6</v>
      </c>
      <c r="R23">
        <v>4.0939209929062442E-3</v>
      </c>
      <c r="S23">
        <v>0.33648865334410416</v>
      </c>
    </row>
    <row r="24" spans="1:19">
      <c r="A24" t="s">
        <v>48</v>
      </c>
      <c r="B24" s="34" t="s">
        <v>63</v>
      </c>
      <c r="C24">
        <v>0</v>
      </c>
      <c r="D24">
        <v>6.5447308384166802E-3</v>
      </c>
      <c r="E24">
        <v>0</v>
      </c>
      <c r="F24">
        <v>0</v>
      </c>
      <c r="G24">
        <v>2.3617697524380529E-2</v>
      </c>
      <c r="H24">
        <v>0</v>
      </c>
      <c r="I24">
        <v>0</v>
      </c>
      <c r="J24">
        <v>0</v>
      </c>
      <c r="K24">
        <v>2.4557585931014878E-3</v>
      </c>
      <c r="L24">
        <v>0</v>
      </c>
      <c r="M24">
        <v>9.8720324589001443E-2</v>
      </c>
      <c r="N24">
        <v>2.5460230605031553E-2</v>
      </c>
      <c r="O24">
        <v>0</v>
      </c>
      <c r="P24">
        <v>2.0249984693562751E-2</v>
      </c>
      <c r="Q24">
        <v>9.833739995723632E-6</v>
      </c>
      <c r="R24">
        <v>0</v>
      </c>
      <c r="S24">
        <v>0.18889281201667296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4.3287274951267427E-2</v>
      </c>
      <c r="H25">
        <v>0</v>
      </c>
      <c r="I25">
        <v>1.3038644308221853E-2</v>
      </c>
      <c r="J25">
        <v>0</v>
      </c>
      <c r="K25">
        <v>1.0690912900489203E-3</v>
      </c>
      <c r="L25">
        <v>0</v>
      </c>
      <c r="M25">
        <v>3.9452011173095901E-2</v>
      </c>
      <c r="N25">
        <v>4.3749112022205508E-2</v>
      </c>
      <c r="O25">
        <v>0</v>
      </c>
      <c r="P25">
        <v>7.6491075047635929E-2</v>
      </c>
      <c r="Q25">
        <v>4.4827572845963605E-6</v>
      </c>
      <c r="R25">
        <v>3.5527480013675897E-3</v>
      </c>
      <c r="S25">
        <v>0.24494335655157864</v>
      </c>
    </row>
    <row r="26" spans="1:19">
      <c r="A26" t="s">
        <v>48</v>
      </c>
      <c r="B26" s="34" t="s">
        <v>65</v>
      </c>
      <c r="C26">
        <v>0</v>
      </c>
      <c r="D26">
        <v>2.8901952625658509E-3</v>
      </c>
      <c r="E26">
        <v>0</v>
      </c>
      <c r="F26">
        <v>0</v>
      </c>
      <c r="G26">
        <v>9.8573918686372095E-2</v>
      </c>
      <c r="H26">
        <v>0</v>
      </c>
      <c r="I26">
        <v>4.9431526027338387E-3</v>
      </c>
      <c r="J26">
        <v>0</v>
      </c>
      <c r="K26">
        <v>1.4743119647369881E-3</v>
      </c>
      <c r="L26">
        <v>0</v>
      </c>
      <c r="M26">
        <v>6.3137709821085242E-2</v>
      </c>
      <c r="N26">
        <v>2.1271756833005613E-3</v>
      </c>
      <c r="O26">
        <v>0</v>
      </c>
      <c r="P26">
        <v>8.1673420646991943E-2</v>
      </c>
      <c r="Q26">
        <v>1.2133624139700926E-5</v>
      </c>
      <c r="R26">
        <v>9.2413866548180797E-5</v>
      </c>
      <c r="S26">
        <v>0.27767692145365447</v>
      </c>
    </row>
    <row r="27" spans="1:19">
      <c r="A27" t="s">
        <v>48</v>
      </c>
      <c r="B27" s="34" t="s">
        <v>66</v>
      </c>
      <c r="C27">
        <v>0</v>
      </c>
      <c r="D27">
        <v>2.762921050511491E-3</v>
      </c>
      <c r="E27">
        <v>0</v>
      </c>
      <c r="F27">
        <v>0</v>
      </c>
      <c r="G27">
        <v>3.5930052837870263E-2</v>
      </c>
      <c r="H27">
        <v>0</v>
      </c>
      <c r="I27">
        <v>8.1996038235377777E-3</v>
      </c>
      <c r="J27">
        <v>0</v>
      </c>
      <c r="K27">
        <v>9.0296044394727029E-4</v>
      </c>
      <c r="L27">
        <v>0</v>
      </c>
      <c r="M27">
        <v>3.193130479575567E-2</v>
      </c>
      <c r="N27">
        <v>3.6417928686074526E-2</v>
      </c>
      <c r="O27">
        <v>0</v>
      </c>
      <c r="P27">
        <v>5.8262851720753739E-2</v>
      </c>
      <c r="Q27">
        <v>0.77391259589739436</v>
      </c>
      <c r="R27">
        <v>2.0156010494463274E-3</v>
      </c>
      <c r="S27">
        <v>1.1703027838317819</v>
      </c>
    </row>
    <row r="28" spans="1:19">
      <c r="A28" t="s">
        <v>48</v>
      </c>
      <c r="B28" s="34" t="s">
        <v>67</v>
      </c>
      <c r="C28">
        <v>0</v>
      </c>
      <c r="D28">
        <v>2.8951653276594719E-3</v>
      </c>
      <c r="E28">
        <v>0</v>
      </c>
      <c r="F28">
        <v>0</v>
      </c>
      <c r="G28">
        <v>5.0195703263079164E-2</v>
      </c>
      <c r="H28">
        <v>0</v>
      </c>
      <c r="I28">
        <v>7.3010670720668547E-3</v>
      </c>
      <c r="J28">
        <v>0</v>
      </c>
      <c r="K28">
        <v>2.9307393077893972E-3</v>
      </c>
      <c r="L28">
        <v>0</v>
      </c>
      <c r="M28">
        <v>4.7636659629936622E-2</v>
      </c>
      <c r="N28">
        <v>7.320946628636367E-2</v>
      </c>
      <c r="O28">
        <v>0</v>
      </c>
      <c r="P28">
        <v>2.8296581535277053E-2</v>
      </c>
      <c r="Q28">
        <v>1.1685024821557897</v>
      </c>
      <c r="R28">
        <v>1.7885639682677407E-3</v>
      </c>
      <c r="S28">
        <v>1.6912829095680852</v>
      </c>
    </row>
    <row r="29" spans="1:19">
      <c r="A29" t="s">
        <v>48</v>
      </c>
      <c r="B29" s="34" t="s">
        <v>68</v>
      </c>
      <c r="C29">
        <v>0</v>
      </c>
      <c r="D29">
        <v>2.9302675884081879E-3</v>
      </c>
      <c r="E29">
        <v>0</v>
      </c>
      <c r="F29">
        <v>0</v>
      </c>
      <c r="G29">
        <v>3.1305695687156153E-2</v>
      </c>
      <c r="H29">
        <v>0</v>
      </c>
      <c r="I29">
        <v>3.7052800367200433E-3</v>
      </c>
      <c r="J29">
        <v>0</v>
      </c>
      <c r="K29">
        <v>0</v>
      </c>
      <c r="L29">
        <v>1.246764816867441</v>
      </c>
      <c r="M29">
        <v>0</v>
      </c>
      <c r="N29">
        <v>1.6308889223448301E-3</v>
      </c>
      <c r="O29">
        <v>0</v>
      </c>
      <c r="P29">
        <v>7.6143556508510471E-2</v>
      </c>
      <c r="Q29">
        <v>0.437383876015211</v>
      </c>
      <c r="R29">
        <v>7.488200385019847E-2</v>
      </c>
      <c r="S29">
        <v>2.1070934825359546</v>
      </c>
    </row>
    <row r="30" spans="1:19">
      <c r="A30" t="s">
        <v>48</v>
      </c>
      <c r="B30" s="34" t="s">
        <v>69</v>
      </c>
      <c r="C30">
        <v>0</v>
      </c>
      <c r="D30">
        <v>2.298131256970014E-3</v>
      </c>
      <c r="E30">
        <v>0</v>
      </c>
      <c r="F30">
        <v>0</v>
      </c>
      <c r="G30">
        <v>5.9827804407199391E-2</v>
      </c>
      <c r="H30">
        <v>0</v>
      </c>
      <c r="I30">
        <v>0</v>
      </c>
      <c r="J30">
        <v>0</v>
      </c>
      <c r="K30">
        <v>3.5787885812203112E-4</v>
      </c>
      <c r="L30">
        <v>0</v>
      </c>
      <c r="M30">
        <v>1.0684216394120212E-2</v>
      </c>
      <c r="N30">
        <v>7.7405959844984384E-2</v>
      </c>
      <c r="O30">
        <v>0</v>
      </c>
      <c r="P30">
        <v>3.6155965250618538E-2</v>
      </c>
      <c r="Q30">
        <v>0.52534191824723375</v>
      </c>
      <c r="R30">
        <v>9.8264126624581311E-2</v>
      </c>
      <c r="S30">
        <v>0.94880432932020331</v>
      </c>
    </row>
    <row r="31" spans="1:19">
      <c r="A31" t="s">
        <v>48</v>
      </c>
      <c r="B31" s="34" t="s">
        <v>70</v>
      </c>
      <c r="C31">
        <v>0</v>
      </c>
      <c r="D31">
        <v>3.5950088354626715E-3</v>
      </c>
      <c r="E31">
        <v>0</v>
      </c>
      <c r="F31">
        <v>0</v>
      </c>
      <c r="G31">
        <v>1.3814646065533188E-2</v>
      </c>
      <c r="H31">
        <v>0</v>
      </c>
      <c r="I31">
        <v>0</v>
      </c>
      <c r="J31">
        <v>0</v>
      </c>
      <c r="K31">
        <v>3.3973067814850041E-4</v>
      </c>
      <c r="L31">
        <v>0</v>
      </c>
      <c r="M31">
        <v>6.1426523926972752E-2</v>
      </c>
      <c r="N31">
        <v>5.3434258751400246E-2</v>
      </c>
      <c r="O31">
        <v>0</v>
      </c>
      <c r="P31">
        <v>6.1839146782548607E-2</v>
      </c>
      <c r="Q31">
        <v>0.13740113899481529</v>
      </c>
      <c r="R31">
        <v>3.7596810325243299E-2</v>
      </c>
      <c r="S31">
        <v>0.42278353563426935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5.2957428513913968E-2</v>
      </c>
      <c r="H32">
        <v>0</v>
      </c>
      <c r="I32">
        <v>1.1195422378399949E-2</v>
      </c>
      <c r="J32">
        <v>0</v>
      </c>
      <c r="K32">
        <v>3.1620119305878055E-4</v>
      </c>
      <c r="L32">
        <v>0</v>
      </c>
      <c r="M32">
        <v>4.1464124019947077E-2</v>
      </c>
      <c r="N32">
        <v>3.1332937966280651E-2</v>
      </c>
      <c r="O32">
        <v>0</v>
      </c>
      <c r="P32">
        <v>4.4131682571589941E-2</v>
      </c>
      <c r="Q32">
        <v>0.14775784528540972</v>
      </c>
      <c r="R32">
        <v>2.9992653727317891E-2</v>
      </c>
      <c r="S32">
        <v>0.40897913952598264</v>
      </c>
    </row>
    <row r="33" spans="1:19">
      <c r="A33" t="s">
        <v>48</v>
      </c>
      <c r="B33" s="34" t="s">
        <v>72</v>
      </c>
      <c r="C33">
        <v>0</v>
      </c>
      <c r="D33">
        <v>1.4558292167570135E-2</v>
      </c>
      <c r="E33">
        <v>0</v>
      </c>
      <c r="F33">
        <v>0</v>
      </c>
      <c r="G33">
        <v>1.2526414629576618E-2</v>
      </c>
      <c r="H33">
        <v>0</v>
      </c>
      <c r="I33">
        <v>6.1978942318664295E-3</v>
      </c>
      <c r="J33">
        <v>0</v>
      </c>
      <c r="K33">
        <v>1.4936901204563233E-3</v>
      </c>
      <c r="L33">
        <v>0.55543222521987801</v>
      </c>
      <c r="M33">
        <v>3.3195867128238146E-2</v>
      </c>
      <c r="N33">
        <v>4.483449059856949E-2</v>
      </c>
      <c r="O33">
        <v>0</v>
      </c>
      <c r="P33">
        <v>3.2318283045212066E-2</v>
      </c>
      <c r="Q33">
        <v>0.14599126628340076</v>
      </c>
      <c r="R33">
        <v>4.9480869284734483E-2</v>
      </c>
      <c r="S33">
        <v>0.98633790090286544</v>
      </c>
    </row>
    <row r="34" spans="1:19">
      <c r="A34" t="s">
        <v>48</v>
      </c>
      <c r="B34" s="34" t="s">
        <v>73</v>
      </c>
      <c r="C34">
        <v>0</v>
      </c>
      <c r="D34">
        <v>2.5397756168150563E-3</v>
      </c>
      <c r="E34">
        <v>0</v>
      </c>
      <c r="F34">
        <v>0</v>
      </c>
      <c r="G34">
        <v>2.3961738267582043E-2</v>
      </c>
      <c r="H34">
        <v>0</v>
      </c>
      <c r="I34">
        <v>1.724283895709202E-2</v>
      </c>
      <c r="J34">
        <v>0</v>
      </c>
      <c r="K34">
        <v>2.7693857091000515E-4</v>
      </c>
      <c r="L34">
        <v>0.24528923529338106</v>
      </c>
      <c r="M34">
        <v>4.4894909411245278E-3</v>
      </c>
      <c r="N34">
        <v>3.8647434927363764E-2</v>
      </c>
      <c r="O34">
        <v>0</v>
      </c>
      <c r="P34">
        <v>1.7216155764604283E-2</v>
      </c>
      <c r="Q34">
        <v>0.11080208928017928</v>
      </c>
      <c r="R34">
        <v>7.2929456124967887E-2</v>
      </c>
      <c r="S34">
        <v>0.58397584776304257</v>
      </c>
    </row>
    <row r="35" spans="1:19">
      <c r="A35" t="s">
        <v>48</v>
      </c>
      <c r="B35" s="34" t="s">
        <v>74</v>
      </c>
      <c r="C35">
        <v>0</v>
      </c>
      <c r="D35">
        <v>7.1223548901269366E-3</v>
      </c>
      <c r="E35">
        <v>1.3025633292193747E-2</v>
      </c>
      <c r="F35">
        <v>0</v>
      </c>
      <c r="G35">
        <v>2.2749514318511632E-2</v>
      </c>
      <c r="H35">
        <v>0</v>
      </c>
      <c r="I35">
        <v>2.3522243509098051E-3</v>
      </c>
      <c r="J35">
        <v>0</v>
      </c>
      <c r="K35">
        <v>2.6750934864722961E-4</v>
      </c>
      <c r="L35">
        <v>0.51248561593132269</v>
      </c>
      <c r="M35">
        <v>3.0672711516892381E-2</v>
      </c>
      <c r="N35">
        <v>6.2787955998243536E-2</v>
      </c>
      <c r="O35">
        <v>0</v>
      </c>
      <c r="P35">
        <v>3.0240349425981444E-2</v>
      </c>
      <c r="Q35">
        <v>3.729415420111349E-2</v>
      </c>
      <c r="R35">
        <v>4.6314828012324359E-2</v>
      </c>
      <c r="S35">
        <v>0.82264181214011511</v>
      </c>
    </row>
    <row r="36" spans="1:19">
      <c r="A36" t="s">
        <v>48</v>
      </c>
      <c r="B36" s="34" t="s">
        <v>75</v>
      </c>
      <c r="C36">
        <v>0</v>
      </c>
      <c r="D36">
        <v>4.4045282805474529E-3</v>
      </c>
      <c r="E36">
        <v>1.1331346134942777E-2</v>
      </c>
      <c r="F36">
        <v>0</v>
      </c>
      <c r="G36">
        <v>1.0770406598986938E-2</v>
      </c>
      <c r="H36">
        <v>0</v>
      </c>
      <c r="I36">
        <v>1.101541859827102E-2</v>
      </c>
      <c r="J36">
        <v>0</v>
      </c>
      <c r="K36">
        <v>7.6061525251894583E-4</v>
      </c>
      <c r="L36">
        <v>0</v>
      </c>
      <c r="M36">
        <v>1.6685256372512048E-2</v>
      </c>
      <c r="N36">
        <v>6.5080919831987205E-4</v>
      </c>
      <c r="O36">
        <v>0</v>
      </c>
      <c r="P36">
        <v>6.017198166043071E-2</v>
      </c>
      <c r="Q36">
        <v>8.1157826537720704E-2</v>
      </c>
      <c r="R36">
        <v>2.7105334759745817E-2</v>
      </c>
      <c r="S36">
        <v>0.26543141317996527</v>
      </c>
    </row>
    <row r="37" spans="1:19">
      <c r="A37" t="s">
        <v>48</v>
      </c>
      <c r="B37" s="34" t="s">
        <v>76</v>
      </c>
      <c r="C37">
        <v>0</v>
      </c>
      <c r="D37">
        <v>9.9778790385963729E-3</v>
      </c>
      <c r="E37">
        <v>0</v>
      </c>
      <c r="F37">
        <v>0</v>
      </c>
      <c r="G37">
        <v>3.148550291014255E-2</v>
      </c>
      <c r="H37">
        <v>0.15298224850137299</v>
      </c>
      <c r="I37">
        <v>3.8003512899646903E-3</v>
      </c>
      <c r="J37">
        <v>0</v>
      </c>
      <c r="K37">
        <v>2.4040498848832071E-4</v>
      </c>
      <c r="L37">
        <v>0</v>
      </c>
      <c r="M37">
        <v>2.1171694818928532E-3</v>
      </c>
      <c r="N37">
        <v>1.1269657118888341E-2</v>
      </c>
      <c r="O37">
        <v>0</v>
      </c>
      <c r="P37">
        <v>3.7042686578431169E-2</v>
      </c>
      <c r="Q37">
        <v>3.0405947518562529E-2</v>
      </c>
      <c r="R37">
        <v>0.73039577249130883</v>
      </c>
      <c r="S37">
        <v>0.98129159762328466</v>
      </c>
    </row>
    <row r="38" spans="1:19">
      <c r="A38" t="s">
        <v>48</v>
      </c>
      <c r="B38" s="34" t="s">
        <v>77</v>
      </c>
      <c r="C38">
        <v>0</v>
      </c>
      <c r="D38">
        <v>5.735917390409467E-3</v>
      </c>
      <c r="E38">
        <v>0</v>
      </c>
      <c r="F38">
        <v>11.208414899872221</v>
      </c>
      <c r="G38">
        <v>1.0093218791765094E-2</v>
      </c>
      <c r="H38">
        <v>0</v>
      </c>
      <c r="I38">
        <v>5.2408091143856216E-3</v>
      </c>
      <c r="J38">
        <v>0</v>
      </c>
      <c r="K38">
        <v>6.9137238112355187E-4</v>
      </c>
      <c r="L38">
        <v>0.18403312325991639</v>
      </c>
      <c r="M38">
        <v>1.5431281934545207E-2</v>
      </c>
      <c r="N38">
        <v>1.1249374706376344E-2</v>
      </c>
      <c r="O38">
        <v>0</v>
      </c>
      <c r="P38">
        <v>2.7221324351734171E-2</v>
      </c>
      <c r="Q38">
        <v>5.4962776093024995E-2</v>
      </c>
      <c r="R38">
        <v>3.760321066635653E-2</v>
      </c>
      <c r="S38">
        <v>10.939435074711078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5.3936456499586562E-3</v>
      </c>
      <c r="F39">
        <v>4.9933353466498849</v>
      </c>
      <c r="G39">
        <v>0</v>
      </c>
      <c r="H39">
        <v>9.8251224124530134E-2</v>
      </c>
      <c r="I39">
        <v>4.7422182237974661E-3</v>
      </c>
      <c r="J39">
        <v>0</v>
      </c>
      <c r="K39">
        <v>4.4916812335010921E-4</v>
      </c>
      <c r="L39">
        <v>0.38521130076414672</v>
      </c>
      <c r="M39">
        <v>1.3763618294894945E-2</v>
      </c>
      <c r="N39">
        <v>1.0059094935434673E-2</v>
      </c>
      <c r="O39">
        <v>0</v>
      </c>
      <c r="P39">
        <v>8.7557037020307479E-3</v>
      </c>
      <c r="Q39">
        <v>6.1910817906843309E-2</v>
      </c>
      <c r="R39">
        <v>0.33153407837478849</v>
      </c>
      <c r="S39">
        <v>5.648185924999706</v>
      </c>
    </row>
    <row r="40" spans="1:19">
      <c r="A40" t="s">
        <v>48</v>
      </c>
      <c r="B40" s="34" t="s">
        <v>79</v>
      </c>
      <c r="C40">
        <v>0</v>
      </c>
      <c r="D40">
        <v>1.6712597077909661E-3</v>
      </c>
      <c r="E40">
        <v>5.4573593670425797E-3</v>
      </c>
      <c r="F40">
        <v>6.8123954239867404</v>
      </c>
      <c r="G40">
        <v>0</v>
      </c>
      <c r="H40">
        <v>6.2883713743841205E-2</v>
      </c>
      <c r="I40">
        <v>8.8856224783592317E-3</v>
      </c>
      <c r="J40">
        <v>0</v>
      </c>
      <c r="K40">
        <v>0</v>
      </c>
      <c r="L40">
        <v>0</v>
      </c>
      <c r="M40">
        <v>1.5295424156235414E-2</v>
      </c>
      <c r="N40">
        <v>3.6205385031255338E-2</v>
      </c>
      <c r="O40">
        <v>0</v>
      </c>
      <c r="P40">
        <v>4.7168227769192481E-2</v>
      </c>
      <c r="Q40">
        <v>1.1915978135933862E-2</v>
      </c>
      <c r="R40">
        <v>0.44667230440505129</v>
      </c>
      <c r="S40">
        <v>7.0414746382052886</v>
      </c>
    </row>
    <row r="41" spans="1:19">
      <c r="A41" t="s">
        <v>48</v>
      </c>
      <c r="B41" s="34" t="s">
        <v>80</v>
      </c>
      <c r="C41">
        <v>0</v>
      </c>
      <c r="D41">
        <v>1.5865094598476257E-3</v>
      </c>
      <c r="E41">
        <v>1.4804000090454862E-2</v>
      </c>
      <c r="F41">
        <v>0</v>
      </c>
      <c r="G41">
        <v>8.7942541331813562E-3</v>
      </c>
      <c r="H41">
        <v>5.9253896729267869E-2</v>
      </c>
      <c r="I41">
        <v>0</v>
      </c>
      <c r="J41">
        <v>0</v>
      </c>
      <c r="K41">
        <v>6.1344114463036904E-4</v>
      </c>
      <c r="L41">
        <v>0</v>
      </c>
      <c r="M41">
        <v>1.4832022377640143E-2</v>
      </c>
      <c r="N41">
        <v>9.4690129797246614E-3</v>
      </c>
      <c r="O41">
        <v>0</v>
      </c>
      <c r="P41">
        <v>2.0012006168173155E-2</v>
      </c>
      <c r="Q41">
        <v>5.4089833865692855E-2</v>
      </c>
      <c r="R41">
        <v>0.20376006901634772</v>
      </c>
      <c r="S41">
        <v>0.39563310895809051</v>
      </c>
    </row>
    <row r="42" spans="1:19">
      <c r="A42" t="s">
        <v>48</v>
      </c>
      <c r="B42" s="34" t="s">
        <v>81</v>
      </c>
      <c r="C42">
        <v>0</v>
      </c>
      <c r="D42">
        <v>1.4766290366735378E-3</v>
      </c>
      <c r="E42">
        <v>0</v>
      </c>
      <c r="F42">
        <v>5.1175070049950495</v>
      </c>
      <c r="G42">
        <v>8.6895858281434389E-3</v>
      </c>
      <c r="H42">
        <v>1.9201104731936817E-2</v>
      </c>
      <c r="I42">
        <v>1.2721695450843488E-3</v>
      </c>
      <c r="J42">
        <v>0</v>
      </c>
      <c r="K42">
        <v>3.9835578351065347E-4</v>
      </c>
      <c r="L42">
        <v>0.25957243199157021</v>
      </c>
      <c r="M42">
        <v>4.2402738922267874E-3</v>
      </c>
      <c r="N42">
        <v>1.6619756496247383E-2</v>
      </c>
      <c r="O42">
        <v>0</v>
      </c>
      <c r="P42">
        <v>2.4155367365654549E-2</v>
      </c>
      <c r="Q42">
        <v>1.9991428899208206E-2</v>
      </c>
      <c r="R42">
        <v>0.15995032021863442</v>
      </c>
      <c r="S42">
        <v>5.3575092071240729</v>
      </c>
    </row>
    <row r="43" spans="1:19">
      <c r="A43" t="s">
        <v>48</v>
      </c>
      <c r="B43" s="34" t="s">
        <v>82</v>
      </c>
      <c r="C43">
        <v>0</v>
      </c>
      <c r="D43">
        <v>6.9753886198910707E-3</v>
      </c>
      <c r="E43">
        <v>0</v>
      </c>
      <c r="F43">
        <v>2.3335559962626991</v>
      </c>
      <c r="G43">
        <v>8.1669903280908278E-3</v>
      </c>
      <c r="H43">
        <v>9.7481639718903487E-2</v>
      </c>
      <c r="I43">
        <v>1.2076573188461114E-3</v>
      </c>
      <c r="J43">
        <v>0</v>
      </c>
      <c r="K43">
        <v>1.8981270123254401E-4</v>
      </c>
      <c r="L43">
        <v>0.1179634463646151</v>
      </c>
      <c r="M43">
        <v>2.6054439448758678E-2</v>
      </c>
      <c r="N43">
        <v>4.4781248520548231E-4</v>
      </c>
      <c r="O43">
        <v>0</v>
      </c>
      <c r="P43">
        <v>2.6985009220082894E-2</v>
      </c>
      <c r="Q43">
        <v>1.8929853947353425E-2</v>
      </c>
      <c r="R43">
        <v>0.22053722792492822</v>
      </c>
      <c r="S43">
        <v>2.7289486769384963</v>
      </c>
    </row>
    <row r="44" spans="1:19">
      <c r="A44" t="s">
        <v>48</v>
      </c>
      <c r="B44" s="34" t="s">
        <v>83</v>
      </c>
      <c r="C44">
        <v>0</v>
      </c>
      <c r="D44">
        <v>1.2932763827509827E-3</v>
      </c>
      <c r="E44">
        <v>3.5952979555646776E-3</v>
      </c>
      <c r="F44">
        <v>3.132337591595586</v>
      </c>
      <c r="G44">
        <v>8.0202166089497814E-3</v>
      </c>
      <c r="H44">
        <v>8.4207059032035333E-2</v>
      </c>
      <c r="I44">
        <v>3.2716289773374843E-3</v>
      </c>
      <c r="J44">
        <v>0</v>
      </c>
      <c r="K44">
        <v>1.84118149849504E-4</v>
      </c>
      <c r="L44">
        <v>0.11316427356128342</v>
      </c>
      <c r="M44">
        <v>3.1997016734823157E-2</v>
      </c>
      <c r="N44">
        <v>2.2883045272398352E-2</v>
      </c>
      <c r="O44">
        <v>0</v>
      </c>
      <c r="P44">
        <v>4.142423500424211E-2</v>
      </c>
      <c r="Q44">
        <v>1.7792344494754544E-2</v>
      </c>
      <c r="R44">
        <v>0.13849009779093777</v>
      </c>
      <c r="S44">
        <v>3.4312625225442352</v>
      </c>
    </row>
    <row r="45" spans="1:19">
      <c r="A45" t="s">
        <v>48</v>
      </c>
      <c r="B45" s="34" t="s">
        <v>84</v>
      </c>
      <c r="C45">
        <v>0</v>
      </c>
      <c r="D45">
        <v>1.2492428253447218E-3</v>
      </c>
      <c r="E45">
        <v>7.5255441931599007E-3</v>
      </c>
      <c r="F45">
        <v>0</v>
      </c>
      <c r="G45">
        <v>0</v>
      </c>
      <c r="H45">
        <v>4.5673339143624182E-2</v>
      </c>
      <c r="I45">
        <v>3.1620805215944467E-3</v>
      </c>
      <c r="J45">
        <v>0</v>
      </c>
      <c r="K45">
        <v>3.5408955863522421E-4</v>
      </c>
      <c r="L45">
        <v>0.11729695373577985</v>
      </c>
      <c r="M45">
        <v>3.0602158898598117E-2</v>
      </c>
      <c r="N45">
        <v>7.9991102337687234E-3</v>
      </c>
      <c r="O45">
        <v>0</v>
      </c>
      <c r="P45">
        <v>4.0445134537431787E-2</v>
      </c>
      <c r="Q45">
        <v>2.5505707612337641E-2</v>
      </c>
      <c r="R45">
        <v>9.6564622041562815E-3</v>
      </c>
      <c r="S45">
        <v>0.3179543055335351</v>
      </c>
    </row>
    <row r="46" spans="1:19">
      <c r="A46" t="s">
        <v>48</v>
      </c>
      <c r="B46" s="34" t="s">
        <v>85</v>
      </c>
      <c r="C46">
        <v>0</v>
      </c>
      <c r="D46">
        <v>3.5519997781838612E-3</v>
      </c>
      <c r="E46">
        <v>0</v>
      </c>
      <c r="F46">
        <v>0.77988720581476956</v>
      </c>
      <c r="G46">
        <v>1.4994698842436817E-2</v>
      </c>
      <c r="H46">
        <v>3.0441418591710508E-2</v>
      </c>
      <c r="I46">
        <v>9.8444713280818226E-4</v>
      </c>
      <c r="J46">
        <v>0</v>
      </c>
      <c r="K46">
        <v>1.6960767951845572E-4</v>
      </c>
      <c r="L46">
        <v>0</v>
      </c>
      <c r="M46">
        <v>5.4352186435104944E-4</v>
      </c>
      <c r="N46">
        <v>2.7520548968704189E-2</v>
      </c>
      <c r="O46">
        <v>0</v>
      </c>
      <c r="P46">
        <v>5.0120839255711779E-2</v>
      </c>
      <c r="Q46">
        <v>8.178311615345631E-3</v>
      </c>
      <c r="R46">
        <v>0.16312202790240968</v>
      </c>
      <c r="S46">
        <v>1.0422532912350073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3.1967263363093106</v>
      </c>
      <c r="G47">
        <v>0</v>
      </c>
      <c r="H47">
        <v>4.2788119884170688E-2</v>
      </c>
      <c r="I47">
        <v>9.5092861355423484E-4</v>
      </c>
      <c r="J47">
        <v>0</v>
      </c>
      <c r="K47">
        <v>0</v>
      </c>
      <c r="L47">
        <v>0</v>
      </c>
      <c r="M47">
        <v>1.1036896876501268E-2</v>
      </c>
      <c r="N47">
        <v>7.2873516208895031E-3</v>
      </c>
      <c r="O47">
        <v>0</v>
      </c>
      <c r="P47">
        <v>3.4504905622246909E-2</v>
      </c>
      <c r="Q47">
        <v>7.2691209744176995E-7</v>
      </c>
      <c r="R47">
        <v>0.12908503136825675</v>
      </c>
      <c r="S47">
        <v>3.237791587071285</v>
      </c>
    </row>
    <row r="48" spans="1:19">
      <c r="A48" t="s">
        <v>48</v>
      </c>
      <c r="B48" s="34" t="s">
        <v>87</v>
      </c>
      <c r="C48">
        <v>0</v>
      </c>
      <c r="D48">
        <v>2.2152857098918714E-3</v>
      </c>
      <c r="E48">
        <v>5.0710449158774167E-3</v>
      </c>
      <c r="F48">
        <v>1.417810536129456</v>
      </c>
      <c r="G48">
        <v>7.0582418999339744E-3</v>
      </c>
      <c r="H48">
        <v>1.4762025169202133E-2</v>
      </c>
      <c r="I48">
        <v>2.7037963764020389E-3</v>
      </c>
      <c r="J48">
        <v>0</v>
      </c>
      <c r="K48">
        <v>4.8386206824772745E-4</v>
      </c>
      <c r="L48">
        <v>0</v>
      </c>
      <c r="M48">
        <v>5.3250447346710823E-4</v>
      </c>
      <c r="N48">
        <v>6.773971102558069E-3</v>
      </c>
      <c r="O48">
        <v>0</v>
      </c>
      <c r="P48">
        <v>4.029771148476629E-2</v>
      </c>
      <c r="Q48">
        <v>7.1238135746370598E-3</v>
      </c>
      <c r="R48">
        <v>8.156802327043898E-2</v>
      </c>
      <c r="S48">
        <v>1.5152333043923734</v>
      </c>
    </row>
    <row r="49" spans="1:19">
      <c r="A49" t="s">
        <v>48</v>
      </c>
      <c r="B49" s="34" t="s">
        <v>88</v>
      </c>
      <c r="C49">
        <v>0</v>
      </c>
      <c r="D49">
        <v>4.233596387121669E-3</v>
      </c>
      <c r="E49">
        <v>2.3045511048957819E-3</v>
      </c>
      <c r="F49">
        <v>0.62611425831052081</v>
      </c>
      <c r="G49">
        <v>0</v>
      </c>
      <c r="H49">
        <v>2.6830396093276559E-2</v>
      </c>
      <c r="I49">
        <v>1.6862843043766627E-3</v>
      </c>
      <c r="J49">
        <v>0</v>
      </c>
      <c r="K49">
        <v>1.564415273260781E-4</v>
      </c>
      <c r="L49">
        <v>8.675052967088101E-2</v>
      </c>
      <c r="M49">
        <v>1.8783054520159218E-2</v>
      </c>
      <c r="N49">
        <v>6.3157637235702309E-3</v>
      </c>
      <c r="O49">
        <v>0</v>
      </c>
      <c r="P49">
        <v>2.3230741194062553E-2</v>
      </c>
      <c r="Q49">
        <v>7.0390266807206234E-3</v>
      </c>
      <c r="R49">
        <v>8.1147790718433588E-2</v>
      </c>
      <c r="S49">
        <v>0.85895646559598271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2.2107937645725814E-3</v>
      </c>
      <c r="F50">
        <v>1.2257332928365396</v>
      </c>
      <c r="G50">
        <v>6.6886425801561487E-3</v>
      </c>
      <c r="H50">
        <v>3.525071788004689E-2</v>
      </c>
      <c r="I50">
        <v>3.2226304294706437E-3</v>
      </c>
      <c r="J50">
        <v>0</v>
      </c>
      <c r="K50">
        <v>1.5294249628881027E-4</v>
      </c>
      <c r="L50">
        <v>0.18314359825254614</v>
      </c>
      <c r="M50">
        <v>2.1698725282482899E-3</v>
      </c>
      <c r="N50">
        <v>1.7944189057856535E-2</v>
      </c>
      <c r="O50">
        <v>0</v>
      </c>
      <c r="P50">
        <v>4.5846905289369758E-2</v>
      </c>
      <c r="Q50">
        <v>6.6156965311777996E-3</v>
      </c>
      <c r="R50">
        <v>4.5604717454348492E-2</v>
      </c>
      <c r="S50">
        <v>1.5305909794606851</v>
      </c>
    </row>
    <row r="51" spans="1:19">
      <c r="A51" t="s">
        <v>48</v>
      </c>
      <c r="B51" s="34" t="s">
        <v>90</v>
      </c>
      <c r="C51">
        <v>0</v>
      </c>
      <c r="D51">
        <v>9.7756613754936147E-4</v>
      </c>
      <c r="E51">
        <v>2.291530407624543E-3</v>
      </c>
      <c r="F51">
        <v>0.63479528235707539</v>
      </c>
      <c r="G51">
        <v>0</v>
      </c>
      <c r="H51">
        <v>1.1211974546197118E-2</v>
      </c>
      <c r="I51">
        <v>0</v>
      </c>
      <c r="J51">
        <v>0</v>
      </c>
      <c r="K51">
        <v>0</v>
      </c>
      <c r="L51">
        <v>0.17244333896097971</v>
      </c>
      <c r="M51">
        <v>1.6479412324314283E-2</v>
      </c>
      <c r="N51">
        <v>6.0981747421087612E-3</v>
      </c>
      <c r="O51">
        <v>0</v>
      </c>
      <c r="P51">
        <v>3.0768579397616562E-2</v>
      </c>
      <c r="Q51">
        <v>6.4968020124408577E-3</v>
      </c>
      <c r="R51">
        <v>8.062507727971592E-2</v>
      </c>
      <c r="S51">
        <v>0.94620196473216345</v>
      </c>
    </row>
    <row r="52" spans="1:19">
      <c r="A52" t="s">
        <v>48</v>
      </c>
      <c r="B52" s="34" t="s">
        <v>91</v>
      </c>
      <c r="C52">
        <v>0.87038941561195837</v>
      </c>
      <c r="D52">
        <v>2.8221325460026153E-3</v>
      </c>
      <c r="E52">
        <v>0</v>
      </c>
      <c r="F52">
        <v>0.49785312642876312</v>
      </c>
      <c r="G52">
        <v>0</v>
      </c>
      <c r="H52">
        <v>4.9415955029258043E-3</v>
      </c>
      <c r="I52">
        <v>7.4412723689716727E-4</v>
      </c>
      <c r="J52">
        <v>1.5538871346254941</v>
      </c>
      <c r="K52">
        <v>0</v>
      </c>
      <c r="L52">
        <v>0</v>
      </c>
      <c r="M52">
        <v>7.7134811174785732E-3</v>
      </c>
      <c r="N52">
        <v>5.652619564303245E-3</v>
      </c>
      <c r="O52">
        <v>0</v>
      </c>
      <c r="P52">
        <v>5.0910345588483938E-2</v>
      </c>
      <c r="Q52">
        <v>1.214776274637612E-2</v>
      </c>
      <c r="R52">
        <v>5.5611915385980079E-2</v>
      </c>
      <c r="S52">
        <v>3.4432729107744495</v>
      </c>
    </row>
    <row r="53" spans="1:19">
      <c r="A53" t="s">
        <v>48</v>
      </c>
      <c r="B53" s="34" t="s">
        <v>92</v>
      </c>
      <c r="C53">
        <v>0</v>
      </c>
      <c r="D53">
        <v>9.2529526367952008E-4</v>
      </c>
      <c r="E53">
        <v>0</v>
      </c>
      <c r="F53">
        <v>0.59602099604527459</v>
      </c>
      <c r="G53">
        <v>6.2352036102524457E-3</v>
      </c>
      <c r="H53">
        <v>4.6910052193472329E-3</v>
      </c>
      <c r="I53">
        <v>2.8525569722380913E-3</v>
      </c>
      <c r="J53">
        <v>1.6148296011739367</v>
      </c>
      <c r="K53">
        <v>0</v>
      </c>
      <c r="L53">
        <v>0.15770974836507162</v>
      </c>
      <c r="M53">
        <v>1.5812948419149622E-2</v>
      </c>
      <c r="N53">
        <v>5.6289573239798755E-3</v>
      </c>
      <c r="O53">
        <v>0</v>
      </c>
      <c r="P53">
        <v>4.9018941900573772E-2</v>
      </c>
      <c r="Q53">
        <v>6.491671006737583E-2</v>
      </c>
      <c r="R53">
        <v>4.2364974086234887E-2</v>
      </c>
      <c r="S53">
        <v>2.977070552626083</v>
      </c>
    </row>
    <row r="54" spans="1:19">
      <c r="A54" t="s">
        <v>48</v>
      </c>
      <c r="B54" s="34" t="s">
        <v>93</v>
      </c>
      <c r="C54">
        <v>0.76915935236023059</v>
      </c>
      <c r="D54">
        <v>8.8640698492657396E-4</v>
      </c>
      <c r="E54">
        <v>0</v>
      </c>
      <c r="F54">
        <v>0.49455963876523035</v>
      </c>
      <c r="G54">
        <v>5.9695067579049153E-3</v>
      </c>
      <c r="H54">
        <v>1.2708264479464588E-2</v>
      </c>
      <c r="I54">
        <v>6.7473652689454492E-4</v>
      </c>
      <c r="J54">
        <v>0.71351611422746719</v>
      </c>
      <c r="K54">
        <v>9.9468042788859582E-4</v>
      </c>
      <c r="L54">
        <v>0</v>
      </c>
      <c r="M54">
        <v>4.6514160453371548E-4</v>
      </c>
      <c r="N54">
        <v>5.3448198742360054E-3</v>
      </c>
      <c r="O54">
        <v>0</v>
      </c>
      <c r="P54">
        <v>5.6286606935729268E-2</v>
      </c>
      <c r="Q54">
        <v>0.1085931932083115</v>
      </c>
      <c r="R54">
        <v>5.1035501985780031E-2</v>
      </c>
      <c r="S54">
        <v>2.416051269622534</v>
      </c>
    </row>
    <row r="55" spans="1:19">
      <c r="A55" t="s">
        <v>48</v>
      </c>
      <c r="B55" s="34" t="s">
        <v>94</v>
      </c>
      <c r="C55">
        <v>0.8480131530035564</v>
      </c>
      <c r="D55">
        <v>8.5981397987907921E-4</v>
      </c>
      <c r="E55">
        <v>5.6807749933017243E-3</v>
      </c>
      <c r="F55">
        <v>0.97293935033575529</v>
      </c>
      <c r="G55">
        <v>5.803714289752307E-3</v>
      </c>
      <c r="H55">
        <v>2.6017295274688816E-2</v>
      </c>
      <c r="I55">
        <v>4.6123430396646228E-3</v>
      </c>
      <c r="J55">
        <v>0.72245092303609071</v>
      </c>
      <c r="K55">
        <v>9.466976975012173E-4</v>
      </c>
      <c r="L55">
        <v>0</v>
      </c>
      <c r="M55">
        <v>1.0463094930338391E-3</v>
      </c>
      <c r="N55">
        <v>3.5219557965962864E-2</v>
      </c>
      <c r="O55">
        <v>0</v>
      </c>
      <c r="P55">
        <v>9.8131103676865214E-2</v>
      </c>
      <c r="Q55">
        <v>0.20387223443433383</v>
      </c>
      <c r="R55">
        <v>0.11915381270403287</v>
      </c>
      <c r="S55">
        <v>3.2494223718578024</v>
      </c>
    </row>
    <row r="56" spans="1:19">
      <c r="A56" t="s">
        <v>48</v>
      </c>
      <c r="B56" s="34" t="s">
        <v>95</v>
      </c>
      <c r="C56">
        <v>0.20755166269357958</v>
      </c>
      <c r="D56">
        <v>2.5204138222557218E-3</v>
      </c>
      <c r="E56">
        <v>4.2523454897244895E-3</v>
      </c>
      <c r="F56">
        <v>1.9685690738308648</v>
      </c>
      <c r="G56">
        <v>7.1418148766481032E-2</v>
      </c>
      <c r="H56">
        <v>1.6931564610559491E-2</v>
      </c>
      <c r="I56">
        <v>4.7891200814258756E-3</v>
      </c>
      <c r="J56">
        <v>0.3907896735746102</v>
      </c>
      <c r="K56">
        <v>2.800473988949843E-3</v>
      </c>
      <c r="L56">
        <v>0.22368378109212439</v>
      </c>
      <c r="M56">
        <v>7.3090959675400939E-3</v>
      </c>
      <c r="N56">
        <v>2.2938638660989163E-2</v>
      </c>
      <c r="O56">
        <v>0</v>
      </c>
      <c r="P56">
        <v>6.5731650418801094E-2</v>
      </c>
      <c r="Q56">
        <v>5.5976629734794538E-2</v>
      </c>
      <c r="R56">
        <v>0.15784852911341321</v>
      </c>
      <c r="S56">
        <v>3.2290618197304517</v>
      </c>
    </row>
    <row r="57" spans="1:19">
      <c r="A57" t="s">
        <v>48</v>
      </c>
      <c r="B57" s="34" t="s">
        <v>96</v>
      </c>
      <c r="C57">
        <v>0.39543751156176088</v>
      </c>
      <c r="D57">
        <v>6.87196392720117E-3</v>
      </c>
      <c r="E57">
        <v>2.9243169266049219E-3</v>
      </c>
      <c r="F57">
        <v>2.3352717125672577</v>
      </c>
      <c r="G57">
        <v>5.0536152099078857E-2</v>
      </c>
      <c r="H57">
        <v>7.1730492714261768E-2</v>
      </c>
      <c r="I57">
        <v>1.3806761730981172E-2</v>
      </c>
      <c r="J57">
        <v>0.33131364213875225</v>
      </c>
      <c r="K57">
        <v>2.9854612322037523E-3</v>
      </c>
      <c r="L57">
        <v>0.12833889736299919</v>
      </c>
      <c r="M57">
        <v>7.7430880393948584E-3</v>
      </c>
      <c r="N57">
        <v>3.3461277014275294E-2</v>
      </c>
      <c r="O57">
        <v>0</v>
      </c>
      <c r="P57">
        <v>4.2835147339745715E-2</v>
      </c>
      <c r="Q57">
        <v>4.9467207242987137E-2</v>
      </c>
      <c r="R57">
        <v>0.13552103296717474</v>
      </c>
      <c r="S57">
        <v>3.5834515692482514</v>
      </c>
    </row>
    <row r="58" spans="1:19">
      <c r="A58" t="s">
        <v>48</v>
      </c>
      <c r="B58" s="34" t="s">
        <v>97</v>
      </c>
      <c r="C58">
        <v>0.42739379567514618</v>
      </c>
      <c r="D58">
        <v>2.8906400182993298E-3</v>
      </c>
      <c r="E58">
        <v>3.2455473693049383E-3</v>
      </c>
      <c r="F58">
        <v>4.9378481469812465</v>
      </c>
      <c r="G58">
        <v>0.29263063272439677</v>
      </c>
      <c r="H58">
        <v>2.520796348647316E-2</v>
      </c>
      <c r="I58">
        <v>6.0247931208228887E-3</v>
      </c>
      <c r="J58">
        <v>0.65852919263362453</v>
      </c>
      <c r="K58">
        <v>1.3821932809381463E-3</v>
      </c>
      <c r="L58">
        <v>9.1020992800127209E-2</v>
      </c>
      <c r="M58">
        <v>5.8299649042103246E-3</v>
      </c>
      <c r="N58">
        <v>0.13451034451521027</v>
      </c>
      <c r="O58">
        <v>0</v>
      </c>
      <c r="P58">
        <v>4.2252264327176263E-2</v>
      </c>
      <c r="Q58">
        <v>0.39179301118825982</v>
      </c>
      <c r="R58">
        <v>0.3312893815903743</v>
      </c>
      <c r="S58">
        <v>7.3129045058761761</v>
      </c>
    </row>
    <row r="59" spans="1:19">
      <c r="A59" t="s">
        <v>48</v>
      </c>
      <c r="B59" s="34" t="s">
        <v>98</v>
      </c>
      <c r="C59">
        <v>0.33509588464625822</v>
      </c>
      <c r="D59">
        <v>2.4669951307057604E-2</v>
      </c>
      <c r="E59">
        <v>1.0800795491362411E-2</v>
      </c>
      <c r="F59">
        <v>3.1204889555014681</v>
      </c>
      <c r="G59">
        <v>0.18292765016778034</v>
      </c>
      <c r="H59">
        <v>2.9877771640816588E-2</v>
      </c>
      <c r="I59">
        <v>6.4850285157635633E-3</v>
      </c>
      <c r="J59">
        <v>0.41782277612449492</v>
      </c>
      <c r="K59">
        <v>3.4272981620757424E-4</v>
      </c>
      <c r="L59">
        <v>0.4728097950778869</v>
      </c>
      <c r="M59">
        <v>2.4329262015246812E-2</v>
      </c>
      <c r="N59">
        <v>6.031944418459706E-2</v>
      </c>
      <c r="O59">
        <v>0</v>
      </c>
      <c r="P59">
        <v>2.286082540521215E-2</v>
      </c>
      <c r="Q59">
        <v>0.67651266543711108</v>
      </c>
      <c r="R59">
        <v>0.36467302546185115</v>
      </c>
      <c r="S59">
        <v>5.858929109281882</v>
      </c>
    </row>
    <row r="60" spans="1:19">
      <c r="A60" t="s">
        <v>48</v>
      </c>
      <c r="B60" s="34" t="s">
        <v>99</v>
      </c>
      <c r="C60">
        <v>0.36821685699483431</v>
      </c>
      <c r="D60">
        <v>6.8299802840360363E-3</v>
      </c>
      <c r="E60">
        <v>1.1472134172458117E-3</v>
      </c>
      <c r="F60">
        <v>3.6279194920377864</v>
      </c>
      <c r="G60">
        <v>1.4597741809306095E-2</v>
      </c>
      <c r="H60">
        <v>6.3564031452185638E-3</v>
      </c>
      <c r="I60">
        <v>8.6081295890322416E-4</v>
      </c>
      <c r="J60">
        <v>7.1111253819070727E-2</v>
      </c>
      <c r="K60">
        <v>2.3745692913021893E-4</v>
      </c>
      <c r="L60">
        <v>9.33398673586361E-2</v>
      </c>
      <c r="M60">
        <v>6.6227497535066751E-2</v>
      </c>
      <c r="N60">
        <v>1.6817199358594673E-2</v>
      </c>
      <c r="O60">
        <v>0</v>
      </c>
      <c r="P60">
        <v>3.3416037062056314E-2</v>
      </c>
      <c r="Q60">
        <v>0.36038896367201012</v>
      </c>
      <c r="R60">
        <v>4.5456121959235173E-2</v>
      </c>
      <c r="S60">
        <v>4.6255953832708396</v>
      </c>
    </row>
    <row r="61" spans="1:19">
      <c r="A61" t="s">
        <v>100</v>
      </c>
      <c r="B61" s="34" t="s">
        <v>101</v>
      </c>
      <c r="C61">
        <v>3.430640512941503</v>
      </c>
      <c r="D61">
        <v>0.19452678825679726</v>
      </c>
      <c r="E61">
        <v>0.12248107144350831</v>
      </c>
      <c r="F61">
        <v>69.961710900902503</v>
      </c>
      <c r="G61">
        <v>2.7785581526750591</v>
      </c>
      <c r="H61">
        <v>0.82723567343640458</v>
      </c>
      <c r="I61">
        <v>0.14604791487211297</v>
      </c>
      <c r="J61">
        <v>6.0026048627388215</v>
      </c>
      <c r="K61">
        <v>1.9700475936810104E-2</v>
      </c>
      <c r="L61">
        <v>6.2440915235389678</v>
      </c>
      <c r="M61">
        <v>2.011275206687964</v>
      </c>
      <c r="N61">
        <v>0.63351968721626117</v>
      </c>
      <c r="O61">
        <v>0</v>
      </c>
      <c r="P61">
        <v>1.8346118648032872</v>
      </c>
      <c r="Q61">
        <v>5.6793329619746391</v>
      </c>
      <c r="R61">
        <v>5.1959288424367864</v>
      </c>
      <c r="S61">
        <v>104.60965710818837</v>
      </c>
    </row>
    <row r="62" spans="1:19">
      <c r="A62" t="s">
        <v>100</v>
      </c>
      <c r="B62" s="34" t="s">
        <v>102</v>
      </c>
      <c r="C62">
        <v>2.3249998208063563</v>
      </c>
      <c r="D62">
        <v>0.14365626823255179</v>
      </c>
      <c r="E62">
        <v>3.0897947179183177E-2</v>
      </c>
      <c r="F62">
        <v>71.438048112938745</v>
      </c>
      <c r="G62">
        <v>2.0906806900029031</v>
      </c>
      <c r="H62">
        <v>0.49525396518058978</v>
      </c>
      <c r="I62">
        <v>0.11094327908439937</v>
      </c>
      <c r="J62">
        <v>6.6410715393689008</v>
      </c>
      <c r="K62">
        <v>5.2478018831398389E-2</v>
      </c>
      <c r="L62">
        <v>1.6293118146683248</v>
      </c>
      <c r="M62">
        <v>2.8694810388927166</v>
      </c>
      <c r="N62">
        <v>1.5911150204579403</v>
      </c>
      <c r="O62">
        <v>0</v>
      </c>
      <c r="P62">
        <v>0.96665131509691915</v>
      </c>
      <c r="Q62">
        <v>3.9963261340983314</v>
      </c>
      <c r="R62">
        <v>4.7662574909749145</v>
      </c>
      <c r="S62">
        <v>97.714727192930113</v>
      </c>
    </row>
    <row r="63" spans="1:19">
      <c r="A63" t="s">
        <v>100</v>
      </c>
      <c r="B63" s="34" t="s">
        <v>103</v>
      </c>
      <c r="C63">
        <v>3.7359052327715259</v>
      </c>
      <c r="D63">
        <v>0.19513574561971833</v>
      </c>
      <c r="E63">
        <v>0.13723784881511636</v>
      </c>
      <c r="F63">
        <v>67.226270399260173</v>
      </c>
      <c r="G63">
        <v>2.7144989677331126</v>
      </c>
      <c r="H63">
        <v>0.69589339801038685</v>
      </c>
      <c r="I63">
        <v>0.1720368023810038</v>
      </c>
      <c r="J63">
        <v>5.4721647613599202</v>
      </c>
      <c r="K63">
        <v>2.6300132467248282E-2</v>
      </c>
      <c r="L63">
        <v>5.9819997792935293</v>
      </c>
      <c r="M63">
        <v>1.0053152378558989</v>
      </c>
      <c r="N63">
        <v>0.87726920968688282</v>
      </c>
      <c r="O63">
        <v>0</v>
      </c>
      <c r="P63">
        <v>2.1129990743108271</v>
      </c>
      <c r="Q63">
        <v>4.8339575667388894</v>
      </c>
      <c r="R63">
        <v>4.9866918296099536</v>
      </c>
      <c r="S63">
        <v>99.618249398895586</v>
      </c>
    </row>
    <row r="64" spans="1:19">
      <c r="A64" t="s">
        <v>100</v>
      </c>
      <c r="B64" s="34" t="s">
        <v>104</v>
      </c>
      <c r="C64">
        <v>4.2775394986461031</v>
      </c>
      <c r="D64">
        <v>0.15570732828055281</v>
      </c>
      <c r="E64">
        <v>9.2785638837856399E-2</v>
      </c>
      <c r="F64">
        <v>7.0252225712506151</v>
      </c>
      <c r="G64">
        <v>2.1499213762138085</v>
      </c>
      <c r="H64">
        <v>0.43074127981131993</v>
      </c>
      <c r="I64">
        <v>0.19754505147790119</v>
      </c>
      <c r="J64">
        <v>0.78505267091851583</v>
      </c>
      <c r="K64">
        <v>4.2658977684156857E-2</v>
      </c>
      <c r="L64">
        <v>5.7165894104412862</v>
      </c>
      <c r="M64">
        <v>0.12350951056902472</v>
      </c>
      <c r="N64">
        <v>1.3172749237406227</v>
      </c>
      <c r="O64">
        <v>0</v>
      </c>
      <c r="P64">
        <v>1.6561999401822676</v>
      </c>
      <c r="Q64">
        <v>2.1087066705498723</v>
      </c>
      <c r="R64">
        <v>0.90708048740131297</v>
      </c>
      <c r="S64">
        <v>28.188397992977638</v>
      </c>
    </row>
    <row r="65" spans="1:19">
      <c r="A65" t="s">
        <v>100</v>
      </c>
      <c r="B65" s="34" t="s">
        <v>105</v>
      </c>
      <c r="C65">
        <v>2.4963527467737734</v>
      </c>
      <c r="D65">
        <v>0.1387026117896635</v>
      </c>
      <c r="E65">
        <v>6.998469152387822E-2</v>
      </c>
      <c r="F65">
        <v>4.4848659743727666</v>
      </c>
      <c r="G65">
        <v>1.9569074543802665</v>
      </c>
      <c r="H65">
        <v>0.46763753681909215</v>
      </c>
      <c r="I65">
        <v>8.9299155953215983E-2</v>
      </c>
      <c r="J65">
        <v>0.14587489720716809</v>
      </c>
      <c r="K65">
        <v>3.5544919903995227E-2</v>
      </c>
      <c r="L65">
        <v>3.4354087737868575</v>
      </c>
      <c r="M65">
        <v>0.25946127655884893</v>
      </c>
      <c r="N65">
        <v>1.087800889010017</v>
      </c>
      <c r="O65">
        <v>0</v>
      </c>
      <c r="P65">
        <v>1.0873975345239135</v>
      </c>
      <c r="Q65">
        <v>1.7893020226807264</v>
      </c>
      <c r="R65">
        <v>0.67290775727353935</v>
      </c>
      <c r="S65">
        <v>18.940406482464454</v>
      </c>
    </row>
    <row r="66" spans="1:19">
      <c r="A66" t="s">
        <v>100</v>
      </c>
      <c r="B66" s="34" t="s">
        <v>106</v>
      </c>
      <c r="C66">
        <v>0.8408096651783763</v>
      </c>
      <c r="D66">
        <v>0.14128884504536848</v>
      </c>
      <c r="E66">
        <v>1.3629905240988446E-2</v>
      </c>
      <c r="F66">
        <v>2.25214987312008</v>
      </c>
      <c r="G66">
        <v>1.9925736348288077</v>
      </c>
      <c r="H66">
        <v>6.4727205932179496E-2</v>
      </c>
      <c r="I66">
        <v>3.2234156302400285E-2</v>
      </c>
      <c r="J66">
        <v>0.15976561548211468</v>
      </c>
      <c r="K66">
        <v>2.4710648093678476E-2</v>
      </c>
      <c r="L66">
        <v>0.84366980453645646</v>
      </c>
      <c r="M66">
        <v>3.7837409616745935E-2</v>
      </c>
      <c r="N66">
        <v>0.85274435949076299</v>
      </c>
      <c r="O66">
        <v>0</v>
      </c>
      <c r="P66">
        <v>0.50367161884444822</v>
      </c>
      <c r="Q66">
        <v>0.50226273427700396</v>
      </c>
      <c r="R66">
        <v>0.21022003023802749</v>
      </c>
      <c r="S66">
        <v>8.6145322722387707</v>
      </c>
    </row>
    <row r="67" spans="1:19">
      <c r="A67" t="s">
        <v>100</v>
      </c>
      <c r="B67" s="34" t="s">
        <v>107</v>
      </c>
      <c r="C67">
        <v>0.21044122509130075</v>
      </c>
      <c r="D67">
        <v>2.0486723955912899E-2</v>
      </c>
      <c r="E67">
        <v>9.774465186602254E-3</v>
      </c>
      <c r="F67">
        <v>8.4144985847196736</v>
      </c>
      <c r="G67">
        <v>0.27201931561002496</v>
      </c>
      <c r="H67">
        <v>8.3769602874781482E-3</v>
      </c>
      <c r="I67">
        <v>3.2797497627015263E-3</v>
      </c>
      <c r="J67">
        <v>0.83027825644908737</v>
      </c>
      <c r="K67">
        <v>7.3656902626316745E-3</v>
      </c>
      <c r="L67">
        <v>0.55783874188571769</v>
      </c>
      <c r="M67">
        <v>0.18541507925658318</v>
      </c>
      <c r="N67">
        <v>0.17759203202211601</v>
      </c>
      <c r="O67">
        <v>0</v>
      </c>
      <c r="P67">
        <v>0.27014321564622629</v>
      </c>
      <c r="Q67">
        <v>0.22893209003788872</v>
      </c>
      <c r="R67">
        <v>0.59686660513998746</v>
      </c>
      <c r="S67">
        <v>11.655919070656727</v>
      </c>
    </row>
    <row r="68" spans="1:19">
      <c r="A68" t="s">
        <v>100</v>
      </c>
      <c r="B68" s="34" t="s">
        <v>108</v>
      </c>
      <c r="C68">
        <v>0.44626203975996714</v>
      </c>
      <c r="D68">
        <v>1.7626841913949025E-2</v>
      </c>
      <c r="E68">
        <v>3.8177251216776702E-3</v>
      </c>
      <c r="F68">
        <v>1.5333648303273286</v>
      </c>
      <c r="G68">
        <v>0.24399709561027971</v>
      </c>
      <c r="H68">
        <v>2.2338127661935797E-2</v>
      </c>
      <c r="I68">
        <v>1.3254587530323696E-2</v>
      </c>
      <c r="J68">
        <v>4.3268220352834626E-2</v>
      </c>
      <c r="K68">
        <v>2.4764675282043938E-3</v>
      </c>
      <c r="L68">
        <v>0.19615139418142416</v>
      </c>
      <c r="M68">
        <v>1.786619549741477E-2</v>
      </c>
      <c r="N68">
        <v>4.0236223600837825E-2</v>
      </c>
      <c r="O68">
        <v>0</v>
      </c>
      <c r="P68">
        <v>5.9202729051848681E-2</v>
      </c>
      <c r="Q68">
        <v>0.25762108439967762</v>
      </c>
      <c r="R68">
        <v>7.0295520640306447E-2</v>
      </c>
      <c r="S68">
        <v>2.9744760373687114</v>
      </c>
    </row>
    <row r="69" spans="1:19">
      <c r="A69" t="s">
        <v>100</v>
      </c>
      <c r="B69" s="34" t="s">
        <v>109</v>
      </c>
      <c r="C69">
        <v>2.80249024292165E-2</v>
      </c>
      <c r="D69">
        <v>5.7655834794721349E-4</v>
      </c>
      <c r="E69">
        <v>3.2365393934430573E-3</v>
      </c>
      <c r="F69">
        <v>7.4030368746698292</v>
      </c>
      <c r="G69">
        <v>3.6429029644119851E-3</v>
      </c>
      <c r="H69">
        <v>3.6960483792958373E-3</v>
      </c>
      <c r="I69">
        <v>9.6347264327175991E-4</v>
      </c>
      <c r="J69">
        <v>0.59218237526728912</v>
      </c>
      <c r="K69">
        <v>3.6921643285383401E-3</v>
      </c>
      <c r="L69">
        <v>0.16108246496535805</v>
      </c>
      <c r="M69">
        <v>0.26593410658912353</v>
      </c>
      <c r="N69">
        <v>0.11200723725320674</v>
      </c>
      <c r="O69">
        <v>0</v>
      </c>
      <c r="P69">
        <v>7.2138196474054658E-2</v>
      </c>
      <c r="Q69">
        <v>0.38455431593219674</v>
      </c>
      <c r="R69">
        <v>0.4531623901691158</v>
      </c>
      <c r="S69">
        <v>9.3132377196480185</v>
      </c>
    </row>
    <row r="70" spans="1:19">
      <c r="A70" t="s">
        <v>100</v>
      </c>
      <c r="B70" s="34" t="s">
        <v>110</v>
      </c>
      <c r="C70">
        <v>0.27276543011698967</v>
      </c>
      <c r="D70">
        <v>9.5794790279890791E-4</v>
      </c>
      <c r="E70">
        <v>4.2366293823248493E-3</v>
      </c>
      <c r="F70">
        <v>0.72565116810827734</v>
      </c>
      <c r="G70">
        <v>5.2953358342096328E-3</v>
      </c>
      <c r="H70">
        <v>0.10126557487513611</v>
      </c>
      <c r="I70">
        <v>4.7848122713724734E-3</v>
      </c>
      <c r="J70">
        <v>0.22098136028058543</v>
      </c>
      <c r="K70">
        <v>9.6338617163589248E-5</v>
      </c>
      <c r="L70">
        <v>0.14077734430495828</v>
      </c>
      <c r="M70">
        <v>0.23088213262468554</v>
      </c>
      <c r="N70">
        <v>2.561980851211251E-3</v>
      </c>
      <c r="O70">
        <v>0</v>
      </c>
      <c r="P70">
        <v>0.1393897880773744</v>
      </c>
      <c r="Q70">
        <v>0.67131818370789764</v>
      </c>
      <c r="R70">
        <v>0.12679066511028034</v>
      </c>
      <c r="S70">
        <v>2.8808456032783525</v>
      </c>
    </row>
    <row r="71" spans="1:19">
      <c r="A71" t="s">
        <v>100</v>
      </c>
      <c r="B71" s="34" t="s">
        <v>111</v>
      </c>
      <c r="C71">
        <v>0.11479955558404213</v>
      </c>
      <c r="D71">
        <v>6.6240847841769175E-3</v>
      </c>
      <c r="E71">
        <v>1.9448136880777855E-2</v>
      </c>
      <c r="F71">
        <v>3.65749248297577</v>
      </c>
      <c r="G71">
        <v>8.7619415536937945E-2</v>
      </c>
      <c r="H71">
        <v>1.8129864619032942E-2</v>
      </c>
      <c r="I71">
        <v>2.6005400990043115E-2</v>
      </c>
      <c r="J71">
        <v>0.7199581895159044</v>
      </c>
      <c r="K71">
        <v>1.5045507472203045E-4</v>
      </c>
      <c r="L71">
        <v>0.96844155030848023</v>
      </c>
      <c r="M71">
        <v>1.1261054095084131</v>
      </c>
      <c r="N71">
        <v>4.3880801885969059E-2</v>
      </c>
      <c r="O71">
        <v>0</v>
      </c>
      <c r="P71">
        <v>7.2216318876116889E-2</v>
      </c>
      <c r="Q71">
        <v>1.360470476690784</v>
      </c>
      <c r="R71">
        <v>0.25042690533665946</v>
      </c>
      <c r="S71">
        <v>8.8741509626515445</v>
      </c>
    </row>
    <row r="72" spans="1:19">
      <c r="A72" t="s">
        <v>100</v>
      </c>
      <c r="B72" s="34" t="s">
        <v>112</v>
      </c>
      <c r="C72">
        <v>0.59348671812368614</v>
      </c>
      <c r="D72">
        <v>4.6406902120593952E-4</v>
      </c>
      <c r="E72">
        <v>4.1919231255662347E-3</v>
      </c>
      <c r="F72">
        <v>6.7011071180456803</v>
      </c>
      <c r="G72">
        <v>3.6685222013927228E-3</v>
      </c>
      <c r="H72">
        <v>5.7823441778862927E-4</v>
      </c>
      <c r="I72">
        <v>1.0940828801474184E-3</v>
      </c>
      <c r="J72">
        <v>0.71854638020585515</v>
      </c>
      <c r="K72">
        <v>1.325378046156076E-3</v>
      </c>
      <c r="L72">
        <v>0.27556501424503577</v>
      </c>
      <c r="M72">
        <v>1.1806911916941373E-2</v>
      </c>
      <c r="N72">
        <v>8.9736074676710145E-3</v>
      </c>
      <c r="O72">
        <v>0</v>
      </c>
      <c r="P72">
        <v>9.795442622135235E-2</v>
      </c>
      <c r="Q72">
        <v>1.2451444683534985E-2</v>
      </c>
      <c r="R72">
        <v>0.4276501742816719</v>
      </c>
      <c r="S72">
        <v>8.6830222361473322</v>
      </c>
    </row>
    <row r="73" spans="1:19">
      <c r="A73" t="s">
        <v>100</v>
      </c>
      <c r="B73" s="34" t="s">
        <v>113</v>
      </c>
      <c r="C73">
        <v>0.10021268778233615</v>
      </c>
      <c r="D73">
        <v>3.4028333277220726E-2</v>
      </c>
      <c r="E73">
        <v>1.3208985526710251E-3</v>
      </c>
      <c r="F73">
        <v>8.356507791476643</v>
      </c>
      <c r="G73">
        <v>0.48097974334289628</v>
      </c>
      <c r="H73">
        <v>9.2644097473443612E-2</v>
      </c>
      <c r="I73">
        <v>4.5976292946299079E-3</v>
      </c>
      <c r="J73">
        <v>0.6647229120137812</v>
      </c>
      <c r="K73">
        <v>6.3363361359720287E-5</v>
      </c>
      <c r="L73">
        <v>0.11838170862791518</v>
      </c>
      <c r="M73">
        <v>2.8238166133262591E-2</v>
      </c>
      <c r="N73">
        <v>0.22126969861794457</v>
      </c>
      <c r="O73">
        <v>0</v>
      </c>
      <c r="P73">
        <v>5.529233585870582E-2</v>
      </c>
      <c r="Q73">
        <v>5.2440476950233857E-2</v>
      </c>
      <c r="R73">
        <v>1.0566715537417022</v>
      </c>
      <c r="S73">
        <v>10.890129726836975</v>
      </c>
    </row>
    <row r="74" spans="1:19">
      <c r="A74" t="s">
        <v>100</v>
      </c>
      <c r="B74" s="34" t="s">
        <v>114</v>
      </c>
      <c r="C74">
        <v>3.3776791915897629E-2</v>
      </c>
      <c r="D74">
        <v>7.1010140686598826E-3</v>
      </c>
      <c r="E74">
        <v>2.4121704965073877E-3</v>
      </c>
      <c r="F74">
        <v>41.993865042312947</v>
      </c>
      <c r="G74">
        <v>8.3111840222855463E-2</v>
      </c>
      <c r="H74">
        <v>4.7856956714585428E-3</v>
      </c>
      <c r="I74">
        <v>8.268080409965981E-5</v>
      </c>
      <c r="J74">
        <v>2.9211719190715324</v>
      </c>
      <c r="K74">
        <v>7.3719783606515134E-3</v>
      </c>
      <c r="L74">
        <v>5.510906072114951E-2</v>
      </c>
      <c r="M74">
        <v>7.9719609112351344E-3</v>
      </c>
      <c r="N74">
        <v>1.0378220492236858E-2</v>
      </c>
      <c r="O74">
        <v>0</v>
      </c>
      <c r="P74">
        <v>0.13272918121833002</v>
      </c>
      <c r="Q74">
        <v>0.35509004808821737</v>
      </c>
      <c r="R74">
        <v>2.1909009864126276</v>
      </c>
      <c r="S74">
        <v>46.094553651390996</v>
      </c>
    </row>
    <row r="75" spans="1:19">
      <c r="A75" t="s">
        <v>100</v>
      </c>
      <c r="B75" s="34" t="s">
        <v>115</v>
      </c>
      <c r="C75">
        <v>3.2968194941282579E-2</v>
      </c>
      <c r="D75">
        <v>3.8846915998719473E-4</v>
      </c>
      <c r="E75">
        <v>1.6135203078476431E-2</v>
      </c>
      <c r="F75">
        <v>0.34175528328310517</v>
      </c>
      <c r="G75">
        <v>4.2064864715230764E-3</v>
      </c>
      <c r="H75">
        <v>2.9611639860191739E-2</v>
      </c>
      <c r="I75">
        <v>6.1847393803831415E-4</v>
      </c>
      <c r="J75">
        <v>2.9606906872876908E-2</v>
      </c>
      <c r="K75">
        <v>1.3730833591977275E-3</v>
      </c>
      <c r="L75">
        <v>0.96122947013565585</v>
      </c>
      <c r="M75">
        <v>3.6800348481998975E-3</v>
      </c>
      <c r="N75">
        <v>4.5059131355134466E-2</v>
      </c>
      <c r="O75">
        <v>0</v>
      </c>
      <c r="P75">
        <v>6.409221325061458E-2</v>
      </c>
      <c r="Q75">
        <v>1.3596160005206486E-2</v>
      </c>
      <c r="R75">
        <v>1.5965853459197901E-2</v>
      </c>
      <c r="S75">
        <v>1.6491113326188902</v>
      </c>
    </row>
    <row r="76" spans="1:19">
      <c r="A76" t="s">
        <v>100</v>
      </c>
      <c r="B76" s="33" t="s">
        <v>116</v>
      </c>
      <c r="C76">
        <v>0.52743761912758125</v>
      </c>
      <c r="D76">
        <v>1.584751355282958E-4</v>
      </c>
      <c r="E76">
        <v>2.8124702111180498E-3</v>
      </c>
      <c r="F76">
        <v>4.5252522690560328E-2</v>
      </c>
      <c r="G76">
        <v>0</v>
      </c>
      <c r="H76">
        <v>0.10663860358239859</v>
      </c>
      <c r="I76">
        <v>2.2744108028576144E-2</v>
      </c>
      <c r="J76">
        <v>7.1005419361611838E-2</v>
      </c>
      <c r="K76">
        <v>1.4103001381804385E-4</v>
      </c>
      <c r="L76">
        <v>0.10900725051275212</v>
      </c>
      <c r="M76">
        <v>1.4279073957995247E-2</v>
      </c>
      <c r="N76">
        <v>5.0411136421801518E-3</v>
      </c>
      <c r="O76">
        <v>0</v>
      </c>
      <c r="P76">
        <v>5.2519801145681812E-2</v>
      </c>
      <c r="Q76">
        <v>3.5967418810326425E-2</v>
      </c>
      <c r="R76">
        <v>2.4592632074103313E-2</v>
      </c>
      <c r="S76">
        <v>1.0684404742304783</v>
      </c>
    </row>
    <row r="77" spans="1:19">
      <c r="A77" t="s">
        <v>100</v>
      </c>
      <c r="B77" s="33" t="s">
        <v>117</v>
      </c>
      <c r="C77">
        <v>3.4326684908042769E-2</v>
      </c>
      <c r="D77">
        <v>3.0272425296804878E-2</v>
      </c>
      <c r="E77">
        <v>9.2022724830246976E-3</v>
      </c>
      <c r="F77">
        <v>0.78578995742201196</v>
      </c>
      <c r="G77">
        <v>1.8185459249275282E-3</v>
      </c>
      <c r="H77">
        <v>4.2413978397319243E-4</v>
      </c>
      <c r="I77">
        <v>1.43137104338728E-3</v>
      </c>
      <c r="J77">
        <v>2.2212584417205215E-2</v>
      </c>
      <c r="K77">
        <v>1.9151293452120751E-5</v>
      </c>
      <c r="L77">
        <v>3.570941343224094E-2</v>
      </c>
      <c r="M77">
        <v>6.2427024039814205E-3</v>
      </c>
      <c r="N77">
        <v>1.6141252918467481E-2</v>
      </c>
      <c r="O77">
        <v>0</v>
      </c>
      <c r="P77">
        <v>8.0446731927925896E-2</v>
      </c>
      <c r="Q77">
        <v>0.19537544089907147</v>
      </c>
      <c r="R77">
        <v>0.12737901570178164</v>
      </c>
      <c r="S77">
        <v>1.3799602099483708</v>
      </c>
    </row>
    <row r="78" spans="1:19">
      <c r="A78" t="s">
        <v>100</v>
      </c>
      <c r="B78" s="33" t="s">
        <v>118</v>
      </c>
      <c r="C78">
        <v>9.7215018303105527E-2</v>
      </c>
      <c r="D78">
        <v>1.4374392088336928E-4</v>
      </c>
      <c r="E78">
        <v>1.7469625767875956E-2</v>
      </c>
      <c r="F78">
        <v>5.438928844486033E-2</v>
      </c>
      <c r="G78">
        <v>0.42388031253733605</v>
      </c>
      <c r="H78">
        <v>0.11136936958216685</v>
      </c>
      <c r="I78">
        <v>7.2375516119432878E-3</v>
      </c>
      <c r="J78">
        <v>3.1022093543875062E-3</v>
      </c>
      <c r="K78">
        <v>1.2143529436853744E-4</v>
      </c>
      <c r="L78">
        <v>0.22966056064032189</v>
      </c>
      <c r="M78">
        <v>3.4485926775800521E-2</v>
      </c>
      <c r="N78">
        <v>0.19550109268768903</v>
      </c>
      <c r="O78">
        <v>0</v>
      </c>
      <c r="P78">
        <v>0.15103662059439441</v>
      </c>
      <c r="Q78">
        <v>0.36403230559997068</v>
      </c>
      <c r="R78">
        <v>8.9912259650262338E-2</v>
      </c>
      <c r="S78">
        <v>1.903773142323028</v>
      </c>
    </row>
    <row r="79" spans="1:19">
      <c r="A79" t="s">
        <v>100</v>
      </c>
      <c r="B79" s="33" t="s">
        <v>119</v>
      </c>
      <c r="C79">
        <v>0.28479884719094312</v>
      </c>
      <c r="D79">
        <v>1.5016020373526927E-3</v>
      </c>
      <c r="E79">
        <v>2.2365412534182852E-4</v>
      </c>
      <c r="F79">
        <v>0.31768837874442551</v>
      </c>
      <c r="G79">
        <v>1.9985336864181243E-2</v>
      </c>
      <c r="H79">
        <v>0.1079410872076605</v>
      </c>
      <c r="I79">
        <v>4.7962183646353476E-3</v>
      </c>
      <c r="J79">
        <v>4.4332583825363668E-2</v>
      </c>
      <c r="K79">
        <v>6.3827435950982404E-3</v>
      </c>
      <c r="L79">
        <v>0.89945046978760801</v>
      </c>
      <c r="M79">
        <v>5.3815708028066367E-3</v>
      </c>
      <c r="N79">
        <v>5.1015425168256011E-3</v>
      </c>
      <c r="O79">
        <v>0</v>
      </c>
      <c r="P79">
        <v>9.0534528403506509E-2</v>
      </c>
      <c r="Q79">
        <v>0.43133085512360164</v>
      </c>
      <c r="R79">
        <v>7.256956846309856E-2</v>
      </c>
      <c r="S79">
        <v>2.4916957375014248</v>
      </c>
    </row>
    <row r="80" spans="1:19">
      <c r="A80" t="s">
        <v>100</v>
      </c>
      <c r="B80" s="33" t="s">
        <v>120</v>
      </c>
      <c r="C80">
        <v>0.51971734827858518</v>
      </c>
      <c r="D80">
        <v>9.9901781038832082E-3</v>
      </c>
      <c r="E80">
        <v>1.8495240922562786E-2</v>
      </c>
      <c r="F80">
        <v>0.25982604885171734</v>
      </c>
      <c r="G80">
        <v>0.13189450608414194</v>
      </c>
      <c r="H80">
        <v>0.4622491270948163</v>
      </c>
      <c r="I80">
        <v>2.216289469926417E-2</v>
      </c>
      <c r="J80">
        <v>1.1991560038521001E-3</v>
      </c>
      <c r="K80">
        <v>3.5377037519392595E-4</v>
      </c>
      <c r="L80">
        <v>4.185731806752542E-2</v>
      </c>
      <c r="M80">
        <v>5.5594656886484512E-3</v>
      </c>
      <c r="N80">
        <v>1.0280009253814153E-2</v>
      </c>
      <c r="O80">
        <v>0</v>
      </c>
      <c r="P80">
        <v>0.22608792866868149</v>
      </c>
      <c r="Q80">
        <v>1.4476652077098434E-3</v>
      </c>
      <c r="R80">
        <v>0.2426403286025178</v>
      </c>
      <c r="S80">
        <v>1.9829006182403257</v>
      </c>
    </row>
    <row r="81" spans="1:19">
      <c r="A81" t="s">
        <v>100</v>
      </c>
      <c r="B81" s="33" t="s">
        <v>121</v>
      </c>
      <c r="C81">
        <v>2.34859923319609E-2</v>
      </c>
      <c r="D81">
        <v>6.1727981902154026E-3</v>
      </c>
      <c r="E81">
        <v>1.7438968647340087E-2</v>
      </c>
      <c r="F81">
        <v>0.24814453479653789</v>
      </c>
      <c r="G81">
        <v>8.8065011124233858E-2</v>
      </c>
      <c r="H81">
        <v>1.9687765516369113E-3</v>
      </c>
      <c r="I81">
        <v>3.7044273171226664E-4</v>
      </c>
      <c r="J81">
        <v>1.115046386984171E-2</v>
      </c>
      <c r="K81">
        <v>9.0148059475938082E-5</v>
      </c>
      <c r="L81">
        <v>0.9062992232020306</v>
      </c>
      <c r="M81">
        <v>1.6982453898673101E-4</v>
      </c>
      <c r="N81">
        <v>6.3985701744496082E-2</v>
      </c>
      <c r="O81">
        <v>0</v>
      </c>
      <c r="P81">
        <v>0.18394010398502023</v>
      </c>
      <c r="Q81">
        <v>0.4134841781783854</v>
      </c>
      <c r="R81">
        <v>0.12512100967333703</v>
      </c>
      <c r="S81">
        <v>2.3078100512542203</v>
      </c>
    </row>
    <row r="82" spans="1:19">
      <c r="A82" t="s">
        <v>100</v>
      </c>
      <c r="B82" s="33" t="s">
        <v>122</v>
      </c>
      <c r="C82">
        <v>0.63229685539787039</v>
      </c>
      <c r="D82">
        <v>2.9118391015774941E-2</v>
      </c>
      <c r="E82">
        <v>7.3673889289510422E-2</v>
      </c>
      <c r="F82">
        <v>0.82095420575263334</v>
      </c>
      <c r="G82">
        <v>0.41118782473243753</v>
      </c>
      <c r="H82">
        <v>4.7466425054098685E-4</v>
      </c>
      <c r="I82">
        <v>2.8618857513353985E-2</v>
      </c>
      <c r="J82">
        <v>7.9144803196599126E-2</v>
      </c>
      <c r="K82">
        <v>2.0230439418645225E-3</v>
      </c>
      <c r="L82">
        <v>0.89368188255975312</v>
      </c>
      <c r="M82">
        <v>1.5565961248569821E-3</v>
      </c>
      <c r="N82">
        <v>4.3668538111758151E-2</v>
      </c>
      <c r="O82">
        <v>0</v>
      </c>
      <c r="P82">
        <v>0.79994200253868086</v>
      </c>
      <c r="Q82">
        <v>1.7922642955717214</v>
      </c>
      <c r="R82">
        <v>0.2388984907352365</v>
      </c>
      <c r="S82">
        <v>6.5983726959261375</v>
      </c>
    </row>
    <row r="83" spans="1:19">
      <c r="A83" t="s">
        <v>100</v>
      </c>
      <c r="B83" s="33" t="s">
        <v>123</v>
      </c>
      <c r="C83">
        <v>0.65654239342549392</v>
      </c>
      <c r="D83">
        <v>6.8733855276551222E-5</v>
      </c>
      <c r="E83">
        <v>7.9432354105328008E-4</v>
      </c>
      <c r="F83">
        <v>0.2656550851037397</v>
      </c>
      <c r="G83">
        <v>2.3142401390458486E-3</v>
      </c>
      <c r="H83">
        <v>1.2096748245101705E-2</v>
      </c>
      <c r="I83">
        <v>2.7236598560319979E-2</v>
      </c>
      <c r="J83">
        <v>3.3900464213385559E-3</v>
      </c>
      <c r="K83">
        <v>7.5629088409606745E-3</v>
      </c>
      <c r="L83">
        <v>3.870977208936504</v>
      </c>
      <c r="M83">
        <v>9.1247013177265168E-4</v>
      </c>
      <c r="N83">
        <v>0.18798280827790464</v>
      </c>
      <c r="O83">
        <v>0</v>
      </c>
      <c r="P83">
        <v>0.12515748284653333</v>
      </c>
      <c r="Q83">
        <v>4.6290938900172907E-3</v>
      </c>
      <c r="R83">
        <v>2.0233193886173865E-3</v>
      </c>
      <c r="S83">
        <v>5.5146224425586761</v>
      </c>
    </row>
    <row r="84" spans="1:19">
      <c r="A84" t="s">
        <v>100</v>
      </c>
      <c r="B84" s="33" t="s">
        <v>124</v>
      </c>
      <c r="C84">
        <v>2.6498658324375977</v>
      </c>
      <c r="D84">
        <v>3.8017086497070376E-2</v>
      </c>
      <c r="E84">
        <v>6.9989632862654588E-4</v>
      </c>
      <c r="F84">
        <v>5.6963711732152152E-3</v>
      </c>
      <c r="G84">
        <v>0.53033483899751677</v>
      </c>
      <c r="H84">
        <v>1.0100810162567385E-4</v>
      </c>
      <c r="I84">
        <v>0.11905256837460525</v>
      </c>
      <c r="J84">
        <v>9.2759715277809796E-3</v>
      </c>
      <c r="K84">
        <v>2.488545243873528E-5</v>
      </c>
      <c r="L84">
        <v>6.942080698397142E-2</v>
      </c>
      <c r="M84">
        <v>1.1777902578358992E-2</v>
      </c>
      <c r="N84">
        <v>4.3720932484150252E-3</v>
      </c>
      <c r="O84">
        <v>0</v>
      </c>
      <c r="P84">
        <v>8.7584471209505757E-2</v>
      </c>
      <c r="Q84">
        <v>8.9704313931788775E-3</v>
      </c>
      <c r="R84">
        <v>1.275487275580332E-2</v>
      </c>
      <c r="S84">
        <v>3.5847036783723953</v>
      </c>
    </row>
    <row r="85" spans="1:19">
      <c r="A85" t="s">
        <v>100</v>
      </c>
      <c r="B85" s="33" t="s">
        <v>125</v>
      </c>
      <c r="C85">
        <v>1.9294411414060689E-2</v>
      </c>
      <c r="D85">
        <v>3.5424592019424932E-2</v>
      </c>
      <c r="E85">
        <v>2.6503799152591684E-3</v>
      </c>
      <c r="F85">
        <v>0.1357721315675342</v>
      </c>
      <c r="G85">
        <v>2.1449787491320898E-3</v>
      </c>
      <c r="H85">
        <v>9.4933430125250677E-5</v>
      </c>
      <c r="I85">
        <v>6.8551376532179987E-4</v>
      </c>
      <c r="J85">
        <v>1.1008328907248272E-3</v>
      </c>
      <c r="K85">
        <v>1.9962357268448125E-4</v>
      </c>
      <c r="L85">
        <v>1.6724036522746759E-3</v>
      </c>
      <c r="M85">
        <v>1.1920380329486363E-3</v>
      </c>
      <c r="N85">
        <v>0.24435780254312678</v>
      </c>
      <c r="O85">
        <v>0</v>
      </c>
      <c r="P85">
        <v>0.27285763123729972</v>
      </c>
      <c r="Q85">
        <v>1.0665924575193892E-3</v>
      </c>
      <c r="R85">
        <v>4.3488069372865238E-3</v>
      </c>
      <c r="S85">
        <v>0.80503000376864309</v>
      </c>
    </row>
    <row r="86" spans="1:19">
      <c r="A86" t="s">
        <v>100</v>
      </c>
      <c r="B86" s="33" t="s">
        <v>126</v>
      </c>
      <c r="C86">
        <v>5.6086850134097983E-2</v>
      </c>
      <c r="D86">
        <v>4.5431830759452556E-5</v>
      </c>
      <c r="E86">
        <v>1.1846490720651855E-4</v>
      </c>
      <c r="F86">
        <v>5.3102006392277811E-3</v>
      </c>
      <c r="G86">
        <v>0.49970739431103145</v>
      </c>
      <c r="H86">
        <v>9.3227326401529632E-5</v>
      </c>
      <c r="I86">
        <v>1.0527973843954526E-4</v>
      </c>
      <c r="J86">
        <v>9.3887733695679262E-3</v>
      </c>
      <c r="K86">
        <v>8.0535436818579189E-3</v>
      </c>
      <c r="L86">
        <v>3.4340886688667735E-2</v>
      </c>
      <c r="M86">
        <v>1.3041171748200294E-3</v>
      </c>
      <c r="N86">
        <v>4.6166074421787277E-3</v>
      </c>
      <c r="O86">
        <v>0</v>
      </c>
      <c r="P86">
        <v>6.5953576010659293E-2</v>
      </c>
      <c r="Q86">
        <v>4.6053071364145014E-2</v>
      </c>
      <c r="R86">
        <v>1.283563686016792E-2</v>
      </c>
      <c r="S86">
        <v>0.75457969120403912</v>
      </c>
    </row>
    <row r="87" spans="1:19">
      <c r="A87" t="s">
        <v>100</v>
      </c>
      <c r="B87" s="33" t="s">
        <v>127</v>
      </c>
      <c r="C87">
        <v>2.0147465068279038E-2</v>
      </c>
      <c r="D87">
        <v>0.15656701565030703</v>
      </c>
      <c r="E87">
        <v>2.2957145084235597E-3</v>
      </c>
      <c r="F87">
        <v>0.10761860148048344</v>
      </c>
      <c r="G87">
        <v>2.2077384414078245</v>
      </c>
      <c r="H87">
        <v>1.8853734567242705E-3</v>
      </c>
      <c r="I87">
        <v>2.1121826540005899E-5</v>
      </c>
      <c r="J87">
        <v>1.5301745652332711E-2</v>
      </c>
      <c r="K87">
        <v>7.5850881517766332E-3</v>
      </c>
      <c r="L87">
        <v>3.1681912963579265E-2</v>
      </c>
      <c r="M87">
        <v>3.6343093054050481E-3</v>
      </c>
      <c r="N87">
        <v>0.23285235468525836</v>
      </c>
      <c r="O87">
        <v>0</v>
      </c>
      <c r="P87">
        <v>4.3485009812137397E-2</v>
      </c>
      <c r="Q87">
        <v>9.9605638242451972E-4</v>
      </c>
      <c r="R87">
        <v>4.1872034492064355E-3</v>
      </c>
      <c r="S87">
        <v>2.7094866034234331</v>
      </c>
    </row>
    <row r="88" spans="1:19">
      <c r="A88" t="s">
        <v>100</v>
      </c>
      <c r="B88" s="33" t="s">
        <v>128</v>
      </c>
      <c r="C88">
        <v>4.184456144518873E-3</v>
      </c>
      <c r="D88">
        <v>7.1750779385658628E-5</v>
      </c>
      <c r="E88">
        <v>6.668195348205827E-4</v>
      </c>
      <c r="F88">
        <v>3.5401968466951025E-2</v>
      </c>
      <c r="G88">
        <v>6.0700179635641844E-4</v>
      </c>
      <c r="H88">
        <v>3.358172380464622E-3</v>
      </c>
      <c r="I88">
        <v>3.0262289931318083E-3</v>
      </c>
      <c r="J88">
        <v>1.4065579040467237E-3</v>
      </c>
      <c r="K88">
        <v>7.8751418719001507E-5</v>
      </c>
      <c r="L88">
        <v>0.14633606088714626</v>
      </c>
      <c r="M88">
        <v>4.0507808186276998E-3</v>
      </c>
      <c r="N88">
        <v>1.0070554312624709</v>
      </c>
      <c r="O88">
        <v>0</v>
      </c>
      <c r="P88">
        <v>0.20076727808483155</v>
      </c>
      <c r="Q88">
        <v>4.0940523849992451E-3</v>
      </c>
      <c r="R88">
        <v>4.6565803074554409E-3</v>
      </c>
      <c r="S88">
        <v>1.4809635814118149</v>
      </c>
    </row>
    <row r="89" spans="1:19">
      <c r="A89" t="s">
        <v>100</v>
      </c>
      <c r="B89" s="33" t="s">
        <v>129</v>
      </c>
      <c r="C89">
        <v>7.7774814687741584E-2</v>
      </c>
      <c r="D89">
        <v>8.1939104093925615E-4</v>
      </c>
      <c r="E89">
        <v>1.3653150867979188E-4</v>
      </c>
      <c r="F89">
        <v>4.7215783055254779E-3</v>
      </c>
      <c r="G89">
        <v>1.0783056019058304E-3</v>
      </c>
      <c r="H89">
        <v>1.5209283928128388E-3</v>
      </c>
      <c r="I89">
        <v>3.0991695369621779E-4</v>
      </c>
      <c r="J89">
        <v>7.3262723672051161E-3</v>
      </c>
      <c r="K89">
        <v>3.342374188738808E-2</v>
      </c>
      <c r="L89">
        <v>3.2737942671158371E-2</v>
      </c>
      <c r="M89">
        <v>4.5871134481869722E-3</v>
      </c>
      <c r="N89">
        <v>1.9798043097484831E-2</v>
      </c>
      <c r="O89">
        <v>0</v>
      </c>
      <c r="P89">
        <v>1.0248267636152017E-2</v>
      </c>
      <c r="Q89">
        <v>1.0734057324210018E-3</v>
      </c>
      <c r="R89">
        <v>5.5520264884676264E-3</v>
      </c>
      <c r="S89">
        <v>0.22267222262369762</v>
      </c>
    </row>
    <row r="90" spans="1:19">
      <c r="A90" t="s">
        <v>100</v>
      </c>
      <c r="B90" s="33" t="s">
        <v>130</v>
      </c>
      <c r="C90">
        <v>1.6917651725263282E-2</v>
      </c>
      <c r="D90">
        <v>2.7736038026852602E-4</v>
      </c>
      <c r="E90">
        <v>1.7235848242946998E-3</v>
      </c>
      <c r="F90">
        <v>0.11218944983204927</v>
      </c>
      <c r="G90">
        <v>0</v>
      </c>
      <c r="H90">
        <v>2.6092373383226866E-3</v>
      </c>
      <c r="I90">
        <v>2.851088708369219E-4</v>
      </c>
      <c r="J90">
        <v>1.544091446280034E-2</v>
      </c>
      <c r="K90">
        <v>7.6331025824226937E-5</v>
      </c>
      <c r="L90">
        <v>3.3639342307126757E-2</v>
      </c>
      <c r="M90">
        <v>5.2741800431603857E-3</v>
      </c>
      <c r="N90">
        <v>3.153150776925752E-3</v>
      </c>
      <c r="O90">
        <v>0</v>
      </c>
      <c r="P90">
        <v>0.12945071198891897</v>
      </c>
      <c r="Q90">
        <v>4.1882641273130608E-3</v>
      </c>
      <c r="R90">
        <v>1.0705697899971472E-2</v>
      </c>
      <c r="S90">
        <v>0.38098550772983947</v>
      </c>
    </row>
    <row r="91" spans="1:19">
      <c r="A91" t="s">
        <v>100</v>
      </c>
      <c r="B91" s="33" t="s">
        <v>131</v>
      </c>
      <c r="C91">
        <v>5.0957727748851905E-2</v>
      </c>
      <c r="D91">
        <v>3.6644427432662944E-3</v>
      </c>
      <c r="E91">
        <v>5.2851463139177697E-4</v>
      </c>
      <c r="F91">
        <v>4.5077890309652251E-3</v>
      </c>
      <c r="G91">
        <v>5.1935743226103413E-2</v>
      </c>
      <c r="H91">
        <v>7.7749055344540966E-5</v>
      </c>
      <c r="I91">
        <v>1.2329984878242743E-4</v>
      </c>
      <c r="J91">
        <v>2.1384441356180656E-3</v>
      </c>
      <c r="K91">
        <v>0</v>
      </c>
      <c r="L91">
        <v>2.7567759702967178E-2</v>
      </c>
      <c r="M91">
        <v>1.9337477783447805E-3</v>
      </c>
      <c r="N91">
        <v>8.3651449952924274E-4</v>
      </c>
      <c r="O91">
        <v>0</v>
      </c>
      <c r="P91">
        <v>7.3063904361455774E-3</v>
      </c>
      <c r="Q91">
        <v>1.7070248246545332E-2</v>
      </c>
      <c r="R91">
        <v>1.1738276797594703E-2</v>
      </c>
      <c r="S91">
        <v>0.18584536337116153</v>
      </c>
    </row>
    <row r="92" spans="1:19">
      <c r="A92" t="s">
        <v>100</v>
      </c>
      <c r="B92" s="33" t="s">
        <v>132</v>
      </c>
      <c r="C92">
        <v>9.7277305518916771E-4</v>
      </c>
      <c r="D92">
        <v>4.9618438261813801E-4</v>
      </c>
      <c r="E92">
        <v>1.0977871319918968E-3</v>
      </c>
      <c r="F92">
        <v>0.11141090648814</v>
      </c>
      <c r="G92">
        <v>2.6808303888644546E-4</v>
      </c>
      <c r="H92">
        <v>1.2539396068646713E-2</v>
      </c>
      <c r="I92">
        <v>1.7863780819178244E-5</v>
      </c>
      <c r="J92">
        <v>1.6641272437083474E-3</v>
      </c>
      <c r="K92">
        <v>3.9348036101531592E-5</v>
      </c>
      <c r="L92">
        <v>5.2780933215630849E-2</v>
      </c>
      <c r="M92">
        <v>5.8596687701021706E-3</v>
      </c>
      <c r="N92">
        <v>2.6141651469189669E-3</v>
      </c>
      <c r="O92">
        <v>0</v>
      </c>
      <c r="P92">
        <v>4.4187547807140503E-3</v>
      </c>
      <c r="Q92">
        <v>6.4015600699755459E-3</v>
      </c>
      <c r="R92">
        <v>2.6657503669686058E-3</v>
      </c>
      <c r="S92">
        <v>0.20379893309573702</v>
      </c>
    </row>
    <row r="93" spans="1:19">
      <c r="A93" t="s">
        <v>100</v>
      </c>
      <c r="B93" s="33" t="s">
        <v>133</v>
      </c>
      <c r="C93">
        <v>1.5715340181220804E-2</v>
      </c>
      <c r="D93">
        <v>2.3467797376268496E-5</v>
      </c>
      <c r="E93">
        <v>1.0793782507729078E-3</v>
      </c>
      <c r="F93">
        <v>0.18161749751002607</v>
      </c>
      <c r="G93">
        <v>2.6060863478486639E-4</v>
      </c>
      <c r="H93">
        <v>7.2478262183609722E-5</v>
      </c>
      <c r="I93">
        <v>3.4651317969460838E-5</v>
      </c>
      <c r="J93">
        <v>1.4398127528998177E-2</v>
      </c>
      <c r="K93">
        <v>4.8621355713706218E-6</v>
      </c>
      <c r="L93">
        <v>5.4323709951354222E-2</v>
      </c>
      <c r="M93">
        <v>5.2930963222407113E-3</v>
      </c>
      <c r="N93">
        <v>2.5766775614598513E-2</v>
      </c>
      <c r="O93">
        <v>0</v>
      </c>
      <c r="P93">
        <v>8.7769099724063996E-3</v>
      </c>
      <c r="Q93">
        <v>4.4666284005115013E-4</v>
      </c>
      <c r="R93">
        <v>1.0924201667806633E-2</v>
      </c>
      <c r="S93">
        <v>0.31828128184596016</v>
      </c>
    </row>
    <row r="94" spans="1:19">
      <c r="A94" t="s">
        <v>100</v>
      </c>
      <c r="B94" s="33" t="s">
        <v>134</v>
      </c>
      <c r="C94">
        <v>1.5378024461146509E-2</v>
      </c>
      <c r="D94">
        <v>4.2636728208767844E-4</v>
      </c>
      <c r="E94">
        <v>1.0116666132723503E-3</v>
      </c>
      <c r="F94">
        <v>1.4615445555923062E-2</v>
      </c>
      <c r="G94">
        <v>6.9280040114051711E-4</v>
      </c>
      <c r="H94">
        <v>1.195477308143856E-3</v>
      </c>
      <c r="I94">
        <v>1.5160915951373981E-3</v>
      </c>
      <c r="J94">
        <v>7.5490185663339097E-3</v>
      </c>
      <c r="K94">
        <v>7.7197824333488966E-4</v>
      </c>
      <c r="L94">
        <v>2.9793602804101746E-2</v>
      </c>
      <c r="M94">
        <v>5.16260764926154E-3</v>
      </c>
      <c r="N94">
        <v>4.6187427949670554E-4</v>
      </c>
      <c r="O94">
        <v>0</v>
      </c>
      <c r="P94">
        <v>4.3899160168697944E-3</v>
      </c>
      <c r="Q94">
        <v>3.7685168377265391E-3</v>
      </c>
      <c r="R94">
        <v>5.8225834347908666E-3</v>
      </c>
      <c r="S94">
        <v>9.8772967429608033E-2</v>
      </c>
    </row>
    <row r="95" spans="1:19">
      <c r="A95" t="s">
        <v>100</v>
      </c>
      <c r="B95" s="33" t="s">
        <v>135</v>
      </c>
      <c r="C95">
        <v>3.7449972406740757E-2</v>
      </c>
      <c r="D95">
        <v>3.7454989392310287E-4</v>
      </c>
      <c r="E95">
        <v>4.5670138906624235E-5</v>
      </c>
      <c r="F95">
        <v>8.49884094994586E-2</v>
      </c>
      <c r="G95">
        <v>6.6327852865189646E-4</v>
      </c>
      <c r="H95">
        <v>1.4061620670144741E-3</v>
      </c>
      <c r="I95">
        <v>0</v>
      </c>
      <c r="J95">
        <v>6.5875262102480557E-3</v>
      </c>
      <c r="K95">
        <v>1.8281218263945756E-5</v>
      </c>
      <c r="L95">
        <v>1.1866630321340382E-3</v>
      </c>
      <c r="M95">
        <v>9.4224675527115834E-3</v>
      </c>
      <c r="N95">
        <v>1.8876501659488028E-4</v>
      </c>
      <c r="O95">
        <v>0</v>
      </c>
      <c r="P95">
        <v>2.0724084662723571E-2</v>
      </c>
      <c r="Q95">
        <v>4.5687797822424603E-2</v>
      </c>
      <c r="R95">
        <v>1.2591498598348702E-2</v>
      </c>
      <c r="S95">
        <v>0.23612152520117119</v>
      </c>
    </row>
    <row r="96" spans="1:19">
      <c r="A96" t="s">
        <v>100</v>
      </c>
      <c r="B96" s="33" t="s">
        <v>136</v>
      </c>
      <c r="C96">
        <v>1.4521438848157504E-2</v>
      </c>
      <c r="D96">
        <v>2.1795196434676031E-5</v>
      </c>
      <c r="E96">
        <v>1.7787500116841599E-3</v>
      </c>
      <c r="F96">
        <v>9.2671897427728245E-2</v>
      </c>
      <c r="G96">
        <v>0</v>
      </c>
      <c r="H96">
        <v>0</v>
      </c>
      <c r="I96">
        <v>2.9187073682996955E-4</v>
      </c>
      <c r="J96">
        <v>1.4667641772491361E-3</v>
      </c>
      <c r="K96">
        <v>1.7959203893747828E-5</v>
      </c>
      <c r="L96">
        <v>2.5858739904759107E-2</v>
      </c>
      <c r="M96">
        <v>6.0868699742536595E-3</v>
      </c>
      <c r="N96">
        <v>2.9281517268093821E-4</v>
      </c>
      <c r="O96">
        <v>0</v>
      </c>
      <c r="P96">
        <v>5.9924805301727752E-3</v>
      </c>
      <c r="Q96">
        <v>3.1905038196962422E-3</v>
      </c>
      <c r="R96">
        <v>2.9511364955086324E-3</v>
      </c>
      <c r="S96">
        <v>0.15503886030473987</v>
      </c>
    </row>
    <row r="97" spans="1:19">
      <c r="A97" t="s">
        <v>100</v>
      </c>
      <c r="B97" s="33" t="s">
        <v>137</v>
      </c>
      <c r="C97">
        <v>8.2843125591237476E-4</v>
      </c>
      <c r="D97">
        <v>9.0303422133367452E-5</v>
      </c>
      <c r="E97">
        <v>5.0392354202664523E-4</v>
      </c>
      <c r="F97">
        <v>0.1008632995666479</v>
      </c>
      <c r="G97">
        <v>1.2865963499678122E-3</v>
      </c>
      <c r="H97">
        <v>2.1994234050273705E-4</v>
      </c>
      <c r="I97">
        <v>8.9743432560155159E-5</v>
      </c>
      <c r="J97">
        <v>7.3338208862456806E-4</v>
      </c>
      <c r="K97">
        <v>0</v>
      </c>
      <c r="L97">
        <v>0.15902253524353455</v>
      </c>
      <c r="M97">
        <v>4.8078037659465027E-3</v>
      </c>
      <c r="N97">
        <v>5.5025616121072958E-3</v>
      </c>
      <c r="O97">
        <v>0</v>
      </c>
      <c r="P97">
        <v>5.3878051740963119E-3</v>
      </c>
      <c r="Q97">
        <v>4.1066111947804561E-4</v>
      </c>
      <c r="R97">
        <v>5.6430700616536536E-3</v>
      </c>
      <c r="S97">
        <v>0.29398855691633513</v>
      </c>
    </row>
    <row r="98" spans="1:19">
      <c r="A98" t="s">
        <v>100</v>
      </c>
      <c r="B98" s="33" t="s">
        <v>138</v>
      </c>
      <c r="C98">
        <v>1.412802550047485E-2</v>
      </c>
      <c r="D98">
        <v>1.2248728302064178E-3</v>
      </c>
      <c r="E98">
        <v>1.3713413101982823E-3</v>
      </c>
      <c r="F98">
        <v>0</v>
      </c>
      <c r="G98">
        <v>1.6049937610148651E-2</v>
      </c>
      <c r="H98">
        <v>2.2142310439166872E-3</v>
      </c>
      <c r="I98">
        <v>2.8257259604190602E-4</v>
      </c>
      <c r="J98">
        <v>1.0627882564787372E-3</v>
      </c>
      <c r="K98">
        <v>8.4095475663247004E-6</v>
      </c>
      <c r="L98">
        <v>2.4510715721975249E-2</v>
      </c>
      <c r="M98">
        <v>7.7472998148124302E-3</v>
      </c>
      <c r="N98">
        <v>2.9279344243362583E-4</v>
      </c>
      <c r="O98">
        <v>0</v>
      </c>
      <c r="P98">
        <v>2.5646898542273995E-3</v>
      </c>
      <c r="Q98">
        <v>4.717138562083399E-3</v>
      </c>
      <c r="R98">
        <v>1.0560511531233857E-2</v>
      </c>
      <c r="S98">
        <v>8.9950777263428289E-2</v>
      </c>
    </row>
    <row r="99" spans="1:19">
      <c r="A99" t="s">
        <v>100</v>
      </c>
      <c r="B99" s="33" t="s">
        <v>139</v>
      </c>
      <c r="C99">
        <v>6.4280898077491877E-2</v>
      </c>
      <c r="D99">
        <v>7.0689195074894156E-4</v>
      </c>
      <c r="E99">
        <v>4.563131787895445E-4</v>
      </c>
      <c r="F99">
        <v>9.4431566110509558E-3</v>
      </c>
      <c r="G99">
        <v>6.1600522585549737E-4</v>
      </c>
      <c r="H99">
        <v>0</v>
      </c>
      <c r="I99">
        <v>2.8397812576445055E-3</v>
      </c>
      <c r="J99">
        <v>1.0331567328448687E-3</v>
      </c>
      <c r="K99">
        <v>2.9308327695750958E-5</v>
      </c>
      <c r="L99">
        <v>1.0603461303849821E-3</v>
      </c>
      <c r="M99">
        <v>4.1638385317712455E-3</v>
      </c>
      <c r="N99">
        <v>2.6667083522593615E-4</v>
      </c>
      <c r="O99">
        <v>0</v>
      </c>
      <c r="P99">
        <v>5.4751707729614229E-3</v>
      </c>
      <c r="Q99">
        <v>2.7322479282753456E-3</v>
      </c>
      <c r="R99">
        <v>4.0805993418443045E-3</v>
      </c>
      <c r="S99">
        <v>9.9688400485717685E-2</v>
      </c>
    </row>
    <row r="100" spans="1:19">
      <c r="A100" t="s">
        <v>100</v>
      </c>
      <c r="B100" s="33" t="s">
        <v>140</v>
      </c>
      <c r="C100">
        <v>2.6214944440578151E-2</v>
      </c>
      <c r="D100">
        <v>3.9271775041397553E-5</v>
      </c>
      <c r="E100">
        <v>1.9932951963435257E-5</v>
      </c>
      <c r="F100">
        <v>0.16230387435677562</v>
      </c>
      <c r="G100">
        <v>5.9799836685733951E-4</v>
      </c>
      <c r="H100">
        <v>1.1546079895027605E-3</v>
      </c>
      <c r="I100">
        <v>5.6683971712830777E-5</v>
      </c>
      <c r="J100">
        <v>0</v>
      </c>
      <c r="K100">
        <v>3.9490014019392377E-6</v>
      </c>
      <c r="L100">
        <v>2.2454714909896908E-2</v>
      </c>
      <c r="M100">
        <v>3.9894269654401739E-3</v>
      </c>
      <c r="N100">
        <v>9.9038434286207663E-3</v>
      </c>
      <c r="O100">
        <v>0</v>
      </c>
      <c r="P100">
        <v>7.8095276713313934E-3</v>
      </c>
      <c r="Q100">
        <v>2.1579728239374276E-3</v>
      </c>
      <c r="R100">
        <v>3.3260944783200437E-3</v>
      </c>
      <c r="S100">
        <v>0.23514503093988889</v>
      </c>
    </row>
    <row r="101" spans="1:19">
      <c r="A101" t="s">
        <v>100</v>
      </c>
      <c r="B101" s="33" t="s">
        <v>141</v>
      </c>
      <c r="C101">
        <v>1.4726584992138907E-2</v>
      </c>
      <c r="D101">
        <v>8.3183804019892554E-5</v>
      </c>
      <c r="E101">
        <v>4.7716954006473138E-4</v>
      </c>
      <c r="F101">
        <v>8.2988817678656859E-2</v>
      </c>
      <c r="G101">
        <v>5.8811300383243786E-4</v>
      </c>
      <c r="H101">
        <v>1.1611913219282063E-4</v>
      </c>
      <c r="I101">
        <v>1.4037709138073867E-5</v>
      </c>
      <c r="J101">
        <v>0</v>
      </c>
      <c r="K101">
        <v>2.5508835105620222E-4</v>
      </c>
      <c r="L101">
        <v>2.3744105822513278E-2</v>
      </c>
      <c r="M101">
        <v>2.9291748953968625E-4</v>
      </c>
      <c r="N101">
        <v>6.9710940437612212E-4</v>
      </c>
      <c r="O101">
        <v>0</v>
      </c>
      <c r="P101">
        <v>3.6413253808081285E-3</v>
      </c>
      <c r="Q101">
        <v>2.4780754895692707E-4</v>
      </c>
      <c r="R101">
        <v>5.0470803637353082E-3</v>
      </c>
      <c r="S101">
        <v>0.13114133706410827</v>
      </c>
    </row>
    <row r="102" spans="1:19">
      <c r="A102" t="s">
        <v>100</v>
      </c>
      <c r="B102" s="33" t="s">
        <v>142</v>
      </c>
      <c r="C102">
        <v>1.5089113445916156E-2</v>
      </c>
      <c r="D102">
        <v>4.1536117223876781E-3</v>
      </c>
      <c r="E102">
        <v>4.2387872635872955E-4</v>
      </c>
      <c r="F102">
        <v>0</v>
      </c>
      <c r="G102">
        <v>0</v>
      </c>
      <c r="H102">
        <v>1.1763727748362153E-3</v>
      </c>
      <c r="I102">
        <v>0</v>
      </c>
      <c r="J102">
        <v>0</v>
      </c>
      <c r="K102">
        <v>0</v>
      </c>
      <c r="L102">
        <v>2.1118267338687088E-2</v>
      </c>
      <c r="M102">
        <v>8.3400220673587975E-4</v>
      </c>
      <c r="N102">
        <v>2.3824813705225086E-3</v>
      </c>
      <c r="O102">
        <v>0</v>
      </c>
      <c r="P102">
        <v>4.2062815663847517E-3</v>
      </c>
      <c r="Q102">
        <v>2.3982828210482462E-4</v>
      </c>
      <c r="R102">
        <v>1.2896822739355478E-3</v>
      </c>
      <c r="S102">
        <v>5.3941393390019632E-2</v>
      </c>
    </row>
    <row r="103" spans="1:19">
      <c r="A103" t="s">
        <v>100</v>
      </c>
      <c r="B103" s="33" t="s">
        <v>143</v>
      </c>
      <c r="C103">
        <v>1.4794717585741499E-2</v>
      </c>
      <c r="D103">
        <v>0</v>
      </c>
      <c r="E103">
        <v>4.5200810181864569E-4</v>
      </c>
      <c r="F103">
        <v>7.1910796995348525E-2</v>
      </c>
      <c r="G103">
        <v>5.3830200531113079E-2</v>
      </c>
      <c r="H103">
        <v>5.4527858033164872E-5</v>
      </c>
      <c r="I103">
        <v>4.0031597207490488E-5</v>
      </c>
      <c r="J103">
        <v>0</v>
      </c>
      <c r="K103">
        <v>0</v>
      </c>
      <c r="L103">
        <v>2.016505571823824E-3</v>
      </c>
      <c r="M103">
        <v>7.7650873283106241E-4</v>
      </c>
      <c r="N103">
        <v>1.7852713128807448E-4</v>
      </c>
      <c r="O103">
        <v>0</v>
      </c>
      <c r="P103">
        <v>3.4215478791477837E-3</v>
      </c>
      <c r="Q103">
        <v>0</v>
      </c>
      <c r="R103">
        <v>5.2517456464068251E-4</v>
      </c>
      <c r="S103">
        <v>0.1417975508009536</v>
      </c>
    </row>
    <row r="104" spans="1:19">
      <c r="A104" t="s">
        <v>100</v>
      </c>
      <c r="B104" s="33" t="s">
        <v>144</v>
      </c>
      <c r="C104">
        <v>2.0328994690104367E-3</v>
      </c>
      <c r="D104">
        <v>3.3194619359727993E-4</v>
      </c>
      <c r="E104">
        <v>4.6330751791425991E-4</v>
      </c>
      <c r="F104">
        <v>1.7015195216250008E-2</v>
      </c>
      <c r="G104">
        <v>0</v>
      </c>
      <c r="H104">
        <v>2.6919807616844634E-4</v>
      </c>
      <c r="I104">
        <v>0</v>
      </c>
      <c r="J104">
        <v>0</v>
      </c>
      <c r="K104">
        <v>1.1261441018511884E-5</v>
      </c>
      <c r="L104">
        <v>1.9706045966970193E-2</v>
      </c>
      <c r="M104">
        <v>3.1141679255750083E-3</v>
      </c>
      <c r="N104">
        <v>9.2244089952108269E-4</v>
      </c>
      <c r="O104">
        <v>0</v>
      </c>
      <c r="P104">
        <v>9.1343678202984323E-4</v>
      </c>
      <c r="Q104">
        <v>0</v>
      </c>
      <c r="R104">
        <v>7.7491988334058882E-4</v>
      </c>
      <c r="S104">
        <v>4.6417292483698046E-2</v>
      </c>
    </row>
    <row r="105" spans="1:19">
      <c r="A105" t="s">
        <v>100</v>
      </c>
      <c r="B105" s="33" t="s">
        <v>145</v>
      </c>
      <c r="C105">
        <v>6.8278387124813338E-4</v>
      </c>
      <c r="D105">
        <v>1.1789669345268289E-4</v>
      </c>
      <c r="E105">
        <v>3.8214050876188323E-5</v>
      </c>
      <c r="F105">
        <v>0</v>
      </c>
      <c r="G105">
        <v>5.3616607777289091E-4</v>
      </c>
      <c r="H105">
        <v>0</v>
      </c>
      <c r="I105">
        <v>0</v>
      </c>
      <c r="J105">
        <v>0</v>
      </c>
      <c r="K105">
        <v>0</v>
      </c>
      <c r="L105">
        <v>2.1126853099785729E-2</v>
      </c>
      <c r="M105">
        <v>4.0083172739414329E-3</v>
      </c>
      <c r="N105">
        <v>2.3974678215934877E-2</v>
      </c>
      <c r="O105">
        <v>0</v>
      </c>
      <c r="P105">
        <v>6.1986330537038524E-3</v>
      </c>
      <c r="Q105">
        <v>4.9895378789160109E-8</v>
      </c>
      <c r="R105">
        <v>3.4550097880280378E-4</v>
      </c>
      <c r="S105">
        <v>6.0487814660521458E-2</v>
      </c>
    </row>
    <row r="106" spans="1:19">
      <c r="A106" t="s">
        <v>100</v>
      </c>
      <c r="B106" s="33" t="s">
        <v>146</v>
      </c>
      <c r="C106">
        <v>6.6751246602634727E-4</v>
      </c>
      <c r="D106">
        <v>0</v>
      </c>
      <c r="E106">
        <v>3.7287138168622683E-4</v>
      </c>
      <c r="F106">
        <v>8.2192488462770035E-3</v>
      </c>
      <c r="G106">
        <v>0</v>
      </c>
      <c r="H106">
        <v>1.2888845962731027E-4</v>
      </c>
      <c r="I106">
        <v>3.7317760134772132E-5</v>
      </c>
      <c r="J106">
        <v>0</v>
      </c>
      <c r="K106">
        <v>7.9886967718189087E-4</v>
      </c>
      <c r="L106">
        <v>4.0093541487776106E-3</v>
      </c>
      <c r="M106">
        <v>3.8231094649728692E-4</v>
      </c>
      <c r="N106">
        <v>1.0980174169813886E-4</v>
      </c>
      <c r="O106">
        <v>0</v>
      </c>
      <c r="P106">
        <v>3.1479603477507592E-3</v>
      </c>
      <c r="Q106">
        <v>3.796904371717469E-6</v>
      </c>
      <c r="R106">
        <v>4.2503783461675127E-4</v>
      </c>
      <c r="S106">
        <v>1.9569445506149901E-2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3.7359340797895051E-5</v>
      </c>
      <c r="F107">
        <v>7.9900885550127938E-3</v>
      </c>
      <c r="G107">
        <v>5.2121726956973278E-4</v>
      </c>
      <c r="H107">
        <v>0</v>
      </c>
      <c r="I107">
        <v>0</v>
      </c>
      <c r="J107">
        <v>0</v>
      </c>
      <c r="K107">
        <v>0</v>
      </c>
      <c r="L107">
        <v>1.8365604775204564E-2</v>
      </c>
      <c r="M107">
        <v>2.7810797753311605E-3</v>
      </c>
      <c r="N107">
        <v>7.9179051578049623E-4</v>
      </c>
      <c r="O107">
        <v>0</v>
      </c>
      <c r="P107">
        <v>5.9718257487054891E-3</v>
      </c>
      <c r="Q107">
        <v>0</v>
      </c>
      <c r="R107">
        <v>5.1210554103672816E-5</v>
      </c>
      <c r="S107">
        <v>3.9519296625255204E-2</v>
      </c>
    </row>
    <row r="108" spans="1:19">
      <c r="A108" t="s">
        <v>100</v>
      </c>
      <c r="B108" s="33" t="s">
        <v>148</v>
      </c>
      <c r="C108">
        <v>0</v>
      </c>
      <c r="D108">
        <v>5.5495838251404998E-5</v>
      </c>
      <c r="E108">
        <v>7.1221127774564921E-4</v>
      </c>
      <c r="F108">
        <v>0</v>
      </c>
      <c r="G108">
        <v>0</v>
      </c>
      <c r="H108">
        <v>2.4817332889303501E-4</v>
      </c>
      <c r="I108">
        <v>0</v>
      </c>
      <c r="J108">
        <v>0</v>
      </c>
      <c r="K108">
        <v>1.049800117944386E-5</v>
      </c>
      <c r="L108">
        <v>3.8040256410864934E-2</v>
      </c>
      <c r="M108">
        <v>4.0102096573226579E-3</v>
      </c>
      <c r="N108">
        <v>2.7572006433254963E-5</v>
      </c>
      <c r="O108">
        <v>0</v>
      </c>
      <c r="P108">
        <v>2.8110976425203167E-3</v>
      </c>
      <c r="Q108">
        <v>4.7769219070760493E-8</v>
      </c>
      <c r="R108">
        <v>1.0901340806936726E-4</v>
      </c>
      <c r="S108">
        <v>5.0091551450669139E-2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3.6780346507332608E-4</v>
      </c>
      <c r="F109">
        <v>0</v>
      </c>
      <c r="G109">
        <v>0</v>
      </c>
      <c r="H109">
        <v>0</v>
      </c>
      <c r="I109">
        <v>3.57275616386182E-5</v>
      </c>
      <c r="J109">
        <v>0</v>
      </c>
      <c r="K109">
        <v>0</v>
      </c>
      <c r="L109">
        <v>1.951694053006538E-2</v>
      </c>
      <c r="M109">
        <v>1.634363959049677E-4</v>
      </c>
      <c r="N109">
        <v>5.4194399312634421E-5</v>
      </c>
      <c r="O109">
        <v>0</v>
      </c>
      <c r="P109">
        <v>2.0169746931508058E-3</v>
      </c>
      <c r="Q109">
        <v>9.2660475845587485E-8</v>
      </c>
      <c r="R109">
        <v>1.5375153223167633E-4</v>
      </c>
      <c r="S109">
        <v>2.4675274057036199E-2</v>
      </c>
    </row>
    <row r="110" spans="1:19">
      <c r="A110" t="s">
        <v>100</v>
      </c>
      <c r="B110" s="33" t="s">
        <v>150</v>
      </c>
      <c r="C110">
        <v>1.0468903817470213E-2</v>
      </c>
      <c r="D110">
        <v>0</v>
      </c>
      <c r="E110">
        <v>3.6000840384693824E-4</v>
      </c>
      <c r="F110">
        <v>0</v>
      </c>
      <c r="G110">
        <v>0</v>
      </c>
      <c r="H110">
        <v>0</v>
      </c>
      <c r="I110">
        <v>6.9302635938921675E-5</v>
      </c>
      <c r="J110">
        <v>0</v>
      </c>
      <c r="K110">
        <v>0</v>
      </c>
      <c r="L110">
        <v>1.6562940917496732E-3</v>
      </c>
      <c r="M110">
        <v>1.0763770502743681E-4</v>
      </c>
      <c r="N110">
        <v>3.3874190632035019E-4</v>
      </c>
      <c r="O110">
        <v>0</v>
      </c>
      <c r="P110">
        <v>4.9650251507145479E-4</v>
      </c>
      <c r="Q110">
        <v>0</v>
      </c>
      <c r="R110">
        <v>6.8158654519214347E-4</v>
      </c>
      <c r="S110">
        <v>1.4485219523315107E-2</v>
      </c>
    </row>
    <row r="111" spans="1:19">
      <c r="A111" t="s">
        <v>100</v>
      </c>
      <c r="B111" s="33" t="s">
        <v>151</v>
      </c>
      <c r="C111">
        <v>1.0344304004731074E-2</v>
      </c>
      <c r="D111">
        <v>5.2589842062003704E-5</v>
      </c>
      <c r="E111">
        <v>3.362340671817178E-4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1.0050656386238559E-5</v>
      </c>
      <c r="L111">
        <v>1.7210869945865265E-2</v>
      </c>
      <c r="M111">
        <v>5.5790944538567679E-3</v>
      </c>
      <c r="N111">
        <v>1.4555245464552205E-5</v>
      </c>
      <c r="O111">
        <v>0</v>
      </c>
      <c r="P111">
        <v>2.7318478771994207E-3</v>
      </c>
      <c r="Q111">
        <v>0</v>
      </c>
      <c r="R111">
        <v>1.3452948382678619E-5</v>
      </c>
      <c r="S111">
        <v>3.8683219529216092E-2</v>
      </c>
    </row>
    <row r="112" spans="1:19">
      <c r="A112" t="s">
        <v>100</v>
      </c>
      <c r="B112" s="33" t="s">
        <v>152</v>
      </c>
      <c r="C112">
        <v>2.8941844145454398E-3</v>
      </c>
      <c r="D112">
        <v>0</v>
      </c>
      <c r="E112">
        <v>0</v>
      </c>
      <c r="F112">
        <v>0</v>
      </c>
      <c r="G112">
        <v>0</v>
      </c>
      <c r="H112">
        <v>2.3223826438564126E-4</v>
      </c>
      <c r="I112">
        <v>0</v>
      </c>
      <c r="J112">
        <v>0</v>
      </c>
      <c r="K112">
        <v>1.9495788364527227E-5</v>
      </c>
      <c r="L112">
        <v>0</v>
      </c>
      <c r="M112">
        <v>3.3436394524436147E-4</v>
      </c>
      <c r="N112">
        <v>4.8460930172320231E-5</v>
      </c>
      <c r="O112">
        <v>0</v>
      </c>
      <c r="P112">
        <v>3.02509772204595E-3</v>
      </c>
      <c r="Q112">
        <v>4.4364603188421351E-8</v>
      </c>
      <c r="R112">
        <v>5.2556051352159561E-5</v>
      </c>
      <c r="S112">
        <v>7.6466747376303552E-3</v>
      </c>
    </row>
    <row r="113" spans="1:19">
      <c r="A113" t="s">
        <v>100</v>
      </c>
      <c r="B113" s="33" t="s">
        <v>153</v>
      </c>
      <c r="C113">
        <v>5.7468355581763084E-4</v>
      </c>
      <c r="D113">
        <v>0</v>
      </c>
      <c r="E113">
        <v>1.5114770681915402E-5</v>
      </c>
      <c r="F113">
        <v>0</v>
      </c>
      <c r="G113">
        <v>0</v>
      </c>
      <c r="H113">
        <v>0</v>
      </c>
      <c r="I113">
        <v>3.3181180643762487E-5</v>
      </c>
      <c r="J113">
        <v>0</v>
      </c>
      <c r="K113">
        <v>0</v>
      </c>
      <c r="L113">
        <v>7.7368231794442094E-4</v>
      </c>
      <c r="M113">
        <v>4.3395049478150776E-4</v>
      </c>
      <c r="N113">
        <v>1.2772568179965409E-5</v>
      </c>
      <c r="O113">
        <v>0</v>
      </c>
      <c r="P113">
        <v>2.4899387736108027E-3</v>
      </c>
      <c r="Q113">
        <v>0</v>
      </c>
      <c r="R113">
        <v>2.0653793762306016E-4</v>
      </c>
      <c r="S113">
        <v>5.4498793421352571E-3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1.4843134373136399E-5</v>
      </c>
      <c r="F114">
        <v>0</v>
      </c>
      <c r="G114">
        <v>0</v>
      </c>
      <c r="H114">
        <v>1.1218349612590382E-4</v>
      </c>
      <c r="I114">
        <v>0</v>
      </c>
      <c r="J114">
        <v>0</v>
      </c>
      <c r="K114">
        <v>0</v>
      </c>
      <c r="L114">
        <v>7.5977802435870214E-4</v>
      </c>
      <c r="M114">
        <v>1.4561605057087843E-2</v>
      </c>
      <c r="N114">
        <v>3.170663713730841E-4</v>
      </c>
      <c r="O114">
        <v>0</v>
      </c>
      <c r="P114">
        <v>1.0685212025760486E-3</v>
      </c>
      <c r="Q114">
        <v>4.3067753308948408E-8</v>
      </c>
      <c r="R114">
        <v>3.3402145905769051E-4</v>
      </c>
      <c r="S114">
        <v>1.7583805483472565E-2</v>
      </c>
    </row>
    <row r="115" spans="1:19">
      <c r="A115" t="s">
        <v>100</v>
      </c>
      <c r="B115" s="33" t="s">
        <v>155</v>
      </c>
      <c r="C115">
        <v>9.7221930283329025E-3</v>
      </c>
      <c r="D115">
        <v>4.9024651737042979E-5</v>
      </c>
      <c r="E115">
        <v>6.471520622401377E-5</v>
      </c>
      <c r="F115">
        <v>0</v>
      </c>
      <c r="G115">
        <v>0</v>
      </c>
      <c r="H115">
        <v>0</v>
      </c>
      <c r="I115">
        <v>3.2211239454748246E-5</v>
      </c>
      <c r="J115">
        <v>0</v>
      </c>
      <c r="K115">
        <v>9.3343242539890739E-6</v>
      </c>
      <c r="L115">
        <v>0</v>
      </c>
      <c r="M115">
        <v>7.7652142652675046E-2</v>
      </c>
      <c r="N115">
        <v>7.8347586984253145E-6</v>
      </c>
      <c r="O115">
        <v>0</v>
      </c>
      <c r="P115">
        <v>4.8462609229459985E-4</v>
      </c>
      <c r="Q115">
        <v>7.0927916753993174E-4</v>
      </c>
      <c r="R115">
        <v>3.221466041302456E-4</v>
      </c>
      <c r="S115">
        <v>8.9249554223473901E-2</v>
      </c>
    </row>
    <row r="116" spans="1:19">
      <c r="A116" t="s">
        <v>100</v>
      </c>
      <c r="B116" s="33" t="s">
        <v>156</v>
      </c>
      <c r="C116">
        <v>1.1167835364340246E-2</v>
      </c>
      <c r="D116">
        <v>0</v>
      </c>
      <c r="E116">
        <v>0</v>
      </c>
      <c r="F116">
        <v>0</v>
      </c>
      <c r="G116">
        <v>0</v>
      </c>
      <c r="H116">
        <v>1.0905571606632974E-4</v>
      </c>
      <c r="I116">
        <v>3.1678763426324657E-5</v>
      </c>
      <c r="J116">
        <v>0</v>
      </c>
      <c r="K116">
        <v>0</v>
      </c>
      <c r="L116">
        <v>0</v>
      </c>
      <c r="M116">
        <v>5.6815300322206807E-4</v>
      </c>
      <c r="N116">
        <v>4.517564859723566E-5</v>
      </c>
      <c r="O116">
        <v>0</v>
      </c>
      <c r="P116">
        <v>1.8918299702810847E-3</v>
      </c>
      <c r="Q116">
        <v>9.9023915385100678E-2</v>
      </c>
      <c r="R116">
        <v>1.2482170289839707E-4</v>
      </c>
      <c r="S116">
        <v>0.13894690155799971</v>
      </c>
    </row>
    <row r="117" spans="1:19">
      <c r="A117" t="s">
        <v>100</v>
      </c>
      <c r="B117" s="33" t="s">
        <v>157</v>
      </c>
      <c r="C117">
        <v>1.591244976602508E-3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9.0614664053549623E-6</v>
      </c>
      <c r="L117">
        <v>1.6662096192102665E-3</v>
      </c>
      <c r="M117">
        <v>2.6462487550552921E-3</v>
      </c>
      <c r="N117">
        <v>3.022756399198032E-4</v>
      </c>
      <c r="O117">
        <v>0</v>
      </c>
      <c r="P117">
        <v>1.2979121205443386E-3</v>
      </c>
      <c r="Q117">
        <v>0</v>
      </c>
      <c r="R117">
        <v>1.2136105879904476E-5</v>
      </c>
      <c r="S117">
        <v>8.1049870263460375E-3</v>
      </c>
    </row>
    <row r="118" spans="1:19">
      <c r="A118" t="s">
        <v>100</v>
      </c>
      <c r="B118" s="33" t="s">
        <v>158</v>
      </c>
      <c r="C118">
        <v>0</v>
      </c>
      <c r="D118">
        <v>4.6935594752536991E-5</v>
      </c>
      <c r="E118">
        <v>2.7750912556920034E-5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8.9116735466117476E-6</v>
      </c>
      <c r="L118">
        <v>3.0668692090958824E-3</v>
      </c>
      <c r="M118">
        <v>9.7135551314202824E-5</v>
      </c>
      <c r="N118">
        <v>5.6085850141446495E-6</v>
      </c>
      <c r="O118">
        <v>0</v>
      </c>
      <c r="P118">
        <v>3.5420179908691681E-4</v>
      </c>
      <c r="Q118">
        <v>7.9938566546936347E-8</v>
      </c>
      <c r="R118">
        <v>1.9119606086636786E-4</v>
      </c>
      <c r="S118">
        <v>4.16107067128347E-3</v>
      </c>
    </row>
    <row r="119" spans="1:19">
      <c r="A119" t="s">
        <v>100</v>
      </c>
      <c r="B119" s="33" t="s">
        <v>159</v>
      </c>
      <c r="C119">
        <v>0</v>
      </c>
      <c r="D119">
        <v>4.5632041809772535E-5</v>
      </c>
      <c r="E119">
        <v>3.2319137009598702E-4</v>
      </c>
      <c r="F119">
        <v>0</v>
      </c>
      <c r="G119">
        <v>0</v>
      </c>
      <c r="H119">
        <v>0</v>
      </c>
      <c r="I119">
        <v>2.9952922849802588E-5</v>
      </c>
      <c r="J119">
        <v>0</v>
      </c>
      <c r="K119">
        <v>0</v>
      </c>
      <c r="L119">
        <v>1.499588657292629E-2</v>
      </c>
      <c r="M119">
        <v>5.3991957843763409E-4</v>
      </c>
      <c r="N119">
        <v>6.3568655893976567E-4</v>
      </c>
      <c r="O119">
        <v>0</v>
      </c>
      <c r="P119">
        <v>9.3868775889947427E-5</v>
      </c>
      <c r="Q119">
        <v>0</v>
      </c>
      <c r="R119">
        <v>1.290556526000751E-4</v>
      </c>
      <c r="S119">
        <v>1.8045320052510829E-2</v>
      </c>
    </row>
    <row r="120" spans="1:19">
      <c r="A120" t="s">
        <v>100</v>
      </c>
      <c r="B120" s="33" t="s">
        <v>160</v>
      </c>
      <c r="C120">
        <v>8.9379918522547036E-3</v>
      </c>
      <c r="D120">
        <v>4.5411407183219308E-5</v>
      </c>
      <c r="E120">
        <v>2.8947502728317293E-4</v>
      </c>
      <c r="F120">
        <v>0</v>
      </c>
      <c r="G120">
        <v>0</v>
      </c>
      <c r="H120">
        <v>0</v>
      </c>
      <c r="I120">
        <v>2.9834740260209653E-5</v>
      </c>
      <c r="J120">
        <v>0</v>
      </c>
      <c r="K120">
        <v>0</v>
      </c>
      <c r="L120">
        <v>1.4817407078661029E-2</v>
      </c>
      <c r="M120">
        <v>2.6181234117965092E-3</v>
      </c>
      <c r="N120">
        <v>8.8064987332253826E-6</v>
      </c>
      <c r="O120">
        <v>0</v>
      </c>
      <c r="P120">
        <v>3.9013598421201642E-4</v>
      </c>
      <c r="Q120">
        <v>0</v>
      </c>
      <c r="R120">
        <v>6.9527957908134845E-4</v>
      </c>
      <c r="S120">
        <v>2.9145380489886755E-2</v>
      </c>
    </row>
    <row r="121" spans="1:19">
      <c r="A121" t="s">
        <v>100</v>
      </c>
      <c r="B121" s="33" t="s">
        <v>161</v>
      </c>
      <c r="C121">
        <v>9.9037496729237201E-3</v>
      </c>
      <c r="D121">
        <v>0</v>
      </c>
      <c r="E121">
        <v>4.2749062192772308E-5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4.7518956976154382E-4</v>
      </c>
      <c r="N121">
        <v>8.4747958258982235E-5</v>
      </c>
      <c r="O121">
        <v>0</v>
      </c>
      <c r="P121">
        <v>7.9974632657187333E-4</v>
      </c>
      <c r="Q121">
        <v>3.8614600884595143E-8</v>
      </c>
      <c r="R121">
        <v>1.3948023118532461E-4</v>
      </c>
      <c r="S121">
        <v>1.172700934456139E-2</v>
      </c>
    </row>
    <row r="122" spans="1:19">
      <c r="A122" t="s">
        <v>100</v>
      </c>
      <c r="B122" s="33" t="s">
        <v>162</v>
      </c>
      <c r="C122">
        <v>1.9833412131771578E-3</v>
      </c>
      <c r="D122">
        <v>4.3590392869352062E-5</v>
      </c>
      <c r="E122">
        <v>0</v>
      </c>
      <c r="F122">
        <v>0</v>
      </c>
      <c r="G122">
        <v>0</v>
      </c>
      <c r="H122">
        <v>0</v>
      </c>
      <c r="I122">
        <v>2.8880637265637962E-5</v>
      </c>
      <c r="J122">
        <v>0</v>
      </c>
      <c r="K122">
        <v>1.6819095132649401E-5</v>
      </c>
      <c r="L122">
        <v>2.2160120487508613E-3</v>
      </c>
      <c r="M122">
        <v>3.6078289399041802E-4</v>
      </c>
      <c r="N122">
        <v>2.9203389151244381E-4</v>
      </c>
      <c r="O122">
        <v>0</v>
      </c>
      <c r="P122">
        <v>8.256472177068353E-4</v>
      </c>
      <c r="Q122">
        <v>0</v>
      </c>
      <c r="R122">
        <v>7.5299469573833117E-5</v>
      </c>
      <c r="S122">
        <v>6.3104133130934643E-3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1.5195560487174043E-3</v>
      </c>
      <c r="M123">
        <v>2.4148826692712332E-3</v>
      </c>
      <c r="N123">
        <v>1.0415676714529403E-5</v>
      </c>
      <c r="O123">
        <v>0</v>
      </c>
      <c r="P123">
        <v>2.6141614024342993E-4</v>
      </c>
      <c r="Q123">
        <v>3.7537987230540293E-8</v>
      </c>
      <c r="R123">
        <v>1.6329730214999431E-5</v>
      </c>
      <c r="S123">
        <v>4.4287529939754915E-3</v>
      </c>
    </row>
    <row r="124" spans="1:19">
      <c r="A124" t="s">
        <v>100</v>
      </c>
      <c r="B124" s="33" t="s">
        <v>164</v>
      </c>
      <c r="C124">
        <v>0</v>
      </c>
      <c r="D124">
        <v>4.2316173065686944E-5</v>
      </c>
      <c r="E124">
        <v>2.7206587227540446E-4</v>
      </c>
      <c r="F124">
        <v>0</v>
      </c>
      <c r="G124">
        <v>0</v>
      </c>
      <c r="H124">
        <v>0</v>
      </c>
      <c r="I124">
        <v>2.8075418276147735E-5</v>
      </c>
      <c r="J124">
        <v>0</v>
      </c>
      <c r="K124">
        <v>8.1245220233217817E-6</v>
      </c>
      <c r="L124">
        <v>1.3926281722982631E-2</v>
      </c>
      <c r="M124">
        <v>4.1621031865329092E-3</v>
      </c>
      <c r="N124">
        <v>3.155978180402146E-4</v>
      </c>
      <c r="O124">
        <v>0</v>
      </c>
      <c r="P124">
        <v>1.5069796358943482E-4</v>
      </c>
      <c r="Q124">
        <v>0</v>
      </c>
      <c r="R124">
        <v>3.7817550180171906E-4</v>
      </c>
      <c r="S124">
        <v>2.0447121239026776E-2</v>
      </c>
    </row>
    <row r="125" spans="1:19">
      <c r="A125" t="s">
        <v>100</v>
      </c>
      <c r="B125" s="33" t="s">
        <v>165</v>
      </c>
      <c r="C125">
        <v>8.8691057351777455E-3</v>
      </c>
      <c r="D125">
        <v>0</v>
      </c>
      <c r="E125">
        <v>3.350570143089596E-4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1.4309638652186762E-2</v>
      </c>
      <c r="M125">
        <v>7.5510468839252705E-4</v>
      </c>
      <c r="N125">
        <v>2.6803158405419954E-4</v>
      </c>
      <c r="O125">
        <v>0</v>
      </c>
      <c r="P125">
        <v>2.715859369304433E-4</v>
      </c>
      <c r="Q125">
        <v>0</v>
      </c>
      <c r="R125">
        <v>1.0522619498439221E-4</v>
      </c>
      <c r="S125">
        <v>2.6179480891663543E-2</v>
      </c>
    </row>
    <row r="126" spans="1:19">
      <c r="A126" t="s">
        <v>100</v>
      </c>
      <c r="B126" s="33" t="s">
        <v>166</v>
      </c>
      <c r="C126">
        <v>9.3359007738520554E-4</v>
      </c>
      <c r="D126">
        <v>4.1616654880538899E-5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7.8980028038784754E-6</v>
      </c>
      <c r="L126">
        <v>0</v>
      </c>
      <c r="M126">
        <v>2.9289087142717155E-4</v>
      </c>
      <c r="N126">
        <v>4.3980750744697294E-5</v>
      </c>
      <c r="O126">
        <v>0</v>
      </c>
      <c r="P126">
        <v>1.2282063989464619E-3</v>
      </c>
      <c r="Q126">
        <v>0</v>
      </c>
      <c r="R126">
        <v>3.0601142431913541E-5</v>
      </c>
      <c r="S126">
        <v>3.0058750420845957E-3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2.002130293255642E-3</v>
      </c>
      <c r="N127">
        <v>4.2216485977297172E-5</v>
      </c>
      <c r="O127">
        <v>0</v>
      </c>
      <c r="P127">
        <v>1.0688754111950994E-3</v>
      </c>
      <c r="Q127">
        <v>0</v>
      </c>
      <c r="R127">
        <v>3.3851003712746051E-5</v>
      </c>
      <c r="S127">
        <v>3.5124719585879977E-3</v>
      </c>
    </row>
    <row r="128" spans="1:19">
      <c r="A128" t="s">
        <v>100</v>
      </c>
      <c r="B128" s="33" t="s">
        <v>168</v>
      </c>
      <c r="C128">
        <v>4.4235168138008685E-4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0.28445369772472312</v>
      </c>
      <c r="K128">
        <v>0</v>
      </c>
      <c r="L128">
        <v>2.8409812896051318E-3</v>
      </c>
      <c r="M128">
        <v>1.8898002355281058E-4</v>
      </c>
      <c r="N128">
        <v>8.6444050888775799E-6</v>
      </c>
      <c r="O128">
        <v>0</v>
      </c>
      <c r="P128">
        <v>2.7126699974890035E-4</v>
      </c>
      <c r="Q128">
        <v>0</v>
      </c>
      <c r="R128">
        <v>2.7016973650578427E-4</v>
      </c>
      <c r="S128">
        <v>0.36049599760240375</v>
      </c>
    </row>
    <row r="129" spans="1:19">
      <c r="A129" t="s">
        <v>100</v>
      </c>
      <c r="B129" s="33" t="s">
        <v>169</v>
      </c>
      <c r="C129">
        <v>7.9623302648141256E-3</v>
      </c>
      <c r="D129">
        <v>0</v>
      </c>
      <c r="E129">
        <v>2.6166036896467743E-4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2.2420251478149026E-3</v>
      </c>
      <c r="N129">
        <v>8.2310284498869577E-7</v>
      </c>
      <c r="O129">
        <v>0</v>
      </c>
      <c r="P129">
        <v>2.0410927104138926E-4</v>
      </c>
      <c r="Q129">
        <v>0</v>
      </c>
      <c r="R129">
        <v>0.20513090276951806</v>
      </c>
      <c r="S129">
        <v>0.20442951379049062</v>
      </c>
    </row>
    <row r="130" spans="1:19">
      <c r="A130" t="s">
        <v>100</v>
      </c>
      <c r="B130" s="33" t="s">
        <v>170</v>
      </c>
      <c r="C130">
        <v>8.8470336276017371E-4</v>
      </c>
      <c r="D130">
        <v>7.8543550082795107E-5</v>
      </c>
      <c r="E130">
        <v>2.7552122817527905E-4</v>
      </c>
      <c r="F130">
        <v>3.2998046119733098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2.615951025168832E-2</v>
      </c>
      <c r="M130">
        <v>2.2505750325972143E-3</v>
      </c>
      <c r="N130">
        <v>5.0227838539700542E-4</v>
      </c>
      <c r="O130">
        <v>0</v>
      </c>
      <c r="P130">
        <v>2.4691879112644934E-4</v>
      </c>
      <c r="Q130">
        <v>0</v>
      </c>
      <c r="R130">
        <v>2.2388002270560311E-3</v>
      </c>
      <c r="S130">
        <v>3.1409137527357962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1.5182258464817858E-4</v>
      </c>
      <c r="N131">
        <v>7.7750247231049526E-6</v>
      </c>
      <c r="O131">
        <v>0</v>
      </c>
      <c r="P131">
        <v>5.2029968153032501E-4</v>
      </c>
      <c r="Q131">
        <v>0</v>
      </c>
      <c r="R131">
        <v>3.1263699155988003E-5</v>
      </c>
      <c r="S131">
        <v>8.9208200225061331E-4</v>
      </c>
    </row>
    <row r="132" spans="1:19">
      <c r="A132" t="s">
        <v>100</v>
      </c>
      <c r="B132" s="33" t="s">
        <v>172</v>
      </c>
      <c r="C132">
        <v>0</v>
      </c>
      <c r="D132">
        <v>3.7940733280369618E-5</v>
      </c>
      <c r="E132">
        <v>1.1047855097790472E-5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1.9435680345530358E-4</v>
      </c>
      <c r="N132">
        <v>3.0532700041226315E-4</v>
      </c>
      <c r="O132">
        <v>0</v>
      </c>
      <c r="P132">
        <v>8.0230633905499006E-4</v>
      </c>
      <c r="Q132">
        <v>0</v>
      </c>
      <c r="R132">
        <v>1.185832888281505E-4</v>
      </c>
      <c r="S132">
        <v>1.7338645826131247E-3</v>
      </c>
    </row>
    <row r="133" spans="1:19">
      <c r="A133" t="s">
        <v>100</v>
      </c>
      <c r="B133" s="33" t="s">
        <v>173</v>
      </c>
      <c r="C133">
        <v>4.1236361005511093E-4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1.9028032492514574E-3</v>
      </c>
      <c r="M133">
        <v>1.8087853399696111E-3</v>
      </c>
      <c r="N133">
        <v>7.177994077891233E-6</v>
      </c>
      <c r="O133">
        <v>0</v>
      </c>
      <c r="P133">
        <v>6.8214251239193991E-4</v>
      </c>
      <c r="Q133">
        <v>0</v>
      </c>
      <c r="R133">
        <v>2.4328304473625082E-4</v>
      </c>
      <c r="S133">
        <v>5.4269345065761998E-3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2.7062884350100372E-4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2.0084801832199821E-3</v>
      </c>
      <c r="N134">
        <v>1.3512908043175789E-5</v>
      </c>
      <c r="O134">
        <v>0</v>
      </c>
      <c r="P134">
        <v>9.3143361842689299E-4</v>
      </c>
      <c r="Q134">
        <v>0</v>
      </c>
      <c r="R134">
        <v>8.4385323899058073E-5</v>
      </c>
      <c r="S134">
        <v>3.6412276685999843E-3</v>
      </c>
    </row>
    <row r="135" spans="1:19">
      <c r="A135" t="s">
        <v>100</v>
      </c>
      <c r="B135" s="33" t="s">
        <v>175</v>
      </c>
      <c r="C135">
        <v>7.422544981028581E-3</v>
      </c>
      <c r="D135">
        <v>3.6882910399891904E-5</v>
      </c>
      <c r="E135">
        <v>1.0689086800712184E-5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1.3132599951199685E-2</v>
      </c>
      <c r="M135">
        <v>3.8636495309780184E-5</v>
      </c>
      <c r="N135">
        <v>2.6791545484253508E-4</v>
      </c>
      <c r="O135">
        <v>0</v>
      </c>
      <c r="P135">
        <v>9.5964505815960072E-5</v>
      </c>
      <c r="Q135">
        <v>0</v>
      </c>
      <c r="R135">
        <v>3.5047576333894791E-5</v>
      </c>
      <c r="S135">
        <v>2.2128716470073341E-2</v>
      </c>
    </row>
    <row r="136" spans="1:19">
      <c r="A136" t="s">
        <v>100</v>
      </c>
      <c r="B136" s="33" t="s">
        <v>176</v>
      </c>
      <c r="C136">
        <v>8.2472722011022186E-4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1.7008202119798809E-3</v>
      </c>
      <c r="N136">
        <v>3.6510386919739999E-6</v>
      </c>
      <c r="O136">
        <v>0</v>
      </c>
      <c r="P136">
        <v>3.0355180615489121E-4</v>
      </c>
      <c r="Q136">
        <v>0</v>
      </c>
      <c r="R136">
        <v>0</v>
      </c>
      <c r="S136">
        <v>2.9343391126261543E-3</v>
      </c>
    </row>
    <row r="137" spans="1:19">
      <c r="A137" t="s">
        <v>100</v>
      </c>
      <c r="B137" s="33" t="s">
        <v>177</v>
      </c>
      <c r="C137">
        <v>3.9479181608339164E-4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1.2672684275110847E-3</v>
      </c>
      <c r="M137">
        <v>0</v>
      </c>
      <c r="N137">
        <v>3.4676683400848428E-5</v>
      </c>
      <c r="O137">
        <v>0</v>
      </c>
      <c r="P137">
        <v>1.8971423460769596E-4</v>
      </c>
      <c r="Q137">
        <v>0</v>
      </c>
      <c r="R137">
        <v>2.6338023319405778E-4</v>
      </c>
      <c r="S137">
        <v>2.3019296789643655E-3</v>
      </c>
    </row>
    <row r="138" spans="1:19">
      <c r="A138" t="s">
        <v>100</v>
      </c>
      <c r="B138" s="33" t="s">
        <v>178</v>
      </c>
      <c r="C138">
        <v>7.1062526895193413E-3</v>
      </c>
      <c r="D138">
        <v>0</v>
      </c>
      <c r="E138">
        <v>2.3307831906076742E-4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5.2520340869291287E-4</v>
      </c>
      <c r="M138">
        <v>1.6533997648734108E-3</v>
      </c>
      <c r="N138">
        <v>3.3706817693811293E-6</v>
      </c>
      <c r="O138">
        <v>0</v>
      </c>
      <c r="P138">
        <v>3.6037221179931943E-4</v>
      </c>
      <c r="Q138">
        <v>0</v>
      </c>
      <c r="R138">
        <v>2.7681362349851385E-5</v>
      </c>
      <c r="S138">
        <v>1.0094979007865454E-2</v>
      </c>
    </row>
    <row r="139" spans="1:19">
      <c r="A139" t="s">
        <v>100</v>
      </c>
      <c r="B139" s="33" t="s">
        <v>179</v>
      </c>
      <c r="C139">
        <v>1.5553821430935881E-3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1.1405415847650599E-2</v>
      </c>
      <c r="M139">
        <v>0</v>
      </c>
      <c r="N139">
        <v>4.2195289740948959E-6</v>
      </c>
      <c r="O139">
        <v>0</v>
      </c>
      <c r="P139">
        <v>1.3390720152075719E-3</v>
      </c>
      <c r="Q139">
        <v>0</v>
      </c>
      <c r="R139">
        <v>2.4554131340390797E-4</v>
      </c>
      <c r="S139">
        <v>1.591374422918072E-2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3.3039688827663759E-5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5.0985083808066471E-4</v>
      </c>
      <c r="M140">
        <v>0</v>
      </c>
      <c r="N140">
        <v>0</v>
      </c>
      <c r="O140">
        <v>0</v>
      </c>
      <c r="P140">
        <v>1.7179001121150675E-4</v>
      </c>
      <c r="Q140">
        <v>0</v>
      </c>
      <c r="R140">
        <v>2.2186054871326812E-4</v>
      </c>
      <c r="S140">
        <v>1.0267739484340511E-3</v>
      </c>
    </row>
    <row r="141" spans="1:19">
      <c r="A141" t="s">
        <v>100</v>
      </c>
      <c r="B141" s="33" t="s">
        <v>181</v>
      </c>
      <c r="C141">
        <v>1.3784373196641331E-2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4.4165744683814421E-4</v>
      </c>
      <c r="Q141">
        <v>0</v>
      </c>
      <c r="R141">
        <v>2.4269227553506383E-5</v>
      </c>
      <c r="S141">
        <v>1.4412072319812766E-2</v>
      </c>
    </row>
    <row r="142" spans="1:19">
      <c r="A142" t="s">
        <v>100</v>
      </c>
      <c r="B142" s="33" t="s">
        <v>182</v>
      </c>
      <c r="C142">
        <v>1.8982511668679512E-3</v>
      </c>
      <c r="D142">
        <v>0</v>
      </c>
      <c r="E142">
        <v>9.7958654875601568E-6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5.0142262004088838E-4</v>
      </c>
      <c r="M142">
        <v>0</v>
      </c>
      <c r="N142">
        <v>0</v>
      </c>
      <c r="O142">
        <v>0</v>
      </c>
      <c r="P142">
        <v>3.3949530094248972E-4</v>
      </c>
      <c r="Q142">
        <v>0</v>
      </c>
      <c r="R142">
        <v>0</v>
      </c>
      <c r="S142">
        <v>2.9082690340972157E-3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1.1813572903148105E-3</v>
      </c>
      <c r="M143">
        <v>0</v>
      </c>
      <c r="N143">
        <v>0</v>
      </c>
      <c r="O143">
        <v>0</v>
      </c>
      <c r="P143">
        <v>5.3474697724657468E-4</v>
      </c>
      <c r="Q143">
        <v>0</v>
      </c>
      <c r="R143">
        <v>2.261534603395603E-4</v>
      </c>
      <c r="S143">
        <v>2.2083058333760355E-3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2.2980822617633807E-4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1.3920485578979291E-3</v>
      </c>
      <c r="O144">
        <v>0</v>
      </c>
      <c r="P144">
        <v>7.3829605900084988E-5</v>
      </c>
      <c r="Q144">
        <v>0</v>
      </c>
      <c r="R144">
        <v>2.2970952207151153E-5</v>
      </c>
      <c r="S144">
        <v>1.7400430029629952E-3</v>
      </c>
    </row>
    <row r="145" spans="1:19">
      <c r="A145" t="s">
        <v>100</v>
      </c>
      <c r="B145" s="33" t="s">
        <v>185</v>
      </c>
      <c r="C145">
        <v>6.9557108438456413E-3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1.0632215612875657E-2</v>
      </c>
      <c r="M145">
        <v>0</v>
      </c>
      <c r="N145">
        <v>0</v>
      </c>
      <c r="O145">
        <v>0</v>
      </c>
      <c r="P145">
        <v>6.8487922645540879E-4</v>
      </c>
      <c r="Q145">
        <v>0</v>
      </c>
      <c r="R145">
        <v>0</v>
      </c>
      <c r="S145">
        <v>1.9368213492388289E-2</v>
      </c>
    </row>
    <row r="146" spans="1:19">
      <c r="A146" t="s">
        <v>100</v>
      </c>
      <c r="B146" s="33" t="s">
        <v>186</v>
      </c>
      <c r="C146">
        <v>1.0833606297659568E-3</v>
      </c>
      <c r="D146">
        <v>0</v>
      </c>
      <c r="E146">
        <v>3.0744233456278495E-5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4.7410540781274679E-4</v>
      </c>
      <c r="M146">
        <v>0</v>
      </c>
      <c r="N146">
        <v>0</v>
      </c>
      <c r="O146">
        <v>0</v>
      </c>
      <c r="P146">
        <v>2.0032257305091009E-4</v>
      </c>
      <c r="Q146">
        <v>0</v>
      </c>
      <c r="R146">
        <v>2.2932979492199681E-4</v>
      </c>
      <c r="S146">
        <v>2.1153201669351193E-3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3.0603821033197482E-5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1.6032516192411223E-3</v>
      </c>
      <c r="M147">
        <v>0</v>
      </c>
      <c r="N147">
        <v>0</v>
      </c>
      <c r="O147">
        <v>0</v>
      </c>
      <c r="P147">
        <v>3.1584613843579179E-5</v>
      </c>
      <c r="Q147">
        <v>0</v>
      </c>
      <c r="R147">
        <v>1.0613964958477237E-5</v>
      </c>
      <c r="S147">
        <v>1.8175786176273458E-3</v>
      </c>
    </row>
    <row r="148" spans="1:19">
      <c r="A148" t="s">
        <v>100</v>
      </c>
      <c r="B148" s="33" t="s">
        <v>188</v>
      </c>
      <c r="C148">
        <v>6.4068522034408503E-3</v>
      </c>
      <c r="D148">
        <v>0</v>
      </c>
      <c r="E148">
        <v>1.9886139176102327E-4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1.1152622307557494E-4</v>
      </c>
      <c r="Q148">
        <v>0</v>
      </c>
      <c r="R148">
        <v>2.0332102570779347E-4</v>
      </c>
      <c r="S148">
        <v>6.9686483764470888E-3</v>
      </c>
    </row>
    <row r="149" spans="1:19">
      <c r="A149" t="s">
        <v>100</v>
      </c>
      <c r="B149" s="33" t="s">
        <v>189</v>
      </c>
      <c r="C149">
        <v>7.0128145821578298E-3</v>
      </c>
      <c r="D149">
        <v>0</v>
      </c>
      <c r="E149">
        <v>8.930614937248638E-6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1.0179151623569785E-2</v>
      </c>
      <c r="M149">
        <v>0</v>
      </c>
      <c r="N149">
        <v>0</v>
      </c>
      <c r="O149">
        <v>0</v>
      </c>
      <c r="P149">
        <v>4.7479004671958117E-4</v>
      </c>
      <c r="Q149">
        <v>0</v>
      </c>
      <c r="R149">
        <v>0</v>
      </c>
      <c r="S149">
        <v>1.866325065157224E-2</v>
      </c>
    </row>
    <row r="150" spans="1:19">
      <c r="A150" t="s">
        <v>100</v>
      </c>
      <c r="B150" s="33" t="s">
        <v>190</v>
      </c>
      <c r="C150">
        <v>7.0010467945625624E-4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2.6510259334586897E-3</v>
      </c>
      <c r="M150">
        <v>0</v>
      </c>
      <c r="N150">
        <v>0</v>
      </c>
      <c r="O150">
        <v>0</v>
      </c>
      <c r="P150">
        <v>8.2014265743182713E-4</v>
      </c>
      <c r="Q150">
        <v>0</v>
      </c>
      <c r="R150">
        <v>1.5675610867338333E-6</v>
      </c>
      <c r="S150">
        <v>4.668191661997406E-3</v>
      </c>
    </row>
    <row r="151" spans="1:19">
      <c r="A151" t="s">
        <v>100</v>
      </c>
      <c r="B151" s="33" t="s">
        <v>191</v>
      </c>
      <c r="C151">
        <v>6.6065745928170245E-4</v>
      </c>
      <c r="D151">
        <v>0</v>
      </c>
      <c r="E151">
        <v>4.0626283242658747E-4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2.1631810864048014E-4</v>
      </c>
      <c r="Q151">
        <v>0</v>
      </c>
      <c r="R151">
        <v>2.1360468293299794E-5</v>
      </c>
      <c r="S151">
        <v>1.4106758466355875E-3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8.6816210986941622E-6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2.0189424958856499E-2</v>
      </c>
      <c r="M152">
        <v>0</v>
      </c>
      <c r="N152">
        <v>0</v>
      </c>
      <c r="O152">
        <v>0</v>
      </c>
      <c r="P152">
        <v>7.3954293546785082E-5</v>
      </c>
      <c r="Q152">
        <v>0</v>
      </c>
      <c r="R152">
        <v>2.1276188194194739E-5</v>
      </c>
      <c r="S152">
        <v>2.1940509249105063E-2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3.3870233232490866E-4</v>
      </c>
      <c r="Q153">
        <v>0</v>
      </c>
      <c r="R153">
        <v>1.9224421467848083E-4</v>
      </c>
      <c r="S153">
        <v>6.3659455307901833E-4</v>
      </c>
    </row>
    <row r="154" spans="1:19">
      <c r="A154" t="s">
        <v>100</v>
      </c>
      <c r="B154" s="33" t="s">
        <v>194</v>
      </c>
      <c r="C154">
        <v>3.1913286865648265E-4</v>
      </c>
      <c r="D154">
        <v>0</v>
      </c>
      <c r="E154">
        <v>1.9921040770508769E-5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1.1349999403629494E-5</v>
      </c>
      <c r="Q154">
        <v>0</v>
      </c>
      <c r="R154">
        <v>4.4445541249534624E-3</v>
      </c>
      <c r="S154">
        <v>4.5521927746426652E-3</v>
      </c>
    </row>
    <row r="155" spans="1:19">
      <c r="A155" t="s">
        <v>100</v>
      </c>
      <c r="B155" s="33" t="s">
        <v>195</v>
      </c>
      <c r="C155">
        <v>1.1891834267130093E-2</v>
      </c>
      <c r="D155">
        <v>0</v>
      </c>
      <c r="E155">
        <v>2.0427983899188289E-4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1.0504068173773531E-3</v>
      </c>
      <c r="M155">
        <v>0</v>
      </c>
      <c r="N155">
        <v>0</v>
      </c>
      <c r="O155">
        <v>0</v>
      </c>
      <c r="P155">
        <v>2.0821349710411145E-5</v>
      </c>
      <c r="Q155">
        <v>0</v>
      </c>
      <c r="R155">
        <v>2.0595784251199438E-5</v>
      </c>
      <c r="S155">
        <v>1.3304421952669763E-2</v>
      </c>
    </row>
    <row r="156" spans="1:19">
      <c r="A156" t="s">
        <v>100</v>
      </c>
      <c r="B156" s="33" t="s">
        <v>196</v>
      </c>
      <c r="C156">
        <v>1.3213149185725508E-3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9.4536613564131233E-3</v>
      </c>
      <c r="M156">
        <v>0</v>
      </c>
      <c r="N156">
        <v>0</v>
      </c>
      <c r="O156">
        <v>0</v>
      </c>
      <c r="P156">
        <v>1.4722470572688674E-5</v>
      </c>
      <c r="Q156">
        <v>0</v>
      </c>
      <c r="R156">
        <v>0</v>
      </c>
      <c r="S156">
        <v>1.1555464140277775E-2</v>
      </c>
    </row>
    <row r="157" spans="1:19">
      <c r="A157" t="s">
        <v>100</v>
      </c>
      <c r="B157" s="33" t="s">
        <v>197</v>
      </c>
      <c r="C157">
        <v>3.1023514788989154E-4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1.1051954641071895E-3</v>
      </c>
      <c r="Q157">
        <v>0</v>
      </c>
      <c r="R157">
        <v>1.8682114079302851E-4</v>
      </c>
      <c r="S157">
        <v>1.9718689395367955E-3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1.7928936693484385E-4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1.0197016761613294E-3</v>
      </c>
      <c r="M158">
        <v>0</v>
      </c>
      <c r="N158">
        <v>0</v>
      </c>
      <c r="O158">
        <v>0</v>
      </c>
      <c r="P158">
        <v>2.1762779140738455E-5</v>
      </c>
      <c r="Q158">
        <v>0</v>
      </c>
      <c r="R158">
        <v>2.1473582406224284E-5</v>
      </c>
      <c r="S158">
        <v>1.3447337486135939E-3</v>
      </c>
    </row>
    <row r="159" spans="1:19">
      <c r="A159" t="s">
        <v>100</v>
      </c>
      <c r="B159" s="33" t="s">
        <v>199</v>
      </c>
      <c r="C159">
        <v>5.7443916357618119E-3</v>
      </c>
      <c r="D159">
        <v>0</v>
      </c>
      <c r="E159">
        <v>0</v>
      </c>
      <c r="F159">
        <v>0</v>
      </c>
      <c r="G159">
        <v>0</v>
      </c>
      <c r="H159">
        <v>4.5038619079011868E-2</v>
      </c>
      <c r="I159">
        <v>0</v>
      </c>
      <c r="J159">
        <v>0</v>
      </c>
      <c r="K159">
        <v>0</v>
      </c>
      <c r="L159">
        <v>1.0180160325542215E-2</v>
      </c>
      <c r="M159">
        <v>0</v>
      </c>
      <c r="N159">
        <v>0</v>
      </c>
      <c r="O159">
        <v>0</v>
      </c>
      <c r="P159">
        <v>6.2899263458304647E-5</v>
      </c>
      <c r="Q159">
        <v>0</v>
      </c>
      <c r="R159">
        <v>0</v>
      </c>
      <c r="S159">
        <v>5.9656198208341255E-2</v>
      </c>
    </row>
    <row r="160" spans="1:19">
      <c r="A160" t="s">
        <v>100</v>
      </c>
      <c r="B160" s="33" t="s">
        <v>200</v>
      </c>
      <c r="C160">
        <v>6.3826573730381929E-4</v>
      </c>
      <c r="D160">
        <v>0</v>
      </c>
      <c r="E160">
        <v>1.7632557877714255E-4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6.0442271104992705E-5</v>
      </c>
      <c r="Q160">
        <v>0</v>
      </c>
      <c r="R160">
        <v>4.4140413200601577E-4</v>
      </c>
      <c r="S160">
        <v>1.3271106975884779E-3</v>
      </c>
    </row>
    <row r="161" spans="1:19">
      <c r="A161" t="s">
        <v>100</v>
      </c>
      <c r="B161" s="33" t="s">
        <v>201</v>
      </c>
      <c r="C161">
        <v>0.26245101731234027</v>
      </c>
      <c r="D161">
        <v>1.5232171333476097E-2</v>
      </c>
      <c r="E161">
        <v>7.8927989739941695E-3</v>
      </c>
      <c r="F161">
        <v>0</v>
      </c>
      <c r="G161">
        <v>0.21525608109652283</v>
      </c>
      <c r="H161">
        <v>0</v>
      </c>
      <c r="I161">
        <v>1.1594789478632149E-2</v>
      </c>
      <c r="J161">
        <v>0</v>
      </c>
      <c r="K161">
        <v>3.2617743718294924E-3</v>
      </c>
      <c r="L161">
        <v>0.41303564037614582</v>
      </c>
      <c r="M161">
        <v>0</v>
      </c>
      <c r="N161">
        <v>9.989499843363589E-2</v>
      </c>
      <c r="O161">
        <v>0</v>
      </c>
      <c r="P161">
        <v>0.1327803654562599</v>
      </c>
      <c r="Q161">
        <v>0.17438437689996941</v>
      </c>
      <c r="R161">
        <v>3.6788153404651587E-2</v>
      </c>
      <c r="S161">
        <v>1.483722125790218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6.1415993887429653E-5</v>
      </c>
      <c r="Q162">
        <v>0</v>
      </c>
      <c r="R162">
        <v>4.8704800920645083E-4</v>
      </c>
      <c r="S162">
        <v>5.423367890592044E-4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1.1149178255779181E-4</v>
      </c>
      <c r="Q163">
        <v>0</v>
      </c>
      <c r="R163">
        <v>0</v>
      </c>
      <c r="S163">
        <v>1.4980667806389417E-4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26953125" style="45" customWidth="1"/>
    <col min="3" max="3" width="10.453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26953125" style="45" customWidth="1"/>
    <col min="3" max="3" width="10.453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26953125" style="45" customWidth="1"/>
    <col min="3" max="3" width="10.453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2.5203655658657262</v>
      </c>
      <c r="D10" s="70">
        <v>0.48688386121405436</v>
      </c>
      <c r="E10" s="70">
        <v>5.7332121453988591</v>
      </c>
      <c r="F10" s="70">
        <v>9.1722666147019556</v>
      </c>
      <c r="G10" s="70">
        <v>0.41746170259011772</v>
      </c>
      <c r="H10" s="70">
        <v>7.9641895054877079E-2</v>
      </c>
      <c r="I10" s="70">
        <v>3.5966056694076314</v>
      </c>
      <c r="J10" s="70">
        <v>1.4323972108877001</v>
      </c>
      <c r="K10" s="70">
        <v>1.3190498258754582</v>
      </c>
      <c r="L10" s="70">
        <v>70.069510150067032</v>
      </c>
      <c r="M10" s="70">
        <v>1.2572525506853194</v>
      </c>
      <c r="N10" s="70">
        <v>1.5043980938504089</v>
      </c>
      <c r="O10" s="70">
        <v>7.1290718205053825</v>
      </c>
      <c r="P10" s="70">
        <v>5.6340492060253089</v>
      </c>
      <c r="Q10" s="70">
        <v>0.11587386825198881</v>
      </c>
      <c r="R10" s="70">
        <v>42.087054455717215</v>
      </c>
      <c r="S10" s="70">
        <v>155.97119424913598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0.39445135500871509</v>
      </c>
      <c r="D38" s="70">
        <v>0.35197178922250272</v>
      </c>
      <c r="E38" s="70">
        <v>0.15012437635403567</v>
      </c>
      <c r="F38" s="70">
        <v>19.782699712482792</v>
      </c>
      <c r="G38" s="70">
        <v>2.9702370676483101</v>
      </c>
      <c r="H38" s="70">
        <v>0.58955764178360315</v>
      </c>
      <c r="I38" s="70">
        <v>1.3102304910773883</v>
      </c>
      <c r="J38" s="70">
        <v>2.5131246842999393</v>
      </c>
      <c r="K38" s="70">
        <v>6.1366542307205126E-2</v>
      </c>
      <c r="L38" s="70">
        <v>4.6497805696642835</v>
      </c>
      <c r="M38" s="70">
        <v>4.0659700966059065</v>
      </c>
      <c r="N38" s="70">
        <v>1.1381724211482382</v>
      </c>
      <c r="O38" s="70">
        <v>2.3009928030108706</v>
      </c>
      <c r="P38" s="70">
        <v>4.4571815470289646</v>
      </c>
      <c r="Q38" s="70">
        <v>0.21656368866061776</v>
      </c>
      <c r="R38" s="70">
        <v>2.8519987496293679</v>
      </c>
      <c r="S38" s="70">
        <v>47.132849000354582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4.3197392596117094E-2</v>
      </c>
      <c r="D43" s="70">
        <v>0.21329981293004927</v>
      </c>
      <c r="E43" s="70">
        <v>9.7590447358281388E-2</v>
      </c>
      <c r="F43" s="70">
        <v>4.0182945234250758</v>
      </c>
      <c r="G43" s="70">
        <v>0.18288653652618983</v>
      </c>
      <c r="H43" s="70">
        <v>3.4890458833943983E-2</v>
      </c>
      <c r="I43" s="70">
        <v>6.8126110740449095E-2</v>
      </c>
      <c r="J43" s="70">
        <v>0.62752143059749133</v>
      </c>
      <c r="K43" s="70">
        <v>2.4985150658610556E-2</v>
      </c>
      <c r="L43" s="70">
        <v>1.1863000909227448</v>
      </c>
      <c r="M43" s="70">
        <v>0.55079199626440556</v>
      </c>
      <c r="N43" s="70">
        <v>0.40545652131032689</v>
      </c>
      <c r="O43" s="70">
        <v>0.49411830393941136</v>
      </c>
      <c r="P43" s="70">
        <v>0.38222477379145481</v>
      </c>
      <c r="Q43" s="70">
        <v>5.0763388131209598E-2</v>
      </c>
      <c r="R43" s="70">
        <v>1.3227352569948594</v>
      </c>
      <c r="S43" s="70">
        <v>9.2327804867133025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0.12822016962515215</v>
      </c>
      <c r="D48" s="70">
        <v>0.11441178219905196</v>
      </c>
      <c r="E48" s="70">
        <v>4.8799358289843782E-2</v>
      </c>
      <c r="F48" s="70">
        <v>6.4305549482064057</v>
      </c>
      <c r="G48" s="70">
        <v>0.96550384681117118</v>
      </c>
      <c r="H48" s="70">
        <v>0.19164132629644609</v>
      </c>
      <c r="I48" s="70">
        <v>0.42590289951032817</v>
      </c>
      <c r="J48" s="70">
        <v>0.81691511315248899</v>
      </c>
      <c r="K48" s="70">
        <v>1.9947779020217483E-2</v>
      </c>
      <c r="L48" s="70">
        <v>1.5114554577938497</v>
      </c>
      <c r="M48" s="70">
        <v>1.3216823034264951</v>
      </c>
      <c r="N48" s="70">
        <v>0.3699737852315807</v>
      </c>
      <c r="O48" s="70">
        <v>0.74795962483585055</v>
      </c>
      <c r="P48" s="70">
        <v>1.4488493112098515</v>
      </c>
      <c r="Q48" s="70">
        <v>7.0396089510454854E-2</v>
      </c>
      <c r="R48" s="70">
        <v>0.92706935545986835</v>
      </c>
      <c r="S48" s="70">
        <v>15.320981451841453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2.240940079382856</v>
      </c>
      <c r="D51" s="70">
        <v>0</v>
      </c>
      <c r="E51" s="70">
        <v>5.0626746594361656</v>
      </c>
      <c r="F51" s="70">
        <v>0</v>
      </c>
      <c r="G51" s="70">
        <v>0</v>
      </c>
      <c r="H51" s="70">
        <v>0</v>
      </c>
      <c r="I51" s="70">
        <v>3.5341608100779234</v>
      </c>
      <c r="J51" s="70">
        <v>0</v>
      </c>
      <c r="K51" s="70">
        <v>1.2961482657944494</v>
      </c>
      <c r="L51" s="70">
        <v>61.541386184573554</v>
      </c>
      <c r="M51" s="70">
        <v>0</v>
      </c>
      <c r="N51" s="70">
        <v>0.59454783848913317</v>
      </c>
      <c r="O51" s="70">
        <v>6.16348111886703</v>
      </c>
      <c r="P51" s="70">
        <v>18.08491389082447</v>
      </c>
      <c r="Q51" s="70">
        <v>0</v>
      </c>
      <c r="R51" s="70">
        <v>32.788146660555036</v>
      </c>
      <c r="S51" s="70">
        <v>137.56816889500294</v>
      </c>
    </row>
    <row r="52" spans="1:19">
      <c r="A52" t="s">
        <v>228</v>
      </c>
      <c r="B52" s="69" t="s">
        <v>91</v>
      </c>
      <c r="C52" s="70">
        <v>1.0578272588125825</v>
      </c>
      <c r="D52" s="70">
        <v>2.1651339858241485</v>
      </c>
      <c r="E52" s="70">
        <v>2.3898163572165743</v>
      </c>
      <c r="F52" s="70">
        <v>40.78834349738468</v>
      </c>
      <c r="G52" s="70">
        <v>1.8564191423476211</v>
      </c>
      <c r="H52" s="70">
        <v>0.3541612023220137</v>
      </c>
      <c r="I52" s="70">
        <v>1.6682871962186314</v>
      </c>
      <c r="J52" s="70">
        <v>6.3697569986392137</v>
      </c>
      <c r="K52" s="70">
        <v>0.6118418692380293</v>
      </c>
      <c r="L52" s="70">
        <v>29.050377763372534</v>
      </c>
      <c r="M52" s="70">
        <v>5.5909025603461826</v>
      </c>
      <c r="N52" s="70">
        <v>4.2799710810537954</v>
      </c>
      <c r="O52" s="70">
        <v>6.719074035126205</v>
      </c>
      <c r="P52" s="70">
        <v>8.8780953888910226</v>
      </c>
      <c r="Q52" s="70">
        <v>0.51528191876336604</v>
      </c>
      <c r="R52" s="70">
        <v>22.488539241238943</v>
      </c>
      <c r="S52" s="70">
        <v>131.73955299785803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2.6566845115065556</v>
      </c>
      <c r="D54" s="70">
        <v>1.5604953183631516</v>
      </c>
      <c r="E54" s="70">
        <v>6.0019138745665526</v>
      </c>
      <c r="F54" s="70">
        <v>29.397727571685639</v>
      </c>
      <c r="G54" s="70">
        <v>1.3379926598170799</v>
      </c>
      <c r="H54" s="70">
        <v>0.25525759689141192</v>
      </c>
      <c r="I54" s="70">
        <v>4.1898265695230466</v>
      </c>
      <c r="J54" s="70">
        <v>4.5909288018975705</v>
      </c>
      <c r="K54" s="70">
        <v>1.5366127162581209</v>
      </c>
      <c r="L54" s="70">
        <v>72.958687738863773</v>
      </c>
      <c r="M54" s="70">
        <v>4.0295784593321651</v>
      </c>
      <c r="N54" s="70">
        <v>3.5873113082828496</v>
      </c>
      <c r="O54" s="70">
        <v>10.052688584865548</v>
      </c>
      <c r="P54" s="70">
        <v>21.685971166563309</v>
      </c>
      <c r="Q54" s="70">
        <v>0.37138349272243965</v>
      </c>
      <c r="R54" s="70">
        <v>43.924191158515796</v>
      </c>
      <c r="S54" s="70">
        <v>211.23620108000645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0.46655477858595873</v>
      </c>
      <c r="D56" s="70">
        <v>0.16274296921415701</v>
      </c>
      <c r="E56" s="70">
        <v>0.75793025474768361</v>
      </c>
      <c r="F56" s="70">
        <v>9.1470265199188994</v>
      </c>
      <c r="G56" s="70">
        <v>1.3733634753138351</v>
      </c>
      <c r="H56" s="70">
        <v>0.27259673668365869</v>
      </c>
      <c r="I56" s="70">
        <v>0.60581787234676476</v>
      </c>
      <c r="J56" s="70">
        <v>1.1620061199558569</v>
      </c>
      <c r="K56" s="70">
        <v>2.8374357295912631E-2</v>
      </c>
      <c r="L56" s="70">
        <v>10.966342163928314</v>
      </c>
      <c r="M56" s="70">
        <v>1.8800030755854864</v>
      </c>
      <c r="N56" s="70">
        <v>0.52626251582406836</v>
      </c>
      <c r="O56" s="70">
        <v>1.0639216334058963</v>
      </c>
      <c r="P56" s="70">
        <v>2.9890688865773143</v>
      </c>
      <c r="Q56" s="70">
        <v>0.10013364364926332</v>
      </c>
      <c r="R56" s="70">
        <v>9.7822616911080171</v>
      </c>
      <c r="S56" s="70">
        <v>41.425093812561748</v>
      </c>
    </row>
    <row r="57" spans="1:19">
      <c r="A57" t="s">
        <v>228</v>
      </c>
      <c r="B57" s="69" t="s">
        <v>96</v>
      </c>
      <c r="C57" s="70">
        <v>0.76796388271617733</v>
      </c>
      <c r="D57" s="70">
        <v>0.48572208551185525</v>
      </c>
      <c r="E57" s="70">
        <v>0.9251844205392703</v>
      </c>
      <c r="F57" s="70">
        <v>24.31263674303252</v>
      </c>
      <c r="G57" s="70">
        <v>3.4927831876268907</v>
      </c>
      <c r="H57" s="70">
        <v>0.69274832481459636</v>
      </c>
      <c r="I57" s="70">
        <v>1.5759089883537842</v>
      </c>
      <c r="J57" s="70">
        <v>3.1324669315042466</v>
      </c>
      <c r="K57" s="70">
        <v>9.4736324791013807E-2</v>
      </c>
      <c r="L57" s="70">
        <v>14.93043272512103</v>
      </c>
      <c r="M57" s="70">
        <v>4.893900294541683</v>
      </c>
      <c r="N57" s="70">
        <v>1.4708271329521379</v>
      </c>
      <c r="O57" s="70">
        <v>2.9074510148673536</v>
      </c>
      <c r="P57" s="70">
        <v>5.4185980874914268</v>
      </c>
      <c r="Q57" s="70">
        <v>0.26869283859517995</v>
      </c>
      <c r="R57" s="70">
        <v>12.247172270337478</v>
      </c>
      <c r="S57" s="70">
        <v>77.029566953926278</v>
      </c>
    </row>
    <row r="58" spans="1:19">
      <c r="A58" t="s">
        <v>228</v>
      </c>
      <c r="B58" s="69" t="s">
        <v>97</v>
      </c>
      <c r="C58" s="70">
        <v>0.13382587244491451</v>
      </c>
      <c r="D58" s="70">
        <v>2.4641211727025669</v>
      </c>
      <c r="E58" s="70">
        <v>7.4095291500108587E-2</v>
      </c>
      <c r="F58" s="70">
        <v>50.584216680216315</v>
      </c>
      <c r="G58" s="70">
        <v>2.9384891061448997</v>
      </c>
      <c r="H58" s="70">
        <v>0.5676827245030206</v>
      </c>
      <c r="I58" s="70">
        <v>0.41383760925332269</v>
      </c>
      <c r="J58" s="70">
        <v>8.3313472124516554</v>
      </c>
      <c r="K58" s="70">
        <v>2.2071752163006234E-2</v>
      </c>
      <c r="L58" s="70">
        <v>1.7849395727011768</v>
      </c>
      <c r="M58" s="70">
        <v>7.3398772720930667</v>
      </c>
      <c r="N58" s="70">
        <v>4.7040175436236993</v>
      </c>
      <c r="O58" s="70">
        <v>4.8707371170706013</v>
      </c>
      <c r="P58" s="70">
        <v>2.1949021776970907</v>
      </c>
      <c r="Q58" s="70">
        <v>1.0537613855033854</v>
      </c>
      <c r="R58" s="70">
        <v>8.7787689594782954</v>
      </c>
      <c r="S58" s="70">
        <v>89.577432360276873</v>
      </c>
    </row>
    <row r="59" spans="1:19">
      <c r="A59" t="s">
        <v>228</v>
      </c>
      <c r="B59" s="69" t="s">
        <v>98</v>
      </c>
      <c r="C59" s="70">
        <v>0.6253795672208694</v>
      </c>
      <c r="D59" s="70">
        <v>6.7077732977533442</v>
      </c>
      <c r="E59" s="70">
        <v>1.4128415644072991</v>
      </c>
      <c r="F59" s="70">
        <v>126.02224589811313</v>
      </c>
      <c r="G59" s="70">
        <v>5.7309881191304175</v>
      </c>
      <c r="H59" s="70">
        <v>1.097689855201442</v>
      </c>
      <c r="I59" s="70">
        <v>0.98627891849042049</v>
      </c>
      <c r="J59" s="70">
        <v>19.801562053258248</v>
      </c>
      <c r="K59" s="70">
        <v>0.36171633903743361</v>
      </c>
      <c r="L59" s="70">
        <v>17.174366156581957</v>
      </c>
      <c r="M59" s="70">
        <v>17.232276840337356</v>
      </c>
      <c r="N59" s="70">
        <v>12.480015388112523</v>
      </c>
      <c r="O59" s="70">
        <v>13.435593610269535</v>
      </c>
      <c r="P59" s="70">
        <v>8.4527713867640824</v>
      </c>
      <c r="Q59" s="70">
        <v>1.5878741149536082</v>
      </c>
      <c r="R59" s="70">
        <v>30.741485501973074</v>
      </c>
      <c r="S59" s="70">
        <v>247.40114149408683</v>
      </c>
    </row>
    <row r="60" spans="1:19">
      <c r="A60" t="s">
        <v>228</v>
      </c>
      <c r="B60" s="69" t="s">
        <v>99</v>
      </c>
      <c r="C60" s="70">
        <v>1.2656548670007526</v>
      </c>
      <c r="D60" s="70">
        <v>0.17482467196398338</v>
      </c>
      <c r="E60" s="70">
        <v>2.7752376953564379</v>
      </c>
      <c r="F60" s="70">
        <v>2.1402525309002556</v>
      </c>
      <c r="G60" s="70">
        <v>8.1561787301602726E-2</v>
      </c>
      <c r="H60" s="70">
        <v>3.0166567653695762E-2</v>
      </c>
      <c r="I60" s="70">
        <v>1.9100255578415535</v>
      </c>
      <c r="J60" s="70">
        <v>0.74088993823712712</v>
      </c>
      <c r="K60" s="70">
        <v>0.67512152672508796</v>
      </c>
      <c r="L60" s="70">
        <v>33.738786063153306</v>
      </c>
      <c r="M60" s="70">
        <v>0.15330624964190726</v>
      </c>
      <c r="N60" s="70">
        <v>0.37190383152734346</v>
      </c>
      <c r="O60" s="70">
        <v>3.204913659551218</v>
      </c>
      <c r="P60" s="70">
        <v>28.959098940968605</v>
      </c>
      <c r="Q60" s="70">
        <v>1.303002924033677E-2</v>
      </c>
      <c r="R60" s="70">
        <v>19.050079181296219</v>
      </c>
      <c r="S60" s="70">
        <v>101.14990582625141</v>
      </c>
    </row>
    <row r="61" spans="1:19">
      <c r="A61" t="s">
        <v>228</v>
      </c>
      <c r="B61" s="69" t="s">
        <v>101</v>
      </c>
      <c r="C61" s="70">
        <v>7.0415650919085013E-2</v>
      </c>
      <c r="D61" s="70">
        <v>2.0164870666422545</v>
      </c>
      <c r="E61" s="70">
        <v>0.16131472879648481</v>
      </c>
      <c r="F61" s="70">
        <v>365.20670812352722</v>
      </c>
      <c r="G61" s="70">
        <v>124.48783221121946</v>
      </c>
      <c r="H61" s="70">
        <v>0.32984632298262895</v>
      </c>
      <c r="I61" s="70">
        <v>45.904049626470375</v>
      </c>
      <c r="J61" s="70">
        <v>5.9324423751634328</v>
      </c>
      <c r="K61" s="70">
        <v>3.2837827986789192E-2</v>
      </c>
      <c r="L61" s="70">
        <v>1.9823778003862458</v>
      </c>
      <c r="M61" s="70">
        <v>5.2070600607673843</v>
      </c>
      <c r="N61" s="70">
        <v>13.9111525210529</v>
      </c>
      <c r="O61" s="70">
        <v>3.7042282805277669</v>
      </c>
      <c r="P61" s="70">
        <v>1.1369395688796287</v>
      </c>
      <c r="Q61" s="70">
        <v>0.47990532302572608</v>
      </c>
      <c r="R61" s="70">
        <v>18.035570719689026</v>
      </c>
      <c r="S61" s="70">
        <v>623.27426116264223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1.4419890257921735</v>
      </c>
      <c r="G62" s="70">
        <v>0</v>
      </c>
      <c r="H62" s="70">
        <v>0</v>
      </c>
      <c r="I62" s="70">
        <v>0</v>
      </c>
      <c r="J62" s="70">
        <v>1.0960041952455901</v>
      </c>
      <c r="K62" s="70">
        <v>0</v>
      </c>
      <c r="L62" s="70">
        <v>0</v>
      </c>
      <c r="M62" s="70">
        <v>0.90656845973124656</v>
      </c>
      <c r="N62" s="70">
        <v>3.4264660985611282E-2</v>
      </c>
      <c r="O62" s="70">
        <v>0</v>
      </c>
      <c r="P62" s="70">
        <v>0</v>
      </c>
      <c r="Q62" s="70">
        <v>0.62623647208147792</v>
      </c>
      <c r="R62" s="70">
        <v>0.31542153864159161</v>
      </c>
      <c r="S62" s="70">
        <v>4.0738546823044075</v>
      </c>
    </row>
    <row r="63" spans="1:19">
      <c r="A63" t="s">
        <v>228</v>
      </c>
      <c r="B63" s="69" t="s">
        <v>103</v>
      </c>
      <c r="C63" s="70">
        <v>0.93637401858059777</v>
      </c>
      <c r="D63" s="70">
        <v>3.1008917624016399</v>
      </c>
      <c r="E63" s="70">
        <v>1.8596498868978093</v>
      </c>
      <c r="F63" s="70">
        <v>8.5589939367822581</v>
      </c>
      <c r="G63" s="70">
        <v>1.9718413257221443</v>
      </c>
      <c r="H63" s="70">
        <v>0.20468505641973198</v>
      </c>
      <c r="I63" s="70">
        <v>1.7833179432216624</v>
      </c>
      <c r="J63" s="70">
        <v>2.1826872953847922</v>
      </c>
      <c r="K63" s="70">
        <v>0.48402396636866624</v>
      </c>
      <c r="L63" s="70">
        <v>23.580820408038701</v>
      </c>
      <c r="M63" s="70">
        <v>2.2884686837832233</v>
      </c>
      <c r="N63" s="70">
        <v>1.0151087993207284</v>
      </c>
      <c r="O63" s="70">
        <v>3.2241955633191242</v>
      </c>
      <c r="P63" s="70">
        <v>16.416398496932729</v>
      </c>
      <c r="Q63" s="70">
        <v>1.5772769199028973</v>
      </c>
      <c r="R63" s="70">
        <v>17.917061241229462</v>
      </c>
      <c r="S63" s="70">
        <v>90.008764350291685</v>
      </c>
    </row>
    <row r="64" spans="1:19">
      <c r="A64" t="s">
        <v>228</v>
      </c>
      <c r="B64" s="69" t="s">
        <v>104</v>
      </c>
      <c r="C64" s="70">
        <v>0</v>
      </c>
      <c r="D64" s="70">
        <v>3.5752774518459338</v>
      </c>
      <c r="E64" s="70">
        <v>0.630165032160375</v>
      </c>
      <c r="F64" s="70">
        <v>0.88379972548555574</v>
      </c>
      <c r="G64" s="70">
        <v>1.0429120529154472</v>
      </c>
      <c r="H64" s="70">
        <v>5.0407119473632085E-4</v>
      </c>
      <c r="I64" s="70">
        <v>8.2846286706191513E-2</v>
      </c>
      <c r="J64" s="70">
        <v>0.67174450676341813</v>
      </c>
      <c r="K64" s="70">
        <v>0</v>
      </c>
      <c r="L64" s="70">
        <v>6.0915938432684049</v>
      </c>
      <c r="M64" s="70">
        <v>0.59792895778067467</v>
      </c>
      <c r="N64" s="70">
        <v>0.23589304824793172</v>
      </c>
      <c r="O64" s="70">
        <v>0.27892298163996293</v>
      </c>
      <c r="P64" s="70">
        <v>4.1734704051499332</v>
      </c>
      <c r="Q64" s="70">
        <v>4.7128162717989586</v>
      </c>
      <c r="R64" s="70">
        <v>3.0406513966895141</v>
      </c>
      <c r="S64" s="70">
        <v>28.012164602672723</v>
      </c>
    </row>
    <row r="65" spans="1:19">
      <c r="A65" t="s">
        <v>228</v>
      </c>
      <c r="B65" s="69" t="s">
        <v>105</v>
      </c>
      <c r="C65" s="70">
        <v>1.685799812070061</v>
      </c>
      <c r="D65" s="70">
        <v>3.3837754351718252</v>
      </c>
      <c r="E65" s="70">
        <v>4.1500247211512891</v>
      </c>
      <c r="F65" s="70">
        <v>65.755464718840457</v>
      </c>
      <c r="G65" s="70">
        <v>2.9013010429779351</v>
      </c>
      <c r="H65" s="70">
        <v>0.55350014565126804</v>
      </c>
      <c r="I65" s="70">
        <v>2.6586554831468368</v>
      </c>
      <c r="J65" s="70">
        <v>10.591351858902293</v>
      </c>
      <c r="K65" s="70">
        <v>0.97505797812003592</v>
      </c>
      <c r="L65" s="70">
        <v>49.597204157567369</v>
      </c>
      <c r="M65" s="70">
        <v>10.066768981000994</v>
      </c>
      <c r="N65" s="70">
        <v>6.9231964993841668</v>
      </c>
      <c r="O65" s="70">
        <v>10.595466942217506</v>
      </c>
      <c r="P65" s="70">
        <v>11.485769077121065</v>
      </c>
      <c r="Q65" s="70">
        <v>1.8350602036595907</v>
      </c>
      <c r="R65" s="70">
        <v>39.897358728087369</v>
      </c>
      <c r="S65" s="70">
        <v>217.77639858038086</v>
      </c>
    </row>
    <row r="66" spans="1:19">
      <c r="A66" t="s">
        <v>228</v>
      </c>
      <c r="B66" s="69" t="s">
        <v>106</v>
      </c>
      <c r="C66" s="70">
        <v>1.0561726848231563</v>
      </c>
      <c r="D66" s="70">
        <v>4.6979947025115303</v>
      </c>
      <c r="E66" s="70">
        <v>2.800767632839003</v>
      </c>
      <c r="F66" s="70">
        <v>90.988128699800228</v>
      </c>
      <c r="G66" s="70">
        <v>4.5608029676679855</v>
      </c>
      <c r="H66" s="70">
        <v>0.76938745131439579</v>
      </c>
      <c r="I66" s="70">
        <v>1.7079917502612711</v>
      </c>
      <c r="J66" s="70">
        <v>16.600255587873161</v>
      </c>
      <c r="K66" s="70">
        <v>0.61088487211580933</v>
      </c>
      <c r="L66" s="70">
        <v>33.013601098149003</v>
      </c>
      <c r="M66" s="70">
        <v>13.808498465053461</v>
      </c>
      <c r="N66" s="70">
        <v>9.0379429995249811</v>
      </c>
      <c r="O66" s="70">
        <v>11.18206712715538</v>
      </c>
      <c r="P66" s="70">
        <v>9.8524539263976276</v>
      </c>
      <c r="Q66" s="70">
        <v>2.2701194700972986</v>
      </c>
      <c r="R66" s="70">
        <v>31.624416257329059</v>
      </c>
      <c r="S66" s="70">
        <v>224.38156988163047</v>
      </c>
    </row>
    <row r="67" spans="1:19">
      <c r="A67" t="s">
        <v>228</v>
      </c>
      <c r="B67" s="69" t="s">
        <v>107</v>
      </c>
      <c r="C67" s="70">
        <v>0</v>
      </c>
      <c r="D67" s="70">
        <v>1.8260825694912197</v>
      </c>
      <c r="E67" s="70">
        <v>0</v>
      </c>
      <c r="F67" s="70">
        <v>1.0047407405518054</v>
      </c>
      <c r="G67" s="70">
        <v>0.50463486431387572</v>
      </c>
      <c r="H67" s="70">
        <v>6.2267618173350201E-4</v>
      </c>
      <c r="I67" s="70">
        <v>4.0086912922346979E-2</v>
      </c>
      <c r="J67" s="70">
        <v>0.7636674392678614</v>
      </c>
      <c r="K67" s="70">
        <v>0</v>
      </c>
      <c r="L67" s="70">
        <v>0</v>
      </c>
      <c r="M67" s="70">
        <v>0</v>
      </c>
      <c r="N67" s="70">
        <v>0.41852545292262888</v>
      </c>
      <c r="O67" s="70">
        <v>0.14036738168967861</v>
      </c>
      <c r="P67" s="70">
        <v>2.3478657564001</v>
      </c>
      <c r="Q67" s="70">
        <v>0.66086947896756942</v>
      </c>
      <c r="R67" s="70">
        <v>3.306880270945979</v>
      </c>
      <c r="S67" s="70">
        <v>11.136897878282147</v>
      </c>
    </row>
    <row r="68" spans="1:19">
      <c r="A68" t="s">
        <v>228</v>
      </c>
      <c r="B68" s="69" t="s">
        <v>108</v>
      </c>
      <c r="C68" s="70">
        <v>0</v>
      </c>
      <c r="D68" s="70">
        <v>1.7299729605706247</v>
      </c>
      <c r="E68" s="70">
        <v>0</v>
      </c>
      <c r="F68" s="70">
        <v>0</v>
      </c>
      <c r="G68" s="70">
        <v>0.70648881003947872</v>
      </c>
      <c r="H68" s="70">
        <v>1.3194804803393929E-3</v>
      </c>
      <c r="I68" s="70">
        <v>5.6121678091285765E-2</v>
      </c>
      <c r="J68" s="70">
        <v>0</v>
      </c>
      <c r="K68" s="70">
        <v>0</v>
      </c>
      <c r="L68" s="70">
        <v>0</v>
      </c>
      <c r="M68" s="70">
        <v>0</v>
      </c>
      <c r="N68" s="70">
        <v>0.28525383156023387</v>
      </c>
      <c r="O68" s="70">
        <v>0.13297962475864578</v>
      </c>
      <c r="P68" s="70">
        <v>2.7336190279611037</v>
      </c>
      <c r="Q68" s="70">
        <v>1.3195998178111854</v>
      </c>
      <c r="R68" s="70">
        <v>2.9877270694758202</v>
      </c>
      <c r="S68" s="70">
        <v>10.649497026811131</v>
      </c>
    </row>
    <row r="69" spans="1:19">
      <c r="A69" t="s">
        <v>228</v>
      </c>
      <c r="B69" s="69" t="s">
        <v>109</v>
      </c>
      <c r="C69" s="70">
        <v>0</v>
      </c>
      <c r="D69" s="70">
        <v>2.421962144798826</v>
      </c>
      <c r="E69" s="70">
        <v>0.38623018100151735</v>
      </c>
      <c r="F69" s="70">
        <v>0</v>
      </c>
      <c r="G69" s="70">
        <v>1.4970834307979441</v>
      </c>
      <c r="H69" s="70">
        <v>5.337224414861825E-4</v>
      </c>
      <c r="I69" s="70">
        <v>0.11892450833630379</v>
      </c>
      <c r="J69" s="70">
        <v>0</v>
      </c>
      <c r="K69" s="70">
        <v>0</v>
      </c>
      <c r="L69" s="70">
        <v>3.7335575168419513</v>
      </c>
      <c r="M69" s="70">
        <v>0</v>
      </c>
      <c r="N69" s="70">
        <v>0.19719803020295587</v>
      </c>
      <c r="O69" s="70">
        <v>0.28664496892417979</v>
      </c>
      <c r="P69" s="70">
        <v>4.0982281988331275</v>
      </c>
      <c r="Q69" s="70">
        <v>0.59881975750689875</v>
      </c>
      <c r="R69" s="70">
        <v>4.0458757642304235</v>
      </c>
      <c r="S69" s="70">
        <v>18.667435162093511</v>
      </c>
    </row>
    <row r="70" spans="1:19">
      <c r="A70" t="s">
        <v>228</v>
      </c>
      <c r="B70" s="69" t="s">
        <v>110</v>
      </c>
      <c r="C70" s="70">
        <v>0</v>
      </c>
      <c r="D70" s="70">
        <v>9.6538523797039133</v>
      </c>
      <c r="E70" s="70">
        <v>0.36590227673828646</v>
      </c>
      <c r="F70" s="70">
        <v>85.181122793476817</v>
      </c>
      <c r="G70" s="70">
        <v>4.4824505107904118</v>
      </c>
      <c r="H70" s="70">
        <v>0.73961936859759303</v>
      </c>
      <c r="I70" s="70">
        <v>4.8104295506816372E-2</v>
      </c>
      <c r="J70" s="70">
        <v>13.302404720125145</v>
      </c>
      <c r="K70" s="70">
        <v>0</v>
      </c>
      <c r="L70" s="70">
        <v>3.5370544896397371</v>
      </c>
      <c r="M70" s="70">
        <v>11.675869051895948</v>
      </c>
      <c r="N70" s="70">
        <v>8.758389085509215</v>
      </c>
      <c r="O70" s="70">
        <v>8.2555010578360939</v>
      </c>
      <c r="P70" s="70">
        <v>3.2491259105044556</v>
      </c>
      <c r="Q70" s="70">
        <v>1.2699489890565285</v>
      </c>
      <c r="R70" s="70">
        <v>22.947346472897358</v>
      </c>
      <c r="S70" s="70">
        <v>161.05385620440916</v>
      </c>
    </row>
    <row r="71" spans="1:19">
      <c r="A71" t="s">
        <v>228</v>
      </c>
      <c r="B71" s="69" t="s">
        <v>111</v>
      </c>
      <c r="C71" s="70">
        <v>0</v>
      </c>
      <c r="D71" s="70">
        <v>2.0759675526847396</v>
      </c>
      <c r="E71" s="70">
        <v>0.51226318743358945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2.2008339046647052</v>
      </c>
      <c r="M71" s="70">
        <v>4.1290132100757999E-2</v>
      </c>
      <c r="N71" s="70">
        <v>0.19365597659946177</v>
      </c>
      <c r="O71" s="70">
        <v>0.16484495174592168</v>
      </c>
      <c r="P71" s="70">
        <v>1.5551113860369168</v>
      </c>
      <c r="Q71" s="70">
        <v>0.52647166850666227</v>
      </c>
      <c r="R71" s="70">
        <v>3.7826607803601795</v>
      </c>
      <c r="S71" s="70">
        <v>11.227308788158265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0.73993571518185952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2.7510423808308815</v>
      </c>
      <c r="M72" s="70">
        <v>0.85710803300851179</v>
      </c>
      <c r="N72" s="70">
        <v>0.10373714154392041</v>
      </c>
      <c r="O72" s="70">
        <v>0</v>
      </c>
      <c r="P72" s="70">
        <v>1.3494173412496024</v>
      </c>
      <c r="Q72" s="70">
        <v>0</v>
      </c>
      <c r="R72" s="70">
        <v>0.93404666680950832</v>
      </c>
      <c r="S72" s="70">
        <v>6.9880447984804741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0.3455743724750483</v>
      </c>
      <c r="F73" s="70">
        <v>1.5908395058739471</v>
      </c>
      <c r="G73" s="70">
        <v>0</v>
      </c>
      <c r="H73" s="70">
        <v>0</v>
      </c>
      <c r="I73" s="70">
        <v>0</v>
      </c>
      <c r="J73" s="70">
        <v>1.2091401121741758</v>
      </c>
      <c r="K73" s="70">
        <v>0</v>
      </c>
      <c r="L73" s="70">
        <v>10.493261652597758</v>
      </c>
      <c r="M73" s="70">
        <v>0.12559198327027654</v>
      </c>
      <c r="N73" s="70">
        <v>5.5329562075057646E-3</v>
      </c>
      <c r="O73" s="70">
        <v>7.3771628497874744E-3</v>
      </c>
      <c r="P73" s="70">
        <v>2.050043157870777</v>
      </c>
      <c r="Q73" s="70">
        <v>0.42447827814727424</v>
      </c>
      <c r="R73" s="70">
        <v>0.1515701455826548</v>
      </c>
      <c r="S73" s="70">
        <v>17.296545748567326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0.43908273208593795</v>
      </c>
      <c r="F74" s="70">
        <v>0.66982716036804779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4.2444653875676046</v>
      </c>
      <c r="M74" s="70">
        <v>0.72552206788586393</v>
      </c>
      <c r="N74" s="70">
        <v>1.1724597677819731E-2</v>
      </c>
      <c r="O74" s="70">
        <v>1.5632559372175257E-2</v>
      </c>
      <c r="P74" s="70">
        <v>2.3978063158062013</v>
      </c>
      <c r="Q74" s="70">
        <v>0</v>
      </c>
      <c r="R74" s="70">
        <v>0.63546574599443328</v>
      </c>
      <c r="S74" s="70">
        <v>9.6495402065314462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6.5643061716063364</v>
      </c>
      <c r="G75" s="70">
        <v>0</v>
      </c>
      <c r="H75" s="70">
        <v>0</v>
      </c>
      <c r="I75" s="70">
        <v>0</v>
      </c>
      <c r="J75" s="70">
        <v>1.1455011589018356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0.68247212452234796</v>
      </c>
      <c r="Q75" s="70">
        <v>0</v>
      </c>
      <c r="R75" s="70">
        <v>0.47166702616830603</v>
      </c>
      <c r="S75" s="70">
        <v>8.2482161622065764</v>
      </c>
    </row>
    <row r="76" spans="1:19">
      <c r="A76" t="s">
        <v>228</v>
      </c>
      <c r="B76" s="69" t="s">
        <v>116</v>
      </c>
      <c r="C76" s="70">
        <v>2.185940970978872</v>
      </c>
      <c r="D76" s="70">
        <v>0</v>
      </c>
      <c r="E76" s="70">
        <v>4.9384220767945477</v>
      </c>
      <c r="F76" s="70">
        <v>0</v>
      </c>
      <c r="G76" s="70">
        <v>0</v>
      </c>
      <c r="H76" s="70">
        <v>0</v>
      </c>
      <c r="I76" s="70">
        <v>3.4474223491529941</v>
      </c>
      <c r="J76" s="70">
        <v>0</v>
      </c>
      <c r="K76" s="70">
        <v>1.2643370631505431</v>
      </c>
      <c r="L76" s="70">
        <v>60.030983741760672</v>
      </c>
      <c r="M76" s="70">
        <v>0</v>
      </c>
      <c r="N76" s="70">
        <v>0.66840213195660414</v>
      </c>
      <c r="O76" s="70">
        <v>6.018534865224626</v>
      </c>
      <c r="P76" s="70">
        <v>23.283443650514478</v>
      </c>
      <c r="Q76" s="70">
        <v>0</v>
      </c>
      <c r="R76" s="70">
        <v>32.225259430586924</v>
      </c>
      <c r="S76" s="70">
        <v>140.96527887521415</v>
      </c>
    </row>
    <row r="77" spans="1:19">
      <c r="A77" t="s">
        <v>228</v>
      </c>
      <c r="B77" s="69" t="s">
        <v>117</v>
      </c>
      <c r="C77" s="70">
        <v>0</v>
      </c>
      <c r="D77" s="70">
        <v>4.2644257728852297</v>
      </c>
      <c r="E77" s="70">
        <v>0</v>
      </c>
      <c r="F77" s="70">
        <v>80.21824911165649</v>
      </c>
      <c r="G77" s="70">
        <v>3.649388640628302</v>
      </c>
      <c r="H77" s="70">
        <v>0.69808855486539712</v>
      </c>
      <c r="I77" s="70">
        <v>0</v>
      </c>
      <c r="J77" s="70">
        <v>12.569001421814136</v>
      </c>
      <c r="K77" s="70">
        <v>0</v>
      </c>
      <c r="L77" s="70">
        <v>0</v>
      </c>
      <c r="M77" s="70">
        <v>10.981264533214228</v>
      </c>
      <c r="N77" s="70">
        <v>7.8508535856467194</v>
      </c>
      <c r="O77" s="70">
        <v>7.4735068006449543</v>
      </c>
      <c r="P77" s="70">
        <v>1.0959801159986398</v>
      </c>
      <c r="Q77" s="70">
        <v>1.3689856056924532</v>
      </c>
      <c r="R77" s="70">
        <v>13.791281259256358</v>
      </c>
      <c r="S77" s="70">
        <v>132.30828263119838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4.6947807352890411E-4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8.4972085565501981E-2</v>
      </c>
      <c r="O78" s="70">
        <v>0</v>
      </c>
      <c r="P78" s="70">
        <v>0.43735393545861623</v>
      </c>
      <c r="Q78" s="70">
        <v>0.44627125209079499</v>
      </c>
      <c r="R78" s="70">
        <v>0.27989032322072788</v>
      </c>
      <c r="S78" s="70">
        <v>1.3935221502003321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0.42613610764284937</v>
      </c>
      <c r="H79" s="70">
        <v>0</v>
      </c>
      <c r="I79" s="70">
        <v>3.3851170912217052E-2</v>
      </c>
      <c r="J79" s="70">
        <v>0</v>
      </c>
      <c r="K79" s="70">
        <v>0</v>
      </c>
      <c r="L79" s="70">
        <v>0</v>
      </c>
      <c r="M79" s="70">
        <v>0</v>
      </c>
      <c r="N79" s="70">
        <v>4.4054564124362643E-2</v>
      </c>
      <c r="O79" s="70">
        <v>0</v>
      </c>
      <c r="P79" s="70">
        <v>2.4559039281752115</v>
      </c>
      <c r="Q79" s="70">
        <v>0</v>
      </c>
      <c r="R79" s="70">
        <v>4.5922839236558835E-2</v>
      </c>
      <c r="S79" s="70">
        <v>3.5400431700219643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0.53267013455356726</v>
      </c>
      <c r="H80" s="70">
        <v>8.0058366222814103E-4</v>
      </c>
      <c r="I80" s="70">
        <v>4.2313963640253846E-2</v>
      </c>
      <c r="J80" s="70">
        <v>0</v>
      </c>
      <c r="K80" s="70">
        <v>0</v>
      </c>
      <c r="L80" s="70">
        <v>0</v>
      </c>
      <c r="M80" s="70">
        <v>0</v>
      </c>
      <c r="N80" s="70">
        <v>2.0938288112001303E-2</v>
      </c>
      <c r="O80" s="70">
        <v>0</v>
      </c>
      <c r="P80" s="70">
        <v>0.18130606487928452</v>
      </c>
      <c r="Q80" s="70">
        <v>0.76100992461798256</v>
      </c>
      <c r="R80" s="70">
        <v>0</v>
      </c>
      <c r="S80" s="70">
        <v>1.9812121656426032</v>
      </c>
    </row>
    <row r="81" spans="1:19">
      <c r="A81" t="s">
        <v>228</v>
      </c>
      <c r="B81" s="69" t="s">
        <v>121</v>
      </c>
      <c r="C81" s="70">
        <v>0</v>
      </c>
      <c r="D81" s="70">
        <v>3.2869486250841238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2.6172860140006245E-2</v>
      </c>
      <c r="O81" s="70">
        <v>0.25266128704141777</v>
      </c>
      <c r="P81" s="70">
        <v>0.79867610327609195</v>
      </c>
      <c r="Q81" s="70">
        <v>0.12415116767644614</v>
      </c>
      <c r="R81" s="70">
        <v>0.37890152506011099</v>
      </c>
      <c r="S81" s="70">
        <v>4.7491224128419898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0.40370789145111813</v>
      </c>
      <c r="H82" s="70">
        <v>0</v>
      </c>
      <c r="I82" s="70">
        <v>3.2069530337877579E-2</v>
      </c>
      <c r="J82" s="70">
        <v>0</v>
      </c>
      <c r="K82" s="70">
        <v>0</v>
      </c>
      <c r="L82" s="70">
        <v>0</v>
      </c>
      <c r="M82" s="70">
        <v>0</v>
      </c>
      <c r="N82" s="70">
        <v>0.1000006781798142</v>
      </c>
      <c r="O82" s="70">
        <v>0</v>
      </c>
      <c r="P82" s="70">
        <v>1.6019588576878054</v>
      </c>
      <c r="Q82" s="70">
        <v>0</v>
      </c>
      <c r="R82" s="70">
        <v>5.3194127772846791</v>
      </c>
      <c r="S82" s="70">
        <v>7.5629898856976201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0.50463486431391968</v>
      </c>
      <c r="H83" s="70">
        <v>0</v>
      </c>
      <c r="I83" s="70">
        <v>4.0086912922346979E-2</v>
      </c>
      <c r="J83" s="70">
        <v>0</v>
      </c>
      <c r="K83" s="70">
        <v>0</v>
      </c>
      <c r="L83" s="70">
        <v>0</v>
      </c>
      <c r="M83" s="70">
        <v>0</v>
      </c>
      <c r="N83" s="70">
        <v>0.15567136307313048</v>
      </c>
      <c r="O83" s="70">
        <v>0</v>
      </c>
      <c r="P83" s="70">
        <v>7.5348447672898083E-2</v>
      </c>
      <c r="Q83" s="70">
        <v>0</v>
      </c>
      <c r="R83" s="70">
        <v>0</v>
      </c>
      <c r="S83" s="70">
        <v>0.98129628928745316</v>
      </c>
    </row>
    <row r="84" spans="1:19">
      <c r="A84" t="s">
        <v>228</v>
      </c>
      <c r="B84" s="69" t="s">
        <v>124</v>
      </c>
      <c r="C84" s="70">
        <v>0</v>
      </c>
      <c r="D84" s="70">
        <v>1.3839783684564273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3.8338144185479379E-2</v>
      </c>
      <c r="O84" s="70">
        <v>0.23936332456554402</v>
      </c>
      <c r="P84" s="70">
        <v>0</v>
      </c>
      <c r="Q84" s="70">
        <v>5.2274175863767612E-2</v>
      </c>
      <c r="R84" s="70">
        <v>0</v>
      </c>
      <c r="S84" s="70">
        <v>1.5982592278317309</v>
      </c>
    </row>
    <row r="85" spans="1:19">
      <c r="A85" t="s">
        <v>228</v>
      </c>
      <c r="B85" s="69" t="s">
        <v>125</v>
      </c>
      <c r="C85" s="70">
        <v>0</v>
      </c>
      <c r="D85" s="70">
        <v>1.7299729605706289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5.4635667927243475E-2</v>
      </c>
      <c r="O85" s="70">
        <v>0</v>
      </c>
      <c r="P85" s="70">
        <v>0.10510876097213717</v>
      </c>
      <c r="Q85" s="70">
        <v>6.5342719829707185E-2</v>
      </c>
      <c r="R85" s="70">
        <v>2.2397527483304844</v>
      </c>
      <c r="S85" s="70">
        <v>3.9906360287091931</v>
      </c>
    </row>
    <row r="86" spans="1:19">
      <c r="A86" t="s">
        <v>228</v>
      </c>
      <c r="B86" s="69" t="s">
        <v>126</v>
      </c>
      <c r="C86" s="70">
        <v>0</v>
      </c>
      <c r="D86" s="70">
        <v>1.7896849720152572E-2</v>
      </c>
      <c r="E86" s="70">
        <v>0</v>
      </c>
      <c r="F86" s="70">
        <v>0.21909823984462115</v>
      </c>
      <c r="G86" s="70">
        <v>8.3495025836391873E-3</v>
      </c>
      <c r="H86" s="70">
        <v>3.0881598221003544E-3</v>
      </c>
      <c r="I86" s="70">
        <v>0</v>
      </c>
      <c r="J86" s="70">
        <v>7.5845106613680394E-2</v>
      </c>
      <c r="K86" s="70">
        <v>0</v>
      </c>
      <c r="L86" s="70">
        <v>0</v>
      </c>
      <c r="M86" s="70">
        <v>1.5694002912634879E-2</v>
      </c>
      <c r="N86" s="70">
        <v>0.16542138542573886</v>
      </c>
      <c r="O86" s="70">
        <v>1.596142811217532E-3</v>
      </c>
      <c r="P86" s="70">
        <v>7.541307316961289E-2</v>
      </c>
      <c r="Q86" s="70">
        <v>1.3338876746874844E-3</v>
      </c>
      <c r="R86" s="70">
        <v>3.0531493086112849</v>
      </c>
      <c r="S86" s="70">
        <v>3.4247837482757606</v>
      </c>
    </row>
    <row r="87" spans="1:19">
      <c r="A87" t="s">
        <v>228</v>
      </c>
      <c r="B87" s="69" t="s">
        <v>127</v>
      </c>
      <c r="C87" s="70">
        <v>0.90154262102995131</v>
      </c>
      <c r="D87" s="70">
        <v>0</v>
      </c>
      <c r="E87" s="70">
        <v>2.3457262352666866</v>
      </c>
      <c r="F87" s="70">
        <v>0</v>
      </c>
      <c r="G87" s="70">
        <v>0</v>
      </c>
      <c r="H87" s="70">
        <v>0</v>
      </c>
      <c r="I87" s="70">
        <v>1.4218124925216702</v>
      </c>
      <c r="J87" s="70">
        <v>0</v>
      </c>
      <c r="K87" s="70">
        <v>0.52144763509676662</v>
      </c>
      <c r="L87" s="70">
        <v>24.758440938740868</v>
      </c>
      <c r="M87" s="70">
        <v>0</v>
      </c>
      <c r="N87" s="70">
        <v>0.30456651730042189</v>
      </c>
      <c r="O87" s="70">
        <v>2.4796026335975236</v>
      </c>
      <c r="P87" s="70">
        <v>6.8081181273788296</v>
      </c>
      <c r="Q87" s="70">
        <v>0</v>
      </c>
      <c r="R87" s="70">
        <v>13.190853227638408</v>
      </c>
      <c r="S87" s="70">
        <v>55.194019180006144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0.38623018100152456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2.9868460134734467</v>
      </c>
      <c r="M88" s="70">
        <v>0</v>
      </c>
      <c r="N88" s="70">
        <v>0</v>
      </c>
      <c r="O88" s="70">
        <v>0</v>
      </c>
      <c r="P88" s="70">
        <v>4.8628039596784875E-4</v>
      </c>
      <c r="Q88" s="70">
        <v>0</v>
      </c>
      <c r="R88" s="70">
        <v>0</v>
      </c>
      <c r="S88" s="70">
        <v>3.6423139084559737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3.7335575168419513</v>
      </c>
      <c r="M89" s="70">
        <v>0</v>
      </c>
      <c r="N89" s="70">
        <v>0</v>
      </c>
      <c r="O89" s="70">
        <v>0</v>
      </c>
      <c r="P89" s="70">
        <v>0.23915867501034982</v>
      </c>
      <c r="Q89" s="70">
        <v>0</v>
      </c>
      <c r="R89" s="70">
        <v>0.10104676372179168</v>
      </c>
      <c r="S89" s="70">
        <v>4.4053357393463308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0.29832233343059622</v>
      </c>
      <c r="Q90" s="70">
        <v>0</v>
      </c>
      <c r="R90" s="70">
        <v>0.12630845465219054</v>
      </c>
      <c r="S90" s="70">
        <v>0.46131259725533036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0.29272182139062047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3.3373386648425478E-3</v>
      </c>
      <c r="O91" s="70">
        <v>4.4497172744776088E-3</v>
      </c>
      <c r="P91" s="70">
        <v>0.67586682511158269</v>
      </c>
      <c r="Q91" s="70">
        <v>0</v>
      </c>
      <c r="R91" s="70">
        <v>0</v>
      </c>
      <c r="S91" s="70">
        <v>1.0941288936734868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0.36590227673828646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2.8296435917118128</v>
      </c>
      <c r="M92" s="70">
        <v>0</v>
      </c>
      <c r="N92" s="70">
        <v>4.1716733310601124E-3</v>
      </c>
      <c r="O92" s="70">
        <v>5.5621465930924185E-3</v>
      </c>
      <c r="P92" s="70">
        <v>1.1144535608994108</v>
      </c>
      <c r="Q92" s="70">
        <v>0</v>
      </c>
      <c r="R92" s="70">
        <v>0</v>
      </c>
      <c r="S92" s="70">
        <v>4.7352466273402554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3.537054489639623</v>
      </c>
      <c r="M93" s="70">
        <v>0</v>
      </c>
      <c r="N93" s="70">
        <v>0</v>
      </c>
      <c r="O93" s="70">
        <v>0</v>
      </c>
      <c r="P93" s="70">
        <v>4.407967944880925E-2</v>
      </c>
      <c r="Q93" s="70">
        <v>0</v>
      </c>
      <c r="R93" s="70">
        <v>0</v>
      </c>
      <c r="S93" s="70">
        <v>3.8738140852216159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0.44454348148718925</v>
      </c>
      <c r="Q94" s="70">
        <v>0</v>
      </c>
      <c r="R94" s="70">
        <v>0</v>
      </c>
      <c r="S94" s="70">
        <v>0.50937463181080644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4.2155216284447362E-3</v>
      </c>
      <c r="P95" s="70">
        <v>0</v>
      </c>
      <c r="Q95" s="70">
        <v>0</v>
      </c>
      <c r="R95" s="70">
        <v>0.44315967843287907</v>
      </c>
      <c r="S95" s="70">
        <v>0.42276470448855502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7.1138008382177391E-3</v>
      </c>
      <c r="O96" s="70">
        <v>5.2694020355651058E-3</v>
      </c>
      <c r="P96" s="70">
        <v>0.90217780483495236</v>
      </c>
      <c r="Q96" s="70">
        <v>0</v>
      </c>
      <c r="R96" s="70">
        <v>0</v>
      </c>
      <c r="S96" s="70">
        <v>1.0441456145380121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0.66610841864486781</v>
      </c>
      <c r="Q97" s="70">
        <v>0</v>
      </c>
      <c r="R97" s="70">
        <v>0</v>
      </c>
      <c r="S97" s="70">
        <v>0.76325206559791203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9.1214710774278576E-2</v>
      </c>
      <c r="Q98" s="70">
        <v>0</v>
      </c>
      <c r="R98" s="70">
        <v>0</v>
      </c>
      <c r="S98" s="70">
        <v>0.1045172444346862</v>
      </c>
    </row>
    <row r="99" spans="1:19">
      <c r="A99" t="s">
        <v>228</v>
      </c>
      <c r="B99" s="69" t="s">
        <v>139</v>
      </c>
      <c r="C99" s="70">
        <v>8.3359747226446512E-2</v>
      </c>
      <c r="D99" s="70">
        <v>0</v>
      </c>
      <c r="E99" s="70">
        <v>0.20197239779032725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2.5862407238833516</v>
      </c>
      <c r="M99" s="70">
        <v>0</v>
      </c>
      <c r="N99" s="70">
        <v>0</v>
      </c>
      <c r="O99" s="70">
        <v>0</v>
      </c>
      <c r="P99" s="70">
        <v>7.1885260977246276E-2</v>
      </c>
      <c r="Q99" s="70">
        <v>0</v>
      </c>
      <c r="R99" s="70">
        <v>2.6693332942479762</v>
      </c>
      <c r="S99" s="70">
        <v>5.7058435628693829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0.23324193601728413</v>
      </c>
      <c r="S100" s="70">
        <v>0.22063921793583313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6.9911127666419978E-2</v>
      </c>
      <c r="Q101" s="70">
        <v>0</v>
      </c>
      <c r="R101" s="70">
        <v>0</v>
      </c>
      <c r="S101" s="70">
        <v>8.0106798092141218E-2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0.38798580612220057</v>
      </c>
      <c r="Q102" s="70">
        <v>0</v>
      </c>
      <c r="R102" s="70">
        <v>0</v>
      </c>
      <c r="S102" s="70">
        <v>0.44456872133173825</v>
      </c>
    </row>
    <row r="103" spans="1:19">
      <c r="A103" t="s">
        <v>228</v>
      </c>
      <c r="B103" s="69" t="s">
        <v>143</v>
      </c>
      <c r="C103" s="70">
        <v>0.47575727967537407</v>
      </c>
      <c r="D103" s="70">
        <v>0</v>
      </c>
      <c r="E103" s="70">
        <v>1.0313954804876516E-2</v>
      </c>
      <c r="F103" s="70">
        <v>0</v>
      </c>
      <c r="G103" s="70">
        <v>0</v>
      </c>
      <c r="H103" s="70">
        <v>0</v>
      </c>
      <c r="I103" s="70">
        <v>0.18438964617910303</v>
      </c>
      <c r="J103" s="70">
        <v>0</v>
      </c>
      <c r="K103" s="70">
        <v>4.7095119262639687E-3</v>
      </c>
      <c r="L103" s="70">
        <v>0.16454582865302675</v>
      </c>
      <c r="M103" s="70">
        <v>0</v>
      </c>
      <c r="N103" s="70">
        <v>7.3372095034721932E-2</v>
      </c>
      <c r="O103" s="70">
        <v>0.10373611775616444</v>
      </c>
      <c r="P103" s="70">
        <v>1.3334020400879838</v>
      </c>
      <c r="Q103" s="70">
        <v>0</v>
      </c>
      <c r="R103" s="70">
        <v>0.62598576372862569</v>
      </c>
      <c r="S103" s="70">
        <v>3.2022325752666116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5.243297672218458E-3</v>
      </c>
      <c r="Q105" s="70">
        <v>0</v>
      </c>
      <c r="R105" s="70">
        <v>0</v>
      </c>
      <c r="S105" s="70">
        <v>6.0079675725951253E-3</v>
      </c>
    </row>
    <row r="106" spans="1:19">
      <c r="A106" t="s">
        <v>228</v>
      </c>
      <c r="B106" s="69" t="s">
        <v>146</v>
      </c>
      <c r="C106" s="70">
        <v>0.1258487656456371</v>
      </c>
      <c r="D106" s="70">
        <v>0.11229576132337116</v>
      </c>
      <c r="E106" s="70">
        <v>4.7896824836767535E-2</v>
      </c>
      <c r="F106" s="70">
        <v>6.3116232416017759</v>
      </c>
      <c r="G106" s="70">
        <v>0.94764706444017766</v>
      </c>
      <c r="H106" s="70">
        <v>0.18809696190238687</v>
      </c>
      <c r="I106" s="70">
        <v>0.41802591858183069</v>
      </c>
      <c r="J106" s="70">
        <v>0.8018064468956716</v>
      </c>
      <c r="K106" s="70">
        <v>1.9578849212298178E-2</v>
      </c>
      <c r="L106" s="70">
        <v>1.4835014198452119</v>
      </c>
      <c r="M106" s="70">
        <v>1.2972380784409505</v>
      </c>
      <c r="N106" s="70">
        <v>0.36313120103300595</v>
      </c>
      <c r="O106" s="70">
        <v>0.73412627524631258</v>
      </c>
      <c r="P106" s="70">
        <v>1.4344364533637701</v>
      </c>
      <c r="Q106" s="70">
        <v>6.9094129239340107E-2</v>
      </c>
      <c r="R106" s="70">
        <v>0.90992341059611459</v>
      </c>
      <c r="S106" s="70">
        <v>15.051812495249344</v>
      </c>
    </row>
    <row r="107" spans="1:19">
      <c r="A107" t="s">
        <v>228</v>
      </c>
      <c r="B107" s="69" t="s">
        <v>147</v>
      </c>
      <c r="C107" s="70">
        <v>0.30440117654429311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0.10528045702556568</v>
      </c>
      <c r="M107" s="70">
        <v>0</v>
      </c>
      <c r="N107" s="70">
        <v>0</v>
      </c>
      <c r="O107" s="70">
        <v>0</v>
      </c>
      <c r="P107" s="70">
        <v>7.6055271604600974E-2</v>
      </c>
      <c r="Q107" s="70">
        <v>0</v>
      </c>
      <c r="R107" s="70">
        <v>0</v>
      </c>
      <c r="S107" s="70">
        <v>0.51776706695381536</v>
      </c>
    </row>
    <row r="108" spans="1:19">
      <c r="A108" t="s">
        <v>228</v>
      </c>
      <c r="B108" s="69" t="s">
        <v>148</v>
      </c>
      <c r="C108" s="70">
        <v>0</v>
      </c>
      <c r="D108" s="70">
        <v>0.34290688726005586</v>
      </c>
      <c r="E108" s="70">
        <v>6.5991212568963032E-3</v>
      </c>
      <c r="F108" s="70">
        <v>1.447335286450357</v>
      </c>
      <c r="G108" s="70">
        <v>1.4612867110738732E-2</v>
      </c>
      <c r="H108" s="70">
        <v>3.9564955556531854E-2</v>
      </c>
      <c r="I108" s="70">
        <v>0</v>
      </c>
      <c r="J108" s="70">
        <v>0.9378511510618962</v>
      </c>
      <c r="K108" s="70">
        <v>0</v>
      </c>
      <c r="L108" s="70">
        <v>0</v>
      </c>
      <c r="M108" s="70">
        <v>0.96491677124391961</v>
      </c>
      <c r="N108" s="70">
        <v>0.77178271278723987</v>
      </c>
      <c r="O108" s="70">
        <v>0.99421752772992711</v>
      </c>
      <c r="P108" s="70">
        <v>0.49048800470207898</v>
      </c>
      <c r="Q108" s="70">
        <v>0.20051443343739689</v>
      </c>
      <c r="R108" s="70">
        <v>0.62192285580108098</v>
      </c>
      <c r="S108" s="70">
        <v>6.1599562493433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0.10090020168256772</v>
      </c>
      <c r="Q109" s="70">
        <v>0</v>
      </c>
      <c r="R109" s="70">
        <v>0</v>
      </c>
      <c r="S109" s="70">
        <v>0.11561524400207954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5.3578538186259725E-2</v>
      </c>
      <c r="Q110" s="70">
        <v>0</v>
      </c>
      <c r="R110" s="70">
        <v>7.341479534242043E-2</v>
      </c>
      <c r="S110" s="70">
        <v>0.13084029049210527</v>
      </c>
    </row>
    <row r="111" spans="1:19">
      <c r="A111" t="s">
        <v>228</v>
      </c>
      <c r="B111" s="69" t="s">
        <v>151</v>
      </c>
      <c r="C111" s="70">
        <v>0.22310077307368073</v>
      </c>
      <c r="D111" s="70">
        <v>0</v>
      </c>
      <c r="E111" s="70">
        <v>0.54055104034998558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6.9217137053642848</v>
      </c>
      <c r="M111" s="70">
        <v>0</v>
      </c>
      <c r="N111" s="70">
        <v>0</v>
      </c>
      <c r="O111" s="70">
        <v>6.6372912499965242E-2</v>
      </c>
      <c r="P111" s="70">
        <v>0.19706834525129971</v>
      </c>
      <c r="Q111" s="70">
        <v>0</v>
      </c>
      <c r="R111" s="70">
        <v>6.7124313594301288</v>
      </c>
      <c r="S111" s="70">
        <v>14.923810068519064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2.513161514605762E-4</v>
      </c>
      <c r="P112" s="70">
        <v>5.0756479886528774E-3</v>
      </c>
      <c r="Q112" s="70">
        <v>0</v>
      </c>
      <c r="R112" s="70">
        <v>0</v>
      </c>
      <c r="S112" s="70">
        <v>6.0275194575416498E-3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0.11797701819255842</v>
      </c>
      <c r="J113" s="70">
        <v>0</v>
      </c>
      <c r="K113" s="70">
        <v>3.0132612417045467E-3</v>
      </c>
      <c r="L113" s="70">
        <v>0</v>
      </c>
      <c r="M113" s="70">
        <v>0</v>
      </c>
      <c r="N113" s="70">
        <v>4.6945266017420495E-2</v>
      </c>
      <c r="O113" s="70">
        <v>0</v>
      </c>
      <c r="P113" s="70">
        <v>0.27663350514009794</v>
      </c>
      <c r="Q113" s="70">
        <v>0</v>
      </c>
      <c r="R113" s="70">
        <v>0</v>
      </c>
      <c r="S113" s="70">
        <v>0.51582341398443876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2.8917970744123363E-3</v>
      </c>
      <c r="Q114" s="70">
        <v>0</v>
      </c>
      <c r="R114" s="70">
        <v>0</v>
      </c>
      <c r="S114" s="70">
        <v>3.3135297921546396E-3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2.5318491258067836E-2</v>
      </c>
      <c r="P116" s="70">
        <v>0</v>
      </c>
      <c r="Q116" s="70">
        <v>0</v>
      </c>
      <c r="R116" s="70">
        <v>0</v>
      </c>
      <c r="S116" s="70">
        <v>2.1322501171207289E-2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7.6954819291047427E-4</v>
      </c>
      <c r="Q117" s="70">
        <v>0</v>
      </c>
      <c r="R117" s="70">
        <v>0</v>
      </c>
      <c r="S117" s="70">
        <v>8.8177724733007378E-4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3.438520472208316E-2</v>
      </c>
      <c r="P118" s="70">
        <v>0</v>
      </c>
      <c r="Q118" s="70">
        <v>0</v>
      </c>
      <c r="R118" s="70">
        <v>4.6583924744808852E-2</v>
      </c>
      <c r="S118" s="70">
        <v>7.3025089273067195E-2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2.2360693475744929E-3</v>
      </c>
      <c r="P119" s="70">
        <v>6.9056360198936834E-4</v>
      </c>
      <c r="Q119" s="70">
        <v>0</v>
      </c>
      <c r="R119" s="70">
        <v>1.0900179434858077E-3</v>
      </c>
      <c r="S119" s="70">
        <v>3.7055478823513075E-3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3.2937862873803404E-4</v>
      </c>
      <c r="N120" s="70">
        <v>4.6932757992742272E-4</v>
      </c>
      <c r="O120" s="70">
        <v>0</v>
      </c>
      <c r="P120" s="70">
        <v>1.6309300057155375E-3</v>
      </c>
      <c r="Q120" s="70">
        <v>0</v>
      </c>
      <c r="R120" s="70">
        <v>0</v>
      </c>
      <c r="S120" s="70">
        <v>2.5332449379280616E-3</v>
      </c>
    </row>
    <row r="121" spans="1:19">
      <c r="A121" t="s">
        <v>228</v>
      </c>
      <c r="B121" s="69" t="s">
        <v>161</v>
      </c>
      <c r="C121" s="70">
        <v>4.0090871445780212E-2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1.3865863845433243E-2</v>
      </c>
      <c r="M121" s="70">
        <v>0</v>
      </c>
      <c r="N121" s="70">
        <v>3.5356011020965195E-2</v>
      </c>
      <c r="O121" s="70">
        <v>0.18447249917151395</v>
      </c>
      <c r="P121" s="70">
        <v>3.6564972417134557E-2</v>
      </c>
      <c r="Q121" s="70">
        <v>0</v>
      </c>
      <c r="R121" s="70">
        <v>2.8684682769798827E-5</v>
      </c>
      <c r="S121" s="70">
        <v>0.28361123681357248</v>
      </c>
    </row>
    <row r="122" spans="1:19">
      <c r="A122" t="s">
        <v>228</v>
      </c>
      <c r="B122" s="69" t="s">
        <v>162</v>
      </c>
      <c r="C122" s="70">
        <v>0</v>
      </c>
      <c r="D122" s="70">
        <v>0.17166493987685527</v>
      </c>
      <c r="E122" s="70">
        <v>8.6913107554221147E-4</v>
      </c>
      <c r="F122" s="70">
        <v>0</v>
      </c>
      <c r="G122" s="70">
        <v>0</v>
      </c>
      <c r="H122" s="70">
        <v>0</v>
      </c>
      <c r="I122" s="70">
        <v>0</v>
      </c>
      <c r="J122" s="70">
        <v>0.46950401826835403</v>
      </c>
      <c r="K122" s="70">
        <v>0</v>
      </c>
      <c r="L122" s="70">
        <v>0</v>
      </c>
      <c r="M122" s="70">
        <v>0.28124982349720773</v>
      </c>
      <c r="N122" s="70">
        <v>0.25593997358539455</v>
      </c>
      <c r="O122" s="70">
        <v>2.8998017475231024E-4</v>
      </c>
      <c r="P122" s="70">
        <v>4.409681305501971E-2</v>
      </c>
      <c r="Q122" s="70">
        <v>0</v>
      </c>
      <c r="R122" s="70">
        <v>0.11097932474446334</v>
      </c>
      <c r="S122" s="70">
        <v>1.1406873979817569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0.72456032281955551</v>
      </c>
      <c r="G123" s="70">
        <v>7.3154464001646468E-3</v>
      </c>
      <c r="H123" s="70">
        <v>1.980688043658976E-2</v>
      </c>
      <c r="I123" s="70">
        <v>0</v>
      </c>
      <c r="J123" s="70">
        <v>0</v>
      </c>
      <c r="K123" s="70">
        <v>0</v>
      </c>
      <c r="L123" s="70">
        <v>0</v>
      </c>
      <c r="M123" s="70">
        <v>0.20147431961959059</v>
      </c>
      <c r="N123" s="70">
        <v>9.4602060155665496E-2</v>
      </c>
      <c r="O123" s="70">
        <v>0.25076841112445813</v>
      </c>
      <c r="P123" s="70">
        <v>2.0469095534606411E-2</v>
      </c>
      <c r="Q123" s="70">
        <v>0.1003808889215112</v>
      </c>
      <c r="R123" s="70">
        <v>5.6973516827725404E-2</v>
      </c>
      <c r="S123" s="70">
        <v>1.3594547704001534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7.0565111182102954E-3</v>
      </c>
      <c r="Q124" s="70">
        <v>0</v>
      </c>
      <c r="R124" s="70">
        <v>9.6690267616981775E-3</v>
      </c>
      <c r="S124" s="70">
        <v>1.7232197738984507E-2</v>
      </c>
    </row>
    <row r="125" spans="1:19">
      <c r="A125" t="s">
        <v>228</v>
      </c>
      <c r="B125" s="69" t="s">
        <v>165</v>
      </c>
      <c r="C125" s="70">
        <v>1.2353101310945403E-2</v>
      </c>
      <c r="D125" s="70">
        <v>0</v>
      </c>
      <c r="E125" s="70">
        <v>1.8837467171524552E-2</v>
      </c>
      <c r="F125" s="70">
        <v>0</v>
      </c>
      <c r="G125" s="70">
        <v>0</v>
      </c>
      <c r="H125" s="70">
        <v>0</v>
      </c>
      <c r="I125" s="70">
        <v>1.2849871590768495E-2</v>
      </c>
      <c r="J125" s="70">
        <v>0</v>
      </c>
      <c r="K125" s="70">
        <v>2.0505129939485519E-3</v>
      </c>
      <c r="L125" s="70">
        <v>0.22694368609667323</v>
      </c>
      <c r="M125" s="70">
        <v>0</v>
      </c>
      <c r="N125" s="70">
        <v>3.9961152351865797E-4</v>
      </c>
      <c r="O125" s="70">
        <v>1.6285591446197661E-2</v>
      </c>
      <c r="P125" s="70">
        <v>0.14530733141432953</v>
      </c>
      <c r="Q125" s="70">
        <v>0</v>
      </c>
      <c r="R125" s="70">
        <v>0.20865671162767077</v>
      </c>
      <c r="S125" s="70">
        <v>0.67518447963974515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6.6848345769540544E-4</v>
      </c>
      <c r="Q126" s="70">
        <v>0</v>
      </c>
      <c r="R126" s="70">
        <v>0</v>
      </c>
      <c r="S126" s="70">
        <v>7.6597347483813927E-4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1.5538052525317227E-2</v>
      </c>
      <c r="J127" s="70">
        <v>0</v>
      </c>
      <c r="K127" s="70">
        <v>3.9685874557115667E-4</v>
      </c>
      <c r="L127" s="70">
        <v>0</v>
      </c>
      <c r="M127" s="70">
        <v>0</v>
      </c>
      <c r="N127" s="70">
        <v>6.1828822288352708E-3</v>
      </c>
      <c r="O127" s="70">
        <v>0</v>
      </c>
      <c r="P127" s="70">
        <v>3.6417276602377792E-2</v>
      </c>
      <c r="Q127" s="70">
        <v>0</v>
      </c>
      <c r="R127" s="70">
        <v>0</v>
      </c>
      <c r="S127" s="70">
        <v>6.7917155836216186E-2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3.5829635120468141E-4</v>
      </c>
      <c r="Q128" s="70">
        <v>0</v>
      </c>
      <c r="R128" s="70">
        <v>0</v>
      </c>
      <c r="S128" s="70">
        <v>4.1054942805528795E-4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3.3324608806343122E-5</v>
      </c>
      <c r="P131" s="70">
        <v>0</v>
      </c>
      <c r="Q131" s="70">
        <v>0</v>
      </c>
      <c r="R131" s="70">
        <v>0</v>
      </c>
      <c r="S131" s="70">
        <v>2.8065022140954265E-5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2.2718632018559126E-5</v>
      </c>
      <c r="Q133" s="70">
        <v>0</v>
      </c>
      <c r="R133" s="70">
        <v>0</v>
      </c>
      <c r="S133" s="70">
        <v>2.6031862577267421E-5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3.3572407179311209E-3</v>
      </c>
      <c r="P135" s="70">
        <v>0</v>
      </c>
      <c r="Q135" s="70">
        <v>0</v>
      </c>
      <c r="R135" s="70">
        <v>0</v>
      </c>
      <c r="S135" s="70">
        <v>2.8273710470935543E-3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4.5594900663792626E-3</v>
      </c>
      <c r="P137" s="70">
        <v>0</v>
      </c>
      <c r="Q137" s="70">
        <v>0</v>
      </c>
      <c r="R137" s="70">
        <v>6.1770445702952264E-3</v>
      </c>
      <c r="S137" s="70">
        <v>9.6831521527224497E-3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2.9650357066062351E-4</v>
      </c>
      <c r="P138" s="70">
        <v>0</v>
      </c>
      <c r="Q138" s="70">
        <v>0</v>
      </c>
      <c r="R138" s="70">
        <v>1.4453675717897567E-4</v>
      </c>
      <c r="S138" s="70">
        <v>3.8643376266977943E-4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4.367572034772215E-5</v>
      </c>
      <c r="N139" s="70">
        <v>6.2232999782286212E-5</v>
      </c>
      <c r="O139" s="70">
        <v>0</v>
      </c>
      <c r="P139" s="70">
        <v>0</v>
      </c>
      <c r="Q139" s="70">
        <v>0</v>
      </c>
      <c r="R139" s="70">
        <v>0</v>
      </c>
      <c r="S139" s="70">
        <v>8.8108160144136007E-5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4.6882193181637475E-3</v>
      </c>
      <c r="O140" s="70">
        <v>2.4461117340775308E-2</v>
      </c>
      <c r="P140" s="70">
        <v>4.5354727478331257E-3</v>
      </c>
      <c r="Q140" s="70">
        <v>0</v>
      </c>
      <c r="R140" s="70">
        <v>3.8035988662438131E-6</v>
      </c>
      <c r="S140" s="70">
        <v>2.9727886939562145E-2</v>
      </c>
    </row>
    <row r="141" spans="1:19">
      <c r="A141" t="s">
        <v>228</v>
      </c>
      <c r="B141" s="69" t="s">
        <v>181</v>
      </c>
      <c r="C141" s="70">
        <v>0</v>
      </c>
      <c r="D141" s="70">
        <v>2.2762830538340825E-2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6.2256395584191111E-2</v>
      </c>
      <c r="K141" s="70">
        <v>0</v>
      </c>
      <c r="L141" s="70">
        <v>0</v>
      </c>
      <c r="M141" s="70">
        <v>3.7293824095920018E-2</v>
      </c>
      <c r="N141" s="70">
        <v>3.393772922352295E-2</v>
      </c>
      <c r="O141" s="70">
        <v>3.8451471701039978E-5</v>
      </c>
      <c r="P141" s="70">
        <v>0</v>
      </c>
      <c r="Q141" s="70">
        <v>0</v>
      </c>
      <c r="R141" s="70">
        <v>1.0186037782774963E-2</v>
      </c>
      <c r="S141" s="70">
        <v>0.14014715355831123</v>
      </c>
    </row>
    <row r="142" spans="1:19">
      <c r="A142" t="s">
        <v>228</v>
      </c>
      <c r="B142" s="69" t="s">
        <v>182</v>
      </c>
      <c r="C142" s="70">
        <v>1.2353101310945403E-2</v>
      </c>
      <c r="D142" s="70">
        <v>0</v>
      </c>
      <c r="E142" s="70">
        <v>1.8837467171524552E-2</v>
      </c>
      <c r="F142" s="70">
        <v>9.6076949987328061E-2</v>
      </c>
      <c r="G142" s="70">
        <v>9.7003072867971182E-4</v>
      </c>
      <c r="H142" s="70">
        <v>2.6263992122945428E-3</v>
      </c>
      <c r="I142" s="70">
        <v>1.2849871590768495E-2</v>
      </c>
      <c r="J142" s="70">
        <v>0</v>
      </c>
      <c r="K142" s="70">
        <v>2.0505129939464152E-3</v>
      </c>
      <c r="L142" s="70">
        <v>0.22694368609667323</v>
      </c>
      <c r="M142" s="70">
        <v>2.6715564626176594E-2</v>
      </c>
      <c r="N142" s="70">
        <v>1.2943877495627892E-2</v>
      </c>
      <c r="O142" s="70">
        <v>4.0795987507779588E-2</v>
      </c>
      <c r="P142" s="70">
        <v>0.1453084964363669</v>
      </c>
      <c r="Q142" s="70">
        <v>1.3310540669793284E-2</v>
      </c>
      <c r="R142" s="70">
        <v>0.20729194227027195</v>
      </c>
      <c r="S142" s="70">
        <v>0.83654050480774422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1.0587275776120921</v>
      </c>
      <c r="D149" s="70">
        <v>0</v>
      </c>
      <c r="E149" s="70">
        <v>2.3918503344807025</v>
      </c>
      <c r="F149" s="70">
        <v>0</v>
      </c>
      <c r="G149" s="70">
        <v>0</v>
      </c>
      <c r="H149" s="70">
        <v>0</v>
      </c>
      <c r="I149" s="70">
        <v>1.6697070786363319</v>
      </c>
      <c r="J149" s="70">
        <v>0</v>
      </c>
      <c r="K149" s="70">
        <v>0.61236260902103434</v>
      </c>
      <c r="L149" s="70">
        <v>29.075102595348234</v>
      </c>
      <c r="M149" s="70">
        <v>0</v>
      </c>
      <c r="N149" s="70">
        <v>0.28089291570501784</v>
      </c>
      <c r="O149" s="70">
        <v>2.911924104830597</v>
      </c>
      <c r="P149" s="70">
        <v>0.19855691997738489</v>
      </c>
      <c r="Q149" s="70">
        <v>0</v>
      </c>
      <c r="R149" s="70">
        <v>15.490693128162517</v>
      </c>
      <c r="S149" s="70">
        <v>55.431071788944905</v>
      </c>
    </row>
    <row r="150" spans="1:19">
      <c r="A150" t="s">
        <v>228</v>
      </c>
      <c r="B150" s="69" t="s">
        <v>190</v>
      </c>
      <c r="C150" s="70">
        <v>0</v>
      </c>
      <c r="D150" s="70">
        <v>2.3358936539841086</v>
      </c>
      <c r="E150" s="70">
        <v>0</v>
      </c>
      <c r="F150" s="70">
        <v>44.005236329888689</v>
      </c>
      <c r="G150" s="70">
        <v>2.0028311052046721</v>
      </c>
      <c r="H150" s="70">
        <v>0.38209316855579889</v>
      </c>
      <c r="I150" s="70">
        <v>0</v>
      </c>
      <c r="J150" s="70">
        <v>6.8721266434135062</v>
      </c>
      <c r="K150" s="70">
        <v>0</v>
      </c>
      <c r="L150" s="70">
        <v>0</v>
      </c>
      <c r="M150" s="70">
        <v>6.0318455561008522</v>
      </c>
      <c r="N150" s="70">
        <v>4.3147349462390014</v>
      </c>
      <c r="O150" s="70">
        <v>4.1100835540198464</v>
      </c>
      <c r="P150" s="70">
        <v>0.36808862875534121</v>
      </c>
      <c r="Q150" s="70">
        <v>0.55592114480339527</v>
      </c>
      <c r="R150" s="70">
        <v>7.5639637258295593</v>
      </c>
      <c r="S150" s="70">
        <v>72.069480274879552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0.21768516100814345</v>
      </c>
      <c r="D169" s="70">
        <v>0.19424203931441153</v>
      </c>
      <c r="E169" s="70">
        <v>8.2848870013773945E-2</v>
      </c>
      <c r="F169" s="70">
        <v>10.917442968328521</v>
      </c>
      <c r="G169" s="70">
        <v>1.6391793971378446</v>
      </c>
      <c r="H169" s="70">
        <v>0.32535811715594593</v>
      </c>
      <c r="I169" s="70">
        <v>0.72307454844881436</v>
      </c>
      <c r="J169" s="70">
        <v>1.3869136069345718</v>
      </c>
      <c r="K169" s="70">
        <v>3.3866243512743768E-2</v>
      </c>
      <c r="L169" s="70">
        <v>2.5660660537914612</v>
      </c>
      <c r="M169" s="70">
        <v>2.2438796163202692</v>
      </c>
      <c r="N169" s="70">
        <v>0.62812117034610371</v>
      </c>
      <c r="O169" s="70">
        <v>1.2698447665135539</v>
      </c>
      <c r="P169" s="70">
        <v>2.4597767770023387</v>
      </c>
      <c r="Q169" s="70">
        <v>0.11951461399736442</v>
      </c>
      <c r="R169" s="70">
        <v>1.5739274288825524</v>
      </c>
      <c r="S169" s="70">
        <v>26.011120745644185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54296875" customWidth="1"/>
    <col min="3" max="3" width="10.453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7265625" customWidth="1"/>
    <col min="3" max="3" width="10.453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.7265625" customWidth="1"/>
    <col min="3" max="3" width="10.453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91" t="s">
        <v>288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6.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8.4070836241368716E-3</v>
      </c>
      <c r="D10">
        <v>5.078688610858402E-2</v>
      </c>
      <c r="E10">
        <v>0.39820886793411542</v>
      </c>
      <c r="F10">
        <v>1.3054072747778407E-2</v>
      </c>
      <c r="G10">
        <v>7.7205669198974924E-2</v>
      </c>
      <c r="H10">
        <v>0.11744842201935611</v>
      </c>
      <c r="I10">
        <v>0.17268592609330011</v>
      </c>
      <c r="J10">
        <v>1.1753019019484876</v>
      </c>
      <c r="K10">
        <v>3.918884292224504E-4</v>
      </c>
      <c r="L10">
        <v>1.45698874425445</v>
      </c>
      <c r="M10">
        <v>1.4302618654774437</v>
      </c>
      <c r="N10">
        <v>0.32189217049909286</v>
      </c>
      <c r="O10">
        <v>1.7667059062028208</v>
      </c>
      <c r="P10">
        <v>1.5567397418016611</v>
      </c>
      <c r="Q10">
        <v>0.59263328522836634</v>
      </c>
      <c r="R10">
        <v>1.2683627956456132</v>
      </c>
      <c r="S10">
        <v>10.534642268608957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8.9623088093028241E-2</v>
      </c>
      <c r="Q12">
        <v>0</v>
      </c>
      <c r="R12">
        <v>0</v>
      </c>
      <c r="S12">
        <v>9.9842067586642005E-2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9.4590742067119676E-2</v>
      </c>
      <c r="Q13">
        <v>0</v>
      </c>
      <c r="R13">
        <v>0</v>
      </c>
      <c r="S13">
        <v>0.10537614205764946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52.582896559252895</v>
      </c>
      <c r="M14">
        <v>0</v>
      </c>
      <c r="N14">
        <v>0</v>
      </c>
      <c r="O14">
        <v>0.56757079893078033</v>
      </c>
      <c r="P14">
        <v>1.9501976050657798E-2</v>
      </c>
      <c r="Q14">
        <v>0</v>
      </c>
      <c r="R14">
        <v>0</v>
      </c>
      <c r="S14">
        <v>52.646562403447398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0.29713320034616703</v>
      </c>
      <c r="Q15">
        <v>0</v>
      </c>
      <c r="R15">
        <v>0</v>
      </c>
      <c r="S15">
        <v>0.33101284169548612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9.3974659161389043E-2</v>
      </c>
      <c r="Q16">
        <v>0</v>
      </c>
      <c r="R16">
        <v>0</v>
      </c>
      <c r="S16">
        <v>0.10468981231357771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14.371405265914655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9.2244427818947816</v>
      </c>
      <c r="O17">
        <v>3.9510911607461283</v>
      </c>
      <c r="P17">
        <v>0.1667649752721975</v>
      </c>
      <c r="Q17">
        <v>0</v>
      </c>
      <c r="R17">
        <v>0</v>
      </c>
      <c r="S17">
        <v>25.313525820245903</v>
      </c>
    </row>
    <row r="18" spans="1:19">
      <c r="A18" t="s">
        <v>48</v>
      </c>
      <c r="B18" s="34" t="s">
        <v>57</v>
      </c>
      <c r="C18">
        <v>0</v>
      </c>
      <c r="D18">
        <v>1.8329047422948712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1.8131049995289161</v>
      </c>
      <c r="O18">
        <v>0</v>
      </c>
      <c r="P18">
        <v>0.82124099511343307</v>
      </c>
      <c r="Q18">
        <v>0</v>
      </c>
      <c r="R18">
        <v>0</v>
      </c>
      <c r="S18">
        <v>4.0103052901479037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0.32194800672739154</v>
      </c>
      <c r="O19">
        <v>11.989682433325036</v>
      </c>
      <c r="P19">
        <v>6.5968459588852446E-2</v>
      </c>
      <c r="Q19">
        <v>0</v>
      </c>
      <c r="R19">
        <v>0</v>
      </c>
      <c r="S19">
        <v>12.022307034525751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5.9775327155154614E-2</v>
      </c>
      <c r="Q20">
        <v>0</v>
      </c>
      <c r="R20">
        <v>0</v>
      </c>
      <c r="S20">
        <v>6.6591013329564866E-2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1.414329988329233E-2</v>
      </c>
      <c r="L21">
        <v>0</v>
      </c>
      <c r="M21">
        <v>0</v>
      </c>
      <c r="N21">
        <v>0</v>
      </c>
      <c r="O21">
        <v>0.28357524118160249</v>
      </c>
      <c r="P21">
        <v>0</v>
      </c>
      <c r="Q21">
        <v>0</v>
      </c>
      <c r="R21">
        <v>0</v>
      </c>
      <c r="S21">
        <v>0.29169346980900585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2.9575728032408164</v>
      </c>
      <c r="N22">
        <v>0</v>
      </c>
      <c r="O22">
        <v>7.9128411578789253</v>
      </c>
      <c r="P22">
        <v>7.5537698050918742E-2</v>
      </c>
      <c r="Q22">
        <v>4.0142592885943644</v>
      </c>
      <c r="R22">
        <v>0</v>
      </c>
      <c r="S22">
        <v>15.121038836884665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4.7205279677149286E-3</v>
      </c>
      <c r="Q23">
        <v>0</v>
      </c>
      <c r="R23">
        <v>0</v>
      </c>
      <c r="S23">
        <v>5.2587707300156411E-3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10.913288393631195</v>
      </c>
      <c r="N24">
        <v>0</v>
      </c>
      <c r="O24">
        <v>39.055864870163063</v>
      </c>
      <c r="P24">
        <v>0</v>
      </c>
      <c r="Q24">
        <v>0</v>
      </c>
      <c r="R24">
        <v>0</v>
      </c>
      <c r="S24">
        <v>49.275664793709048</v>
      </c>
    </row>
    <row r="25" spans="1:19">
      <c r="A25" t="s">
        <v>48</v>
      </c>
      <c r="B25" s="34" t="s">
        <v>64</v>
      </c>
      <c r="C25">
        <v>0.30341264496122611</v>
      </c>
      <c r="D25">
        <v>0</v>
      </c>
      <c r="E25">
        <v>0</v>
      </c>
      <c r="F25">
        <v>0</v>
      </c>
      <c r="G25">
        <v>0</v>
      </c>
      <c r="H25">
        <v>0</v>
      </c>
      <c r="I25">
        <v>6.2322555509165909</v>
      </c>
      <c r="J25">
        <v>0</v>
      </c>
      <c r="K25">
        <v>0</v>
      </c>
      <c r="L25">
        <v>0</v>
      </c>
      <c r="M25">
        <v>37.747459137873292</v>
      </c>
      <c r="N25">
        <v>7.5887040051874372E-3</v>
      </c>
      <c r="O25">
        <v>0</v>
      </c>
      <c r="P25">
        <v>0.94647241308890717</v>
      </c>
      <c r="Q25">
        <v>0</v>
      </c>
      <c r="R25">
        <v>0</v>
      </c>
      <c r="S25">
        <v>45.771680493093506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0.10381719447408728</v>
      </c>
      <c r="O26">
        <v>0</v>
      </c>
      <c r="P26">
        <v>0</v>
      </c>
      <c r="Q26">
        <v>0</v>
      </c>
      <c r="R26">
        <v>0</v>
      </c>
      <c r="S26">
        <v>8.889511824311834E-2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0.16877341517528618</v>
      </c>
      <c r="R27">
        <v>0</v>
      </c>
      <c r="S27">
        <v>0.18010931803942265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0.13513480481257903</v>
      </c>
      <c r="S29">
        <v>0.13584507319656147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1.3914096657822914</v>
      </c>
      <c r="S30">
        <v>1.3987229134398658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1.4285296518760243E-3</v>
      </c>
      <c r="Q31">
        <v>0</v>
      </c>
      <c r="R31">
        <v>0.1009152564585739</v>
      </c>
      <c r="S31">
        <v>0.10303708000762202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0.82494719881670053</v>
      </c>
      <c r="Q32">
        <v>0</v>
      </c>
      <c r="R32">
        <v>2.054244893139074E-2</v>
      </c>
      <c r="S32">
        <v>0.93965952506433492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1.8727442554022113E-2</v>
      </c>
      <c r="Q33">
        <v>0</v>
      </c>
      <c r="R33">
        <v>2.7762475922593852</v>
      </c>
      <c r="S33">
        <v>2.8117023244603057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4.2387274784689328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0.21900923281741858</v>
      </c>
      <c r="Q34">
        <v>0</v>
      </c>
      <c r="R34">
        <v>2.7219597307910655</v>
      </c>
      <c r="S34">
        <v>7.3999223467089017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0.24740175908651493</v>
      </c>
      <c r="Q35">
        <v>0</v>
      </c>
      <c r="R35">
        <v>0.37770968186466547</v>
      </c>
      <c r="S35">
        <v>0.65530585903357719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2.7863617569365418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0.20099343561000854</v>
      </c>
      <c r="Q36">
        <v>0</v>
      </c>
      <c r="R36">
        <v>1.9001978909609625</v>
      </c>
      <c r="S36">
        <v>4.7663308514900198</v>
      </c>
    </row>
    <row r="37" spans="1:19">
      <c r="A37" t="s">
        <v>48</v>
      </c>
      <c r="B37" s="34" t="s">
        <v>76</v>
      </c>
      <c r="C37">
        <v>0</v>
      </c>
      <c r="D37">
        <v>0.32683572635953861</v>
      </c>
      <c r="E37">
        <v>0</v>
      </c>
      <c r="F37">
        <v>0.47112303350335077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5.1544732858728404</v>
      </c>
      <c r="O37">
        <v>0</v>
      </c>
      <c r="P37">
        <v>0.91988916281129773</v>
      </c>
      <c r="Q37">
        <v>0</v>
      </c>
      <c r="R37">
        <v>0.65985291508378885</v>
      </c>
      <c r="S37">
        <v>6.8499423910118686</v>
      </c>
    </row>
    <row r="38" spans="1:19">
      <c r="A38" t="s">
        <v>48</v>
      </c>
      <c r="B38" s="34" t="s">
        <v>77</v>
      </c>
      <c r="C38">
        <v>0</v>
      </c>
      <c r="D38">
        <v>0.4041052132816092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4.7660759320237256</v>
      </c>
      <c r="O38">
        <v>0</v>
      </c>
      <c r="P38">
        <v>1.1721250914516421</v>
      </c>
      <c r="Q38">
        <v>0</v>
      </c>
      <c r="R38">
        <v>5.7954744606983702E-4</v>
      </c>
      <c r="S38">
        <v>5.727556126331109</v>
      </c>
    </row>
    <row r="39" spans="1:19">
      <c r="A39" t="s">
        <v>48</v>
      </c>
      <c r="B39" s="34" t="s">
        <v>78</v>
      </c>
      <c r="C39">
        <v>0</v>
      </c>
      <c r="D39">
        <v>0.37755407708374178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2.3574968755067167E-2</v>
      </c>
      <c r="L39">
        <v>0</v>
      </c>
      <c r="M39">
        <v>0</v>
      </c>
      <c r="N39">
        <v>4.4408138356685596</v>
      </c>
      <c r="O39">
        <v>0</v>
      </c>
      <c r="P39">
        <v>0.93389051841188531</v>
      </c>
      <c r="Q39">
        <v>4.0091853873580563</v>
      </c>
      <c r="R39">
        <v>6.1966313580097826E-3</v>
      </c>
      <c r="S39">
        <v>9.4714220394135786</v>
      </c>
    </row>
    <row r="40" spans="1:19">
      <c r="A40" t="s">
        <v>48</v>
      </c>
      <c r="B40" s="34" t="s">
        <v>79</v>
      </c>
      <c r="C40">
        <v>0</v>
      </c>
      <c r="D40">
        <v>0.15469174971722338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1.618795904838331E-2</v>
      </c>
      <c r="L40">
        <v>0</v>
      </c>
      <c r="M40">
        <v>0</v>
      </c>
      <c r="N40">
        <v>1.4909763877897328</v>
      </c>
      <c r="O40">
        <v>0</v>
      </c>
      <c r="P40">
        <v>0.5431511984731332</v>
      </c>
      <c r="Q40">
        <v>2.7467955039580696</v>
      </c>
      <c r="R40">
        <v>0.13692457003807346</v>
      </c>
      <c r="S40">
        <v>5.0987656757188917</v>
      </c>
    </row>
    <row r="41" spans="1:19">
      <c r="A41" t="s">
        <v>48</v>
      </c>
      <c r="B41" s="34" t="s">
        <v>80</v>
      </c>
      <c r="C41">
        <v>0</v>
      </c>
      <c r="D41">
        <v>1.0268484671397428E-3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0.24325281763399703</v>
      </c>
      <c r="L41">
        <v>0</v>
      </c>
      <c r="M41">
        <v>7.552680831300191</v>
      </c>
      <c r="N41">
        <v>2.4145434170857242E-2</v>
      </c>
      <c r="O41">
        <v>0</v>
      </c>
      <c r="P41">
        <v>0.435929518536048</v>
      </c>
      <c r="Q41">
        <v>2.7579123518373021</v>
      </c>
      <c r="R41">
        <v>0.10105096660297011</v>
      </c>
      <c r="S41">
        <v>11.606635452269751</v>
      </c>
    </row>
    <row r="42" spans="1:19">
      <c r="A42" t="s">
        <v>48</v>
      </c>
      <c r="B42" s="34" t="s">
        <v>81</v>
      </c>
      <c r="C42">
        <v>0</v>
      </c>
      <c r="D42">
        <v>0.13383490026543374</v>
      </c>
      <c r="E42">
        <v>0</v>
      </c>
      <c r="F42">
        <v>0</v>
      </c>
      <c r="G42">
        <v>0</v>
      </c>
      <c r="H42">
        <v>0</v>
      </c>
      <c r="I42">
        <v>1.7595765621996868</v>
      </c>
      <c r="J42">
        <v>0</v>
      </c>
      <c r="K42">
        <v>7.2954335669556537E-4</v>
      </c>
      <c r="L42">
        <v>2.6794158727297804E-2</v>
      </c>
      <c r="M42">
        <v>15.023065140903213</v>
      </c>
      <c r="N42">
        <v>0.61552524078784188</v>
      </c>
      <c r="O42">
        <v>0</v>
      </c>
      <c r="P42">
        <v>0.60112540058145258</v>
      </c>
      <c r="Q42">
        <v>1.2713983395370096E-3</v>
      </c>
      <c r="R42">
        <v>0.2044278229452994</v>
      </c>
      <c r="S42">
        <v>18.579900113884104</v>
      </c>
    </row>
    <row r="43" spans="1:19">
      <c r="A43" t="s">
        <v>48</v>
      </c>
      <c r="B43" s="34" t="s">
        <v>82</v>
      </c>
      <c r="C43">
        <v>0</v>
      </c>
      <c r="D43">
        <v>8.9869076069131096E-2</v>
      </c>
      <c r="E43">
        <v>0</v>
      </c>
      <c r="F43">
        <v>0</v>
      </c>
      <c r="G43">
        <v>0</v>
      </c>
      <c r="H43">
        <v>0</v>
      </c>
      <c r="I43">
        <v>1.5283569788463258</v>
      </c>
      <c r="J43">
        <v>0</v>
      </c>
      <c r="K43">
        <v>2.0949009176770588E-4</v>
      </c>
      <c r="L43">
        <v>22.903263572978545</v>
      </c>
      <c r="M43">
        <v>16.28678168647355</v>
      </c>
      <c r="N43">
        <v>1.9261316339069481</v>
      </c>
      <c r="O43">
        <v>46.072106412586329</v>
      </c>
      <c r="P43">
        <v>1.0232792671764048</v>
      </c>
      <c r="Q43">
        <v>0.34953142799618592</v>
      </c>
      <c r="R43">
        <v>1.9532576803817851E-3</v>
      </c>
      <c r="S43">
        <v>88.912345458245966</v>
      </c>
    </row>
    <row r="44" spans="1:19">
      <c r="A44" t="s">
        <v>48</v>
      </c>
      <c r="B44" s="34" t="s">
        <v>83</v>
      </c>
      <c r="C44">
        <v>0</v>
      </c>
      <c r="D44">
        <v>0.55002944749633176</v>
      </c>
      <c r="E44">
        <v>0</v>
      </c>
      <c r="F44">
        <v>0</v>
      </c>
      <c r="G44">
        <v>0</v>
      </c>
      <c r="H44">
        <v>0</v>
      </c>
      <c r="I44">
        <v>0.65004810179712813</v>
      </c>
      <c r="J44">
        <v>0</v>
      </c>
      <c r="K44">
        <v>0.18222657338563369</v>
      </c>
      <c r="L44">
        <v>0.67257597447358963</v>
      </c>
      <c r="M44">
        <v>2.369552376757166</v>
      </c>
      <c r="N44">
        <v>0.82424499290044373</v>
      </c>
      <c r="O44">
        <v>10.770265273602224</v>
      </c>
      <c r="P44">
        <v>0.52897864315756271</v>
      </c>
      <c r="Q44">
        <v>1.0749541647818746</v>
      </c>
      <c r="R44">
        <v>0.62328864630504455</v>
      </c>
      <c r="S44">
        <v>17.899743521771825</v>
      </c>
    </row>
    <row r="45" spans="1:19">
      <c r="A45" t="s">
        <v>48</v>
      </c>
      <c r="B45" s="34" t="s">
        <v>84</v>
      </c>
      <c r="C45">
        <v>0</v>
      </c>
      <c r="D45">
        <v>0.64939928677172865</v>
      </c>
      <c r="E45">
        <v>1.9803931876333838</v>
      </c>
      <c r="F45">
        <v>0</v>
      </c>
      <c r="G45">
        <v>0</v>
      </c>
      <c r="H45">
        <v>0</v>
      </c>
      <c r="I45">
        <v>4.4045765162714825E-3</v>
      </c>
      <c r="J45">
        <v>0</v>
      </c>
      <c r="K45">
        <v>4.0632427739386873E-3</v>
      </c>
      <c r="L45">
        <v>5.4919985690827717</v>
      </c>
      <c r="M45">
        <v>1.2391751379811575</v>
      </c>
      <c r="N45">
        <v>6.851102183680541</v>
      </c>
      <c r="O45">
        <v>17.889330390284041</v>
      </c>
      <c r="P45">
        <v>1.3540072512548327</v>
      </c>
      <c r="Q45">
        <v>0.16922141331778331</v>
      </c>
      <c r="R45">
        <v>0</v>
      </c>
      <c r="S45">
        <v>34.087681668202933</v>
      </c>
    </row>
    <row r="46" spans="1:19">
      <c r="A46" t="s">
        <v>48</v>
      </c>
      <c r="B46" s="34" t="s">
        <v>85</v>
      </c>
      <c r="C46">
        <v>0</v>
      </c>
      <c r="D46">
        <v>1.9432538680514344E-4</v>
      </c>
      <c r="E46">
        <v>2.0861517347965863</v>
      </c>
      <c r="F46">
        <v>0</v>
      </c>
      <c r="G46">
        <v>0</v>
      </c>
      <c r="H46">
        <v>0</v>
      </c>
      <c r="I46">
        <v>0.42508336428107985</v>
      </c>
      <c r="J46">
        <v>0</v>
      </c>
      <c r="K46">
        <v>9.5430645902516483E-3</v>
      </c>
      <c r="L46">
        <v>7.0730103138423139</v>
      </c>
      <c r="M46">
        <v>2.8346942778572601</v>
      </c>
      <c r="N46">
        <v>1.1130323638699948E-2</v>
      </c>
      <c r="O46">
        <v>5.1375014682919922</v>
      </c>
      <c r="P46">
        <v>0.3675364152530845</v>
      </c>
      <c r="Q46">
        <v>2.6044853452072068</v>
      </c>
      <c r="R46">
        <v>1.9750786385484018E-4</v>
      </c>
      <c r="S46">
        <v>20.454539647163806</v>
      </c>
    </row>
    <row r="47" spans="1:19">
      <c r="A47" t="s">
        <v>48</v>
      </c>
      <c r="B47" s="34" t="s">
        <v>86</v>
      </c>
      <c r="C47">
        <v>0</v>
      </c>
      <c r="D47">
        <v>7.0508972050590266E-3</v>
      </c>
      <c r="E47">
        <v>1.2479653292980755</v>
      </c>
      <c r="F47">
        <v>0</v>
      </c>
      <c r="G47">
        <v>0</v>
      </c>
      <c r="H47">
        <v>0</v>
      </c>
      <c r="I47">
        <v>0.28157629358168101</v>
      </c>
      <c r="J47">
        <v>42.416785016190595</v>
      </c>
      <c r="K47">
        <v>3.6905236023283769E-5</v>
      </c>
      <c r="L47">
        <v>0</v>
      </c>
      <c r="M47">
        <v>2.1079859541505011</v>
      </c>
      <c r="N47">
        <v>7.1896786386196343E-2</v>
      </c>
      <c r="O47">
        <v>0.8938208422144589</v>
      </c>
      <c r="P47">
        <v>0.25717635910356096</v>
      </c>
      <c r="Q47">
        <v>6.3243466724173061</v>
      </c>
      <c r="R47">
        <v>1.0677297974148616</v>
      </c>
      <c r="S47">
        <v>55.822966465306301</v>
      </c>
    </row>
    <row r="48" spans="1:19">
      <c r="A48" t="s">
        <v>48</v>
      </c>
      <c r="B48" s="34" t="s">
        <v>87</v>
      </c>
      <c r="C48">
        <v>0</v>
      </c>
      <c r="D48">
        <v>0.13219101830574403</v>
      </c>
      <c r="E48">
        <v>2.6588974686165732</v>
      </c>
      <c r="F48">
        <v>0</v>
      </c>
      <c r="G48">
        <v>1.9709934051399458E-3</v>
      </c>
      <c r="H48">
        <v>1.6071829615013891E-3</v>
      </c>
      <c r="I48">
        <v>4.0500438223173623</v>
      </c>
      <c r="J48">
        <v>0</v>
      </c>
      <c r="K48">
        <v>5.9838989115941915E-5</v>
      </c>
      <c r="L48">
        <v>4.2733687149015875E-2</v>
      </c>
      <c r="M48">
        <v>31.605884782241027</v>
      </c>
      <c r="N48">
        <v>1.0310446721010444</v>
      </c>
      <c r="O48">
        <v>3.1744799075770946</v>
      </c>
      <c r="P48">
        <v>0.40607770107094765</v>
      </c>
      <c r="Q48">
        <v>10.950357421583504</v>
      </c>
      <c r="R48">
        <v>2.8768253442650558</v>
      </c>
      <c r="S48">
        <v>57.784667677777982</v>
      </c>
    </row>
    <row r="49" spans="1:19">
      <c r="A49" t="s">
        <v>48</v>
      </c>
      <c r="B49" s="34" t="s">
        <v>88</v>
      </c>
      <c r="C49">
        <v>0</v>
      </c>
      <c r="D49">
        <v>3.0808129321097659E-2</v>
      </c>
      <c r="E49">
        <v>1.1101983569709768</v>
      </c>
      <c r="F49">
        <v>0.39331365512932892</v>
      </c>
      <c r="G49">
        <v>2.613283694031534</v>
      </c>
      <c r="H49">
        <v>3.1501691893093309</v>
      </c>
      <c r="I49">
        <v>3.3624296395795314E-3</v>
      </c>
      <c r="J49">
        <v>0</v>
      </c>
      <c r="K49">
        <v>2.5286786113217948E-3</v>
      </c>
      <c r="L49">
        <v>0</v>
      </c>
      <c r="M49">
        <v>1.9306526540390054</v>
      </c>
      <c r="N49">
        <v>8.7876025771134916E-2</v>
      </c>
      <c r="O49">
        <v>5.9509957551054997</v>
      </c>
      <c r="P49">
        <v>0.43353513824109147</v>
      </c>
      <c r="Q49">
        <v>0.63467222840716897</v>
      </c>
      <c r="R49">
        <v>2.5772830057900538</v>
      </c>
      <c r="S49">
        <v>18.824443479121598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0.58756127890668042</v>
      </c>
      <c r="G50">
        <v>2.6952572553159815</v>
      </c>
      <c r="H50">
        <v>3.9765718018747638</v>
      </c>
      <c r="I50">
        <v>2.3822903883359829E-2</v>
      </c>
      <c r="J50">
        <v>0</v>
      </c>
      <c r="K50">
        <v>0</v>
      </c>
      <c r="L50">
        <v>4.7245629407122811</v>
      </c>
      <c r="M50">
        <v>0.17775918752762845</v>
      </c>
      <c r="N50">
        <v>0.34908819300971072</v>
      </c>
      <c r="O50">
        <v>27.342345401181127</v>
      </c>
      <c r="P50">
        <v>0.78597802342887346</v>
      </c>
      <c r="Q50">
        <v>0.16415040399371875</v>
      </c>
      <c r="R50">
        <v>7.4415255870207382</v>
      </c>
      <c r="S50">
        <v>47.616256132431083</v>
      </c>
    </row>
    <row r="51" spans="1:19">
      <c r="A51" t="s">
        <v>230</v>
      </c>
      <c r="B51" s="34" t="s">
        <v>90</v>
      </c>
      <c r="C51">
        <v>8.961497865731E-4</v>
      </c>
      <c r="D51">
        <v>0.15776897246593308</v>
      </c>
      <c r="E51">
        <v>7.5213244408697056E-3</v>
      </c>
      <c r="F51">
        <v>0.14658848658328791</v>
      </c>
      <c r="G51">
        <v>0.31794841029792281</v>
      </c>
      <c r="H51">
        <v>2.3513994919020009E-2</v>
      </c>
      <c r="I51">
        <v>0.43535140033122477</v>
      </c>
      <c r="J51">
        <v>0</v>
      </c>
      <c r="K51">
        <v>6.9927533970917999E-2</v>
      </c>
      <c r="L51">
        <v>1.9266552823725598</v>
      </c>
      <c r="M51">
        <v>3.696915802587156</v>
      </c>
      <c r="N51">
        <v>0.16589498408632938</v>
      </c>
      <c r="O51">
        <v>5.8458457769596537</v>
      </c>
      <c r="P51">
        <v>0.24733648987832879</v>
      </c>
      <c r="Q51">
        <v>1.7957880994202435E-2</v>
      </c>
      <c r="R51">
        <v>1.0541952513579977</v>
      </c>
      <c r="S51">
        <v>13.980327642654444</v>
      </c>
    </row>
    <row r="52" spans="1:19">
      <c r="A52" t="s">
        <v>48</v>
      </c>
      <c r="B52" s="34" t="s">
        <v>91</v>
      </c>
      <c r="C52">
        <v>0.74650560224154072</v>
      </c>
      <c r="D52">
        <v>0</v>
      </c>
      <c r="E52">
        <v>0.41083703967649848</v>
      </c>
      <c r="F52">
        <v>1.0569838397906315E-2</v>
      </c>
      <c r="G52">
        <v>0.90704531271532818</v>
      </c>
      <c r="H52">
        <v>0.91932585056961702</v>
      </c>
      <c r="I52">
        <v>8.0595559725028573E-3</v>
      </c>
      <c r="J52">
        <v>0</v>
      </c>
      <c r="K52">
        <v>1.2248126140868962E-3</v>
      </c>
      <c r="L52">
        <v>0.29463102450427853</v>
      </c>
      <c r="M52">
        <v>0.58935447608958413</v>
      </c>
      <c r="N52">
        <v>0.7984640776677886</v>
      </c>
      <c r="O52">
        <v>7.9487746892502651</v>
      </c>
      <c r="P52">
        <v>0.15369606269480332</v>
      </c>
      <c r="Q52">
        <v>0.35208257629952067</v>
      </c>
      <c r="R52">
        <v>2.342708891359643</v>
      </c>
      <c r="S52">
        <v>15.206039685473895</v>
      </c>
    </row>
    <row r="53" spans="1:19">
      <c r="A53" t="s">
        <v>48</v>
      </c>
      <c r="B53" s="34" t="s">
        <v>92</v>
      </c>
      <c r="C53">
        <v>0.304866821645147</v>
      </c>
      <c r="D53">
        <v>6.3569493552966623E-4</v>
      </c>
      <c r="E53">
        <v>0.58047344512448984</v>
      </c>
      <c r="F53">
        <v>0.13933000055115738</v>
      </c>
      <c r="G53">
        <v>1.8139072294155578</v>
      </c>
      <c r="H53">
        <v>0.72793284740921194</v>
      </c>
      <c r="I53">
        <v>9.6607868431253227E-2</v>
      </c>
      <c r="J53">
        <v>0</v>
      </c>
      <c r="K53">
        <v>1.3797849051269309E-6</v>
      </c>
      <c r="L53">
        <v>9.6162766984616774E-2</v>
      </c>
      <c r="M53">
        <v>2.7184453264482493</v>
      </c>
      <c r="N53">
        <v>1.0378940237015688E-2</v>
      </c>
      <c r="O53">
        <v>5.1624513066797446</v>
      </c>
      <c r="P53">
        <v>9.2044485473403062E-2</v>
      </c>
      <c r="Q53">
        <v>1.5989508291299227E-2</v>
      </c>
      <c r="R53">
        <v>1.891611789918797</v>
      </c>
      <c r="S53">
        <v>13.504986769174055</v>
      </c>
    </row>
    <row r="54" spans="1:19">
      <c r="A54" t="s">
        <v>230</v>
      </c>
      <c r="B54" s="34" t="s">
        <v>93</v>
      </c>
      <c r="C54">
        <v>0.73691864969301435</v>
      </c>
      <c r="D54">
        <v>1.0989710859390506E-3</v>
      </c>
      <c r="E54">
        <v>0.64948584003297705</v>
      </c>
      <c r="F54">
        <v>0.30882454106640961</v>
      </c>
      <c r="G54">
        <v>0</v>
      </c>
      <c r="H54">
        <v>2.7543970307327617</v>
      </c>
      <c r="I54">
        <v>0.53630413672020116</v>
      </c>
      <c r="J54">
        <v>0</v>
      </c>
      <c r="K54">
        <v>4.4735652481637843E-5</v>
      </c>
      <c r="L54">
        <v>0</v>
      </c>
      <c r="M54">
        <v>1.590650937637482</v>
      </c>
      <c r="N54">
        <v>9.889756246497329E-3</v>
      </c>
      <c r="O54">
        <v>1.1419677770310568</v>
      </c>
      <c r="P54">
        <v>0.30928505525229466</v>
      </c>
      <c r="Q54">
        <v>2.8046986081685654E-2</v>
      </c>
      <c r="R54">
        <v>2.6743516255776778</v>
      </c>
      <c r="S54">
        <v>10.838080148938342</v>
      </c>
    </row>
    <row r="55" spans="1:19">
      <c r="A55" t="s">
        <v>48</v>
      </c>
      <c r="B55" s="34" t="s">
        <v>94</v>
      </c>
      <c r="C55">
        <v>9.9977579799948452E-2</v>
      </c>
      <c r="D55">
        <v>0</v>
      </c>
      <c r="E55">
        <v>1.6777760974522868E-2</v>
      </c>
      <c r="F55">
        <v>0</v>
      </c>
      <c r="G55">
        <v>0.18479763831051987</v>
      </c>
      <c r="H55">
        <v>8.6787051460290206E-3</v>
      </c>
      <c r="I55">
        <v>0</v>
      </c>
      <c r="J55">
        <v>0</v>
      </c>
      <c r="K55">
        <v>8.0077088801193936E-5</v>
      </c>
      <c r="L55">
        <v>0</v>
      </c>
      <c r="M55">
        <v>0.27309104154961</v>
      </c>
      <c r="N55">
        <v>0.11722682561689542</v>
      </c>
      <c r="O55">
        <v>1.5837505143262449</v>
      </c>
      <c r="P55">
        <v>0.12105397547058347</v>
      </c>
      <c r="Q55">
        <v>3.3048148404067727E-5</v>
      </c>
      <c r="R55">
        <v>0.1422795226235089</v>
      </c>
      <c r="S55">
        <v>2.5035685735595372</v>
      </c>
    </row>
    <row r="56" spans="1:19">
      <c r="A56" t="s">
        <v>48</v>
      </c>
      <c r="B56" s="34" t="s">
        <v>95</v>
      </c>
      <c r="C56">
        <v>0</v>
      </c>
      <c r="D56">
        <v>1.2276798039061149E-2</v>
      </c>
      <c r="E56">
        <v>9.3192262562819295</v>
      </c>
      <c r="F56">
        <v>6.2606184323046335E-2</v>
      </c>
      <c r="G56">
        <v>0.23247249719276616</v>
      </c>
      <c r="H56">
        <v>1.8664403741074836E-2</v>
      </c>
      <c r="I56">
        <v>1.9602512423214933E-3</v>
      </c>
      <c r="J56">
        <v>0</v>
      </c>
      <c r="K56">
        <v>0</v>
      </c>
      <c r="L56">
        <v>0</v>
      </c>
      <c r="M56">
        <v>3.5443473325024538E-2</v>
      </c>
      <c r="N56">
        <v>0.11249980380081247</v>
      </c>
      <c r="O56">
        <v>4.2503968489621702</v>
      </c>
      <c r="P56">
        <v>0.16911968960271487</v>
      </c>
      <c r="Q56">
        <v>3.3718360555679504E-4</v>
      </c>
      <c r="R56">
        <v>1.3289582462872218</v>
      </c>
      <c r="S56">
        <v>14.78765804983043</v>
      </c>
    </row>
    <row r="57" spans="1:19">
      <c r="A57" t="s">
        <v>230</v>
      </c>
      <c r="B57" s="34" t="s">
        <v>96</v>
      </c>
      <c r="C57">
        <v>1.4292587055197824E-3</v>
      </c>
      <c r="D57">
        <v>7.3226937478756287E-4</v>
      </c>
      <c r="E57">
        <v>0</v>
      </c>
      <c r="F57">
        <v>2.7131987563083583E-2</v>
      </c>
      <c r="G57">
        <v>0.23922773700788635</v>
      </c>
      <c r="H57">
        <v>0.31012866746699158</v>
      </c>
      <c r="I57">
        <v>3.4461441320771994E-3</v>
      </c>
      <c r="J57">
        <v>74.440458177209848</v>
      </c>
      <c r="K57">
        <v>0</v>
      </c>
      <c r="L57">
        <v>0</v>
      </c>
      <c r="M57">
        <v>9.3053154025934844E-3</v>
      </c>
      <c r="N57">
        <v>6.0531400190716941E-3</v>
      </c>
      <c r="O57">
        <v>1.0604004898303041</v>
      </c>
      <c r="P57">
        <v>6.5202581200604209E-2</v>
      </c>
      <c r="Q57">
        <v>29.202028647942821</v>
      </c>
      <c r="R57">
        <v>0.27948259362360045</v>
      </c>
      <c r="S57">
        <v>108.94888130026415</v>
      </c>
    </row>
    <row r="58" spans="1:19">
      <c r="A58" t="s">
        <v>230</v>
      </c>
      <c r="B58" s="34" t="s">
        <v>97</v>
      </c>
      <c r="C58">
        <v>0.1037210551922563</v>
      </c>
      <c r="D58">
        <v>0</v>
      </c>
      <c r="E58">
        <v>0</v>
      </c>
      <c r="F58">
        <v>4.0643633304706724E-2</v>
      </c>
      <c r="G58">
        <v>1.0317256375548039E-3</v>
      </c>
      <c r="H58">
        <v>0.12661371984253073</v>
      </c>
      <c r="I58">
        <v>9.1535161816358819E-6</v>
      </c>
      <c r="J58">
        <v>30.676130465851351</v>
      </c>
      <c r="K58">
        <v>5.1608653347055562E-4</v>
      </c>
      <c r="L58">
        <v>0</v>
      </c>
      <c r="M58">
        <v>2.2264658164207322E-3</v>
      </c>
      <c r="N58">
        <v>2.5235618416455715E-2</v>
      </c>
      <c r="O58">
        <v>1.4652298722323855</v>
      </c>
      <c r="P58">
        <v>2.6432133854059542E-2</v>
      </c>
      <c r="Q58">
        <v>14.422888895575277</v>
      </c>
      <c r="R58">
        <v>0.16509896846542704</v>
      </c>
      <c r="S58">
        <v>48.555771100474452</v>
      </c>
    </row>
    <row r="59" spans="1:19">
      <c r="A59" t="s">
        <v>230</v>
      </c>
      <c r="B59" s="34" t="s">
        <v>98</v>
      </c>
      <c r="C59">
        <v>2.9820390429956899E-2</v>
      </c>
      <c r="D59">
        <v>0</v>
      </c>
      <c r="E59">
        <v>5.490608407344439E-2</v>
      </c>
      <c r="F59">
        <v>1.3827326268920617E-4</v>
      </c>
      <c r="G59">
        <v>5.2938408692189774E-3</v>
      </c>
      <c r="H59">
        <v>0.36404186987698467</v>
      </c>
      <c r="I59">
        <v>0</v>
      </c>
      <c r="J59">
        <v>1.5531797718802494</v>
      </c>
      <c r="K59">
        <v>3.0782811772113936E-5</v>
      </c>
      <c r="L59">
        <v>4.0941677682115811</v>
      </c>
      <c r="M59">
        <v>0</v>
      </c>
      <c r="N59">
        <v>8.917518700288328E-2</v>
      </c>
      <c r="O59">
        <v>0.11268023246737945</v>
      </c>
      <c r="P59">
        <v>8.9251934576960124E-2</v>
      </c>
      <c r="Q59">
        <v>0.14335591895041491</v>
      </c>
      <c r="R59">
        <v>0.2379965128644061</v>
      </c>
      <c r="S59">
        <v>6.7801840943955405</v>
      </c>
    </row>
    <row r="60" spans="1:19">
      <c r="A60" t="s">
        <v>48</v>
      </c>
      <c r="B60" s="34" t="s">
        <v>99</v>
      </c>
      <c r="C60">
        <v>0.18373216192997213</v>
      </c>
      <c r="D60">
        <v>3.5891279271256021E-3</v>
      </c>
      <c r="E60">
        <v>0</v>
      </c>
      <c r="F60">
        <v>2.4816527060931444E-3</v>
      </c>
      <c r="G60">
        <v>0</v>
      </c>
      <c r="H60">
        <v>7.9008469303389777E-4</v>
      </c>
      <c r="I60">
        <v>0</v>
      </c>
      <c r="J60">
        <v>11.26779802758417</v>
      </c>
      <c r="K60">
        <v>0</v>
      </c>
      <c r="L60">
        <v>0</v>
      </c>
      <c r="M60">
        <v>2.7454065817590922E-2</v>
      </c>
      <c r="N60">
        <v>1.0010107004504408E-2</v>
      </c>
      <c r="O60">
        <v>1.083482024560712</v>
      </c>
      <c r="P60">
        <v>1.7591606435422975E-2</v>
      </c>
      <c r="Q60">
        <v>6.2236609489814887</v>
      </c>
      <c r="R60">
        <v>0.24751489942565291</v>
      </c>
      <c r="S60">
        <v>19.670510574813658</v>
      </c>
    </row>
    <row r="61" spans="1:19">
      <c r="A61" t="s">
        <v>48</v>
      </c>
      <c r="B61" s="34" t="s">
        <v>101</v>
      </c>
      <c r="C61">
        <v>2.9095498878129986E-2</v>
      </c>
      <c r="D61">
        <v>0.15626119424428656</v>
      </c>
      <c r="E61">
        <v>2.247476235465474</v>
      </c>
      <c r="F61">
        <v>4.0164797521911398E-2</v>
      </c>
      <c r="G61">
        <v>0.23754655967029614</v>
      </c>
      <c r="H61">
        <v>0.36291143389446756</v>
      </c>
      <c r="I61">
        <v>0.53847221651729715</v>
      </c>
      <c r="J61">
        <v>32.421931483240023</v>
      </c>
      <c r="K61">
        <v>1.213886817170973E-3</v>
      </c>
      <c r="L61">
        <v>6.1557231884328827</v>
      </c>
      <c r="M61">
        <v>4.4315601371433555</v>
      </c>
      <c r="N61">
        <v>1.0430009161658069</v>
      </c>
      <c r="O61">
        <v>5.7783894388284818</v>
      </c>
      <c r="P61">
        <v>0.37453255885345227</v>
      </c>
      <c r="Q61">
        <v>13.105824922368278</v>
      </c>
      <c r="R61">
        <v>0.8468530814153632</v>
      </c>
      <c r="S61">
        <v>68.826045199836585</v>
      </c>
    </row>
    <row r="62" spans="1:19">
      <c r="A62" t="s">
        <v>48</v>
      </c>
      <c r="B62" s="34" t="s">
        <v>102</v>
      </c>
      <c r="C62">
        <v>0.19675259776720669</v>
      </c>
      <c r="D62">
        <v>4.4860730195866061E-2</v>
      </c>
      <c r="E62">
        <v>0</v>
      </c>
      <c r="F62">
        <v>0</v>
      </c>
      <c r="G62">
        <v>0</v>
      </c>
      <c r="H62">
        <v>2.7433136672374587E-3</v>
      </c>
      <c r="I62">
        <v>1.1151669919123867E-2</v>
      </c>
      <c r="J62">
        <v>0.16192911377812649</v>
      </c>
      <c r="K62">
        <v>2.7771144346690278E-6</v>
      </c>
      <c r="L62">
        <v>0</v>
      </c>
      <c r="M62">
        <v>5.787434804405258E-2</v>
      </c>
      <c r="N62">
        <v>2.2517067458505513E-2</v>
      </c>
      <c r="O62">
        <v>0.16015523740717588</v>
      </c>
      <c r="P62">
        <v>3.3779346099301853E-2</v>
      </c>
      <c r="Q62">
        <v>6.5870185019164473E-2</v>
      </c>
      <c r="R62">
        <v>0.11954055452088033</v>
      </c>
      <c r="S62">
        <v>0.87993424886535698</v>
      </c>
    </row>
    <row r="63" spans="1:19">
      <c r="A63" t="s">
        <v>48</v>
      </c>
      <c r="B63" s="34" t="s">
        <v>103</v>
      </c>
      <c r="C63">
        <v>0</v>
      </c>
      <c r="D63">
        <v>1.8180145175870134E-5</v>
      </c>
      <c r="E63">
        <v>0.22277501584438256</v>
      </c>
      <c r="F63">
        <v>0</v>
      </c>
      <c r="G63">
        <v>4.251984636336337E-5</v>
      </c>
      <c r="H63">
        <v>4.2428943750132263E-5</v>
      </c>
      <c r="I63">
        <v>0</v>
      </c>
      <c r="J63">
        <v>5.7521945528954204</v>
      </c>
      <c r="K63">
        <v>1.034426611514907E-4</v>
      </c>
      <c r="L63">
        <v>4.5119690443550882</v>
      </c>
      <c r="M63">
        <v>1.1127970165959982</v>
      </c>
      <c r="N63">
        <v>0.39332122187989382</v>
      </c>
      <c r="O63">
        <v>2.5272715784149274E-2</v>
      </c>
      <c r="P63">
        <v>1.3403454390458813E-2</v>
      </c>
      <c r="Q63">
        <v>3.5247926416109436</v>
      </c>
      <c r="R63">
        <v>4.7898554171316547E-2</v>
      </c>
      <c r="S63">
        <v>15.866527532700932</v>
      </c>
    </row>
    <row r="64" spans="1:19">
      <c r="A64" t="s">
        <v>48</v>
      </c>
      <c r="B64" s="34" t="s">
        <v>104</v>
      </c>
      <c r="C64">
        <v>0</v>
      </c>
      <c r="D64">
        <v>9.6880048438401471E-3</v>
      </c>
      <c r="E64">
        <v>1.5938764445878131E-2</v>
      </c>
      <c r="F64">
        <v>1.4445064839304061E-5</v>
      </c>
      <c r="G64">
        <v>2.9989721785118068E-2</v>
      </c>
      <c r="H64">
        <v>0</v>
      </c>
      <c r="I64">
        <v>0.14069701063925863</v>
      </c>
      <c r="J64">
        <v>1.6727987837825233</v>
      </c>
      <c r="K64">
        <v>6.9983965238493021E-4</v>
      </c>
      <c r="L64">
        <v>1.4747305497397006E-2</v>
      </c>
      <c r="M64">
        <v>8.0280775138390048E-2</v>
      </c>
      <c r="N64">
        <v>2.6199939859616259E-2</v>
      </c>
      <c r="O64">
        <v>8.9781413541787938E-2</v>
      </c>
      <c r="P64">
        <v>5.0959391820639174E-2</v>
      </c>
      <c r="Q64">
        <v>1.5751311533488641</v>
      </c>
      <c r="R64">
        <v>0.38859620434419628</v>
      </c>
      <c r="S64">
        <v>4.2148988442145496</v>
      </c>
    </row>
    <row r="65" spans="1:19">
      <c r="A65" t="s">
        <v>48</v>
      </c>
      <c r="B65" s="34" t="s">
        <v>105</v>
      </c>
      <c r="C65">
        <v>1.1582994960346153E-3</v>
      </c>
      <c r="D65">
        <v>1.3635108881745758E-5</v>
      </c>
      <c r="E65">
        <v>1.2348165006128615</v>
      </c>
      <c r="F65">
        <v>0</v>
      </c>
      <c r="G65">
        <v>1.3071297186981303</v>
      </c>
      <c r="H65">
        <v>2.1214471875066132E-5</v>
      </c>
      <c r="I65">
        <v>1.3730274272453823E-5</v>
      </c>
      <c r="J65">
        <v>15.299422109282125</v>
      </c>
      <c r="K65">
        <v>7.6424879453877034E-7</v>
      </c>
      <c r="L65">
        <v>0</v>
      </c>
      <c r="M65">
        <v>0.51563425246533123</v>
      </c>
      <c r="N65">
        <v>0.16323534204257209</v>
      </c>
      <c r="O65">
        <v>5.3360279301346458E-2</v>
      </c>
      <c r="P65">
        <v>3.6707398441990003E-3</v>
      </c>
      <c r="Q65">
        <v>4.59821111607239</v>
      </c>
      <c r="R65">
        <v>0.54014532319410979</v>
      </c>
      <c r="S65">
        <v>24.142791043613915</v>
      </c>
    </row>
    <row r="66" spans="1:19">
      <c r="A66" t="s">
        <v>48</v>
      </c>
      <c r="B66" s="34" t="s">
        <v>106</v>
      </c>
      <c r="C66">
        <v>1.8021158666733837E-2</v>
      </c>
      <c r="D66">
        <v>2.7355493349654289E-5</v>
      </c>
      <c r="E66">
        <v>2.6787821051640656E-3</v>
      </c>
      <c r="F66">
        <v>0.11994864844855739</v>
      </c>
      <c r="G66">
        <v>0.28506554890679264</v>
      </c>
      <c r="H66">
        <v>1.7748702034141968</v>
      </c>
      <c r="I66">
        <v>3.0379562730345873E-2</v>
      </c>
      <c r="J66">
        <v>8.883340762648978E-2</v>
      </c>
      <c r="K66">
        <v>1.6125296209754436E-7</v>
      </c>
      <c r="L66">
        <v>0</v>
      </c>
      <c r="M66">
        <v>7.1511336113473559E-2</v>
      </c>
      <c r="N66">
        <v>7.7784044268685276E-3</v>
      </c>
      <c r="O66">
        <v>1.8965915152261065E-2</v>
      </c>
      <c r="P66">
        <v>1.4001984178871909E-2</v>
      </c>
      <c r="Q66">
        <v>6.1844468701730014E-2</v>
      </c>
      <c r="R66">
        <v>1.5609878987361343</v>
      </c>
      <c r="S66">
        <v>4.1282103380079711</v>
      </c>
    </row>
    <row r="67" spans="1:19">
      <c r="A67" t="s">
        <v>230</v>
      </c>
      <c r="B67" s="34" t="s">
        <v>107</v>
      </c>
      <c r="C67">
        <v>3.2496683151692234E-2</v>
      </c>
      <c r="D67">
        <v>9.0900725876213819E-6</v>
      </c>
      <c r="E67">
        <v>0</v>
      </c>
      <c r="F67">
        <v>1.3927688878476755E-2</v>
      </c>
      <c r="G67">
        <v>4.0091701621744281E-2</v>
      </c>
      <c r="H67">
        <v>0.27976774039409802</v>
      </c>
      <c r="I67">
        <v>0.34498089010137795</v>
      </c>
      <c r="J67">
        <v>1.3997712225059034</v>
      </c>
      <c r="K67">
        <v>5.7318659584424647E-7</v>
      </c>
      <c r="L67">
        <v>2.5772324134696763E-2</v>
      </c>
      <c r="M67">
        <v>2.7639334299319493</v>
      </c>
      <c r="N67">
        <v>9.3394589444667046E-3</v>
      </c>
      <c r="O67">
        <v>0.70830940217667782</v>
      </c>
      <c r="P67">
        <v>4.9030854221735745E-3</v>
      </c>
      <c r="Q67">
        <v>0.51435306522453372</v>
      </c>
      <c r="R67">
        <v>1.2039234157448406</v>
      </c>
      <c r="S67">
        <v>7.4430526586735608</v>
      </c>
    </row>
    <row r="68" spans="1:19">
      <c r="A68" t="s">
        <v>48</v>
      </c>
      <c r="B68" s="34" t="s">
        <v>108</v>
      </c>
      <c r="C68">
        <v>1.7655658503330443E-6</v>
      </c>
      <c r="D68">
        <v>0.10998808421616628</v>
      </c>
      <c r="E68">
        <v>4.5630362858889544E-3</v>
      </c>
      <c r="F68">
        <v>5.1210614303943951E-3</v>
      </c>
      <c r="G68">
        <v>2.6057856181849531E-3</v>
      </c>
      <c r="H68">
        <v>0.78519482481425629</v>
      </c>
      <c r="I68">
        <v>0.25755877073451111</v>
      </c>
      <c r="J68">
        <v>0</v>
      </c>
      <c r="K68">
        <v>3.4446886926242838E-4</v>
      </c>
      <c r="L68">
        <v>4.5735167432389395E-2</v>
      </c>
      <c r="M68">
        <v>3.8844724520600491</v>
      </c>
      <c r="N68">
        <v>0.99140737952011493</v>
      </c>
      <c r="O68">
        <v>2.4157931126755154</v>
      </c>
      <c r="P68">
        <v>2.8733817953154661E-2</v>
      </c>
      <c r="Q68">
        <v>1.1970198311307825</v>
      </c>
      <c r="R68">
        <v>0.85766047806330803</v>
      </c>
      <c r="S68">
        <v>10.572654100705948</v>
      </c>
    </row>
    <row r="69" spans="1:19">
      <c r="A69" t="s">
        <v>230</v>
      </c>
      <c r="B69" s="34" t="s">
        <v>109</v>
      </c>
      <c r="C69">
        <v>1.1370139741056403E-2</v>
      </c>
      <c r="D69">
        <v>9.4464817183137137E-2</v>
      </c>
      <c r="E69">
        <v>0</v>
      </c>
      <c r="F69">
        <v>1.3559206367375095E-2</v>
      </c>
      <c r="G69">
        <v>6.5517473917678301E-2</v>
      </c>
      <c r="H69">
        <v>2.4352479298537084E-2</v>
      </c>
      <c r="I69">
        <v>9.6057152770956684E-3</v>
      </c>
      <c r="J69">
        <v>0</v>
      </c>
      <c r="K69">
        <v>6.8232514567313409E-3</v>
      </c>
      <c r="L69">
        <v>0</v>
      </c>
      <c r="M69">
        <v>0.5756584541480414</v>
      </c>
      <c r="N69">
        <v>0.60758658257295683</v>
      </c>
      <c r="O69">
        <v>4.5658048535663074</v>
      </c>
      <c r="P69">
        <v>0.2996479272607056</v>
      </c>
      <c r="Q69">
        <v>7.2259561298537948E-3</v>
      </c>
      <c r="R69">
        <v>0.69973315814636605</v>
      </c>
      <c r="S69">
        <v>6.8119788390317577</v>
      </c>
    </row>
    <row r="70" spans="1:19">
      <c r="A70" t="s">
        <v>48</v>
      </c>
      <c r="B70" s="34" t="s">
        <v>110</v>
      </c>
      <c r="C70">
        <v>1.1630668879714823E-3</v>
      </c>
      <c r="D70">
        <v>3.0608254342015923E-3</v>
      </c>
      <c r="E70">
        <v>7.9467110297710142E-3</v>
      </c>
      <c r="F70">
        <v>1.770434655653761E-2</v>
      </c>
      <c r="G70">
        <v>0</v>
      </c>
      <c r="H70">
        <v>2.2485555649661038E-2</v>
      </c>
      <c r="I70">
        <v>3.8617340716545906E-2</v>
      </c>
      <c r="J70">
        <v>2.5088794892767093E-3</v>
      </c>
      <c r="K70">
        <v>7.0578416101152062E-6</v>
      </c>
      <c r="L70">
        <v>0</v>
      </c>
      <c r="M70">
        <v>2.847414688490155E-2</v>
      </c>
      <c r="N70">
        <v>0.9427230761913219</v>
      </c>
      <c r="O70">
        <v>0.69807359407241465</v>
      </c>
      <c r="P70">
        <v>5.9631767970894582E-2</v>
      </c>
      <c r="Q70">
        <v>6.8719041156563524E-3</v>
      </c>
      <c r="R70">
        <v>5.0425936640756959E-2</v>
      </c>
      <c r="S70">
        <v>1.7296162379160189</v>
      </c>
    </row>
    <row r="71" spans="1:19">
      <c r="A71" t="s">
        <v>48</v>
      </c>
      <c r="B71" s="34" t="s">
        <v>111</v>
      </c>
      <c r="C71">
        <v>0.35487123225302286</v>
      </c>
      <c r="D71">
        <v>3.8251720691122486E-5</v>
      </c>
      <c r="E71">
        <v>2.3382734882010169E-5</v>
      </c>
      <c r="F71">
        <v>0</v>
      </c>
      <c r="G71">
        <v>8.5580352890075875E-5</v>
      </c>
      <c r="H71">
        <v>1.3372468222016593E-4</v>
      </c>
      <c r="I71">
        <v>8.6719541494907105E-6</v>
      </c>
      <c r="J71">
        <v>3.209840119645007E-2</v>
      </c>
      <c r="K71">
        <v>6.1471057138026838E-7</v>
      </c>
      <c r="L71">
        <v>0</v>
      </c>
      <c r="M71">
        <v>0.31477960685505307</v>
      </c>
      <c r="N71">
        <v>3.5119331453537281E-2</v>
      </c>
      <c r="O71">
        <v>3.3730215875123184</v>
      </c>
      <c r="P71">
        <v>9.4096629470248033E-3</v>
      </c>
      <c r="Q71">
        <v>0.49825791755264209</v>
      </c>
      <c r="R71">
        <v>0.39725669803796626</v>
      </c>
      <c r="S71">
        <v>4.9767552607030696</v>
      </c>
    </row>
    <row r="72" spans="1:19">
      <c r="A72" t="s">
        <v>230</v>
      </c>
      <c r="B72" s="34" t="s">
        <v>112</v>
      </c>
      <c r="C72">
        <v>0.11433705523523277</v>
      </c>
      <c r="D72">
        <v>0</v>
      </c>
      <c r="E72">
        <v>0.79532895193248954</v>
      </c>
      <c r="F72">
        <v>2.9073805580527315E-5</v>
      </c>
      <c r="G72">
        <v>0</v>
      </c>
      <c r="H72">
        <v>0</v>
      </c>
      <c r="I72">
        <v>2.8246301756882575E-2</v>
      </c>
      <c r="J72">
        <v>1.3415468955603183</v>
      </c>
      <c r="K72">
        <v>6.5069672589276796E-4</v>
      </c>
      <c r="L72">
        <v>2.6828585623817802</v>
      </c>
      <c r="M72">
        <v>8.9290013412506045E-2</v>
      </c>
      <c r="N72">
        <v>1.6909506059302123E-4</v>
      </c>
      <c r="O72">
        <v>0.195430165253133</v>
      </c>
      <c r="P72">
        <v>3.0685941459371757E-2</v>
      </c>
      <c r="Q72">
        <v>0.14317126416753426</v>
      </c>
      <c r="R72">
        <v>8.5207950896298512E-2</v>
      </c>
      <c r="S72">
        <v>5.4613766803138768</v>
      </c>
    </row>
    <row r="73" spans="1:19">
      <c r="A73" t="s">
        <v>48</v>
      </c>
      <c r="B73" s="34" t="s">
        <v>113</v>
      </c>
      <c r="C73">
        <v>8.6197379838832673E-4</v>
      </c>
      <c r="D73">
        <v>9.0077105674676236E-3</v>
      </c>
      <c r="E73">
        <v>0.59394078743394008</v>
      </c>
      <c r="F73">
        <v>0</v>
      </c>
      <c r="G73">
        <v>0</v>
      </c>
      <c r="H73">
        <v>3.0741453206784845E-2</v>
      </c>
      <c r="I73">
        <v>0</v>
      </c>
      <c r="J73">
        <v>5.5948008830478742E-4</v>
      </c>
      <c r="K73">
        <v>1.6080086898377081E-6</v>
      </c>
      <c r="L73">
        <v>0</v>
      </c>
      <c r="M73">
        <v>4.2481377346272345E-2</v>
      </c>
      <c r="N73">
        <v>2.0105415447430271E-2</v>
      </c>
      <c r="O73">
        <v>0.40382054065159539</v>
      </c>
      <c r="P73">
        <v>0.10709257715295378</v>
      </c>
      <c r="Q73">
        <v>0.46457668517411654</v>
      </c>
      <c r="R73">
        <v>0.25731357686831124</v>
      </c>
      <c r="S73">
        <v>1.9220787490311411</v>
      </c>
    </row>
    <row r="74" spans="1:19">
      <c r="A74" t="s">
        <v>48</v>
      </c>
      <c r="B74" s="34" t="s">
        <v>114</v>
      </c>
      <c r="C74">
        <v>9.2039629681091341E-3</v>
      </c>
      <c r="D74">
        <v>2.7774859781302152E-5</v>
      </c>
      <c r="E74">
        <v>8.3059138813290878E-6</v>
      </c>
      <c r="F74">
        <v>0</v>
      </c>
      <c r="G74">
        <v>2.3551309487531704E-5</v>
      </c>
      <c r="H74">
        <v>2.3500959458598422E-5</v>
      </c>
      <c r="I74">
        <v>8.1560004629603462E-6</v>
      </c>
      <c r="J74">
        <v>0</v>
      </c>
      <c r="K74">
        <v>0</v>
      </c>
      <c r="L74">
        <v>3.4181662321026134</v>
      </c>
      <c r="M74">
        <v>0</v>
      </c>
      <c r="N74">
        <v>0.12461380104434475</v>
      </c>
      <c r="O74">
        <v>0.47753674094235771</v>
      </c>
      <c r="P74">
        <v>0.12511813147213061</v>
      </c>
      <c r="Q74">
        <v>0.20422956149201274</v>
      </c>
      <c r="R74">
        <v>9.3277821517545434E-2</v>
      </c>
      <c r="S74">
        <v>4.417220085614697</v>
      </c>
    </row>
    <row r="75" spans="1:19">
      <c r="A75" t="s">
        <v>230</v>
      </c>
      <c r="B75" s="34" t="s">
        <v>115</v>
      </c>
      <c r="C75">
        <v>1.5296453585480032E-3</v>
      </c>
      <c r="D75">
        <v>0</v>
      </c>
      <c r="E75">
        <v>2.2144662424987686E-2</v>
      </c>
      <c r="F75">
        <v>8.0009741731680365E-6</v>
      </c>
      <c r="G75">
        <v>0.25440605574822805</v>
      </c>
      <c r="H75">
        <v>0</v>
      </c>
      <c r="I75">
        <v>0</v>
      </c>
      <c r="J75">
        <v>1.7053232139290571</v>
      </c>
      <c r="K75">
        <v>0</v>
      </c>
      <c r="L75">
        <v>7.4032218925840707E-2</v>
      </c>
      <c r="M75">
        <v>0</v>
      </c>
      <c r="N75">
        <v>2.0183935096618273E-4</v>
      </c>
      <c r="O75">
        <v>0.11291228611936788</v>
      </c>
      <c r="P75">
        <v>2.4594489744341596E-2</v>
      </c>
      <c r="Q75">
        <v>0.74486657523025368</v>
      </c>
      <c r="R75">
        <v>0.25434104605544611</v>
      </c>
      <c r="S75">
        <v>3.2604568462270134</v>
      </c>
    </row>
    <row r="76" spans="1:19">
      <c r="A76" t="s">
        <v>48</v>
      </c>
      <c r="B76" s="33" t="s">
        <v>116</v>
      </c>
      <c r="C76">
        <v>0</v>
      </c>
      <c r="D76">
        <v>6.8336827361807902E-6</v>
      </c>
      <c r="E76">
        <v>0</v>
      </c>
      <c r="F76">
        <v>9.8798584744246035E-2</v>
      </c>
      <c r="G76">
        <v>0.1944935832542197</v>
      </c>
      <c r="H76">
        <v>1.7625719591922844E-5</v>
      </c>
      <c r="I76">
        <v>2.1335113190109644E-5</v>
      </c>
      <c r="J76">
        <v>5.675647029543001E-2</v>
      </c>
      <c r="K76">
        <v>1.1675871066221409E-6</v>
      </c>
      <c r="L76">
        <v>0</v>
      </c>
      <c r="M76">
        <v>1.507204408462796</v>
      </c>
      <c r="N76">
        <v>3.3282407233114673E-2</v>
      </c>
      <c r="O76">
        <v>0.8182062597017028</v>
      </c>
      <c r="P76">
        <v>0.1235642665412634</v>
      </c>
      <c r="Q76">
        <v>0.18269467209003057</v>
      </c>
      <c r="R76">
        <v>0.16080331163759093</v>
      </c>
      <c r="S76">
        <v>3.2139949245030035</v>
      </c>
    </row>
    <row r="77" spans="1:19">
      <c r="A77" t="s">
        <v>48</v>
      </c>
      <c r="B77" s="33" t="s">
        <v>117</v>
      </c>
      <c r="C77">
        <v>1.9558578553082657E-6</v>
      </c>
      <c r="D77">
        <v>6.8085931852600862E-6</v>
      </c>
      <c r="E77">
        <v>1.8807506698395571E-5</v>
      </c>
      <c r="F77">
        <v>9.1333484281693564E-2</v>
      </c>
      <c r="G77">
        <v>0</v>
      </c>
      <c r="H77">
        <v>8.3479091035006903E-6</v>
      </c>
      <c r="I77">
        <v>0</v>
      </c>
      <c r="J77">
        <v>1.3793903624728944E-2</v>
      </c>
      <c r="K77">
        <v>4.3800148892412568E-3</v>
      </c>
      <c r="L77">
        <v>0</v>
      </c>
      <c r="M77">
        <v>1.4261842392617987</v>
      </c>
      <c r="N77">
        <v>4.4832976825867447E-2</v>
      </c>
      <c r="O77">
        <v>1.2792276661308612E-2</v>
      </c>
      <c r="P77">
        <v>2.5550434708818733E-2</v>
      </c>
      <c r="Q77">
        <v>2.7633323538392243</v>
      </c>
      <c r="R77">
        <v>0.21112581082540083</v>
      </c>
      <c r="S77">
        <v>4.8214171714712695</v>
      </c>
    </row>
    <row r="78" spans="1:19">
      <c r="A78" t="s">
        <v>48</v>
      </c>
      <c r="B78" s="33" t="s">
        <v>118</v>
      </c>
      <c r="C78">
        <v>1.253772991570353E-2</v>
      </c>
      <c r="D78">
        <v>6.0633325531719448E-2</v>
      </c>
      <c r="E78">
        <v>0</v>
      </c>
      <c r="F78">
        <v>2.8420714158998324E-6</v>
      </c>
      <c r="G78">
        <v>0.22958351286201906</v>
      </c>
      <c r="H78">
        <v>1.1750479729299211E-5</v>
      </c>
      <c r="I78">
        <v>0.34400686814385012</v>
      </c>
      <c r="J78">
        <v>0</v>
      </c>
      <c r="K78">
        <v>4.9384788332277425E-3</v>
      </c>
      <c r="L78">
        <v>0</v>
      </c>
      <c r="M78">
        <v>1.4212324806918384</v>
      </c>
      <c r="N78">
        <v>6.9276504149307402E-2</v>
      </c>
      <c r="O78">
        <v>5.0946799219615369E-2</v>
      </c>
      <c r="P78">
        <v>0.14967942279136304</v>
      </c>
      <c r="Q78">
        <v>3.6182471252837942</v>
      </c>
      <c r="R78">
        <v>0.15427012804326412</v>
      </c>
      <c r="S78">
        <v>6.3461963622299251</v>
      </c>
    </row>
    <row r="79" spans="1:19">
      <c r="A79" t="s">
        <v>48</v>
      </c>
      <c r="B79" s="33" t="s">
        <v>119</v>
      </c>
      <c r="C79">
        <v>1.466893391738864E-6</v>
      </c>
      <c r="D79">
        <v>0.10877634339644723</v>
      </c>
      <c r="E79">
        <v>9.0659820634369767E-2</v>
      </c>
      <c r="F79">
        <v>4.0004870863210738E-6</v>
      </c>
      <c r="G79">
        <v>8.504238204662467E-4</v>
      </c>
      <c r="H79">
        <v>0</v>
      </c>
      <c r="I79">
        <v>0.19920670541629679</v>
      </c>
      <c r="J79">
        <v>8.396202411717745</v>
      </c>
      <c r="K79">
        <v>2.8621658865199291E-7</v>
      </c>
      <c r="L79">
        <v>0.37486805272366547</v>
      </c>
      <c r="M79">
        <v>0.44626480846923922</v>
      </c>
      <c r="N79">
        <v>0.9330735860880206</v>
      </c>
      <c r="O79">
        <v>1.7569282338534458E-3</v>
      </c>
      <c r="P79">
        <v>4.5863395978503516E-2</v>
      </c>
      <c r="Q79">
        <v>1.3516733552325537</v>
      </c>
      <c r="R79">
        <v>9.1313981372826439E-2</v>
      </c>
      <c r="S79">
        <v>12.119301827417488</v>
      </c>
    </row>
    <row r="80" spans="1:19">
      <c r="A80" t="s">
        <v>48</v>
      </c>
      <c r="B80" s="33" t="s">
        <v>120</v>
      </c>
      <c r="C80">
        <v>6.9475136196497515E-7</v>
      </c>
      <c r="D80">
        <v>0</v>
      </c>
      <c r="E80">
        <v>0</v>
      </c>
      <c r="F80">
        <v>5.0742583972306402E-4</v>
      </c>
      <c r="G80">
        <v>2.4904950733930939E-4</v>
      </c>
      <c r="H80">
        <v>0.15137523285101759</v>
      </c>
      <c r="I80">
        <v>0</v>
      </c>
      <c r="J80">
        <v>9.8443361049541434</v>
      </c>
      <c r="K80">
        <v>0</v>
      </c>
      <c r="L80">
        <v>0</v>
      </c>
      <c r="M80">
        <v>1.240241288008735</v>
      </c>
      <c r="N80">
        <v>0.33016721778694336</v>
      </c>
      <c r="O80">
        <v>4.8473656792317717E-3</v>
      </c>
      <c r="P80">
        <v>0.220101455464673</v>
      </c>
      <c r="Q80">
        <v>0.24053412441912908</v>
      </c>
      <c r="R80">
        <v>1.5533725440555342E-2</v>
      </c>
      <c r="S80">
        <v>12.266646667905464</v>
      </c>
    </row>
    <row r="81" spans="1:19">
      <c r="A81" t="s">
        <v>48</v>
      </c>
      <c r="B81" s="33" t="s">
        <v>121</v>
      </c>
      <c r="C81">
        <v>9.7792892765413283E-7</v>
      </c>
      <c r="D81">
        <v>0</v>
      </c>
      <c r="E81">
        <v>0.32439002628213648</v>
      </c>
      <c r="F81">
        <v>6.4354480388196639E-6</v>
      </c>
      <c r="G81">
        <v>0</v>
      </c>
      <c r="H81">
        <v>0.26322208762003452</v>
      </c>
      <c r="I81">
        <v>7.6090564205445334E-6</v>
      </c>
      <c r="J81">
        <v>0</v>
      </c>
      <c r="K81">
        <v>6.218479212837388E-5</v>
      </c>
      <c r="L81">
        <v>0</v>
      </c>
      <c r="M81">
        <v>0.14599032048265878</v>
      </c>
      <c r="N81">
        <v>0.84671637901960572</v>
      </c>
      <c r="O81">
        <v>1.9097362843011466E-2</v>
      </c>
      <c r="P81">
        <v>8.9396520699113219E-2</v>
      </c>
      <c r="Q81">
        <v>1.9079971206434197E-2</v>
      </c>
      <c r="R81">
        <v>6.3553151605683696E-4</v>
      </c>
      <c r="S81">
        <v>1.5913120230459334</v>
      </c>
    </row>
    <row r="82" spans="1:19">
      <c r="A82" t="s">
        <v>48</v>
      </c>
      <c r="B82" s="33" t="s">
        <v>122</v>
      </c>
      <c r="C82">
        <v>0</v>
      </c>
      <c r="D82">
        <v>2.6968130468629323E-2</v>
      </c>
      <c r="E82">
        <v>3.5723157121274436E-5</v>
      </c>
      <c r="F82">
        <v>0</v>
      </c>
      <c r="G82">
        <v>1.1114134107917137E-2</v>
      </c>
      <c r="H82">
        <v>0</v>
      </c>
      <c r="I82">
        <v>8.4566432872185654E-2</v>
      </c>
      <c r="J82">
        <v>8.3660857222734308E-2</v>
      </c>
      <c r="K82">
        <v>0</v>
      </c>
      <c r="L82">
        <v>0</v>
      </c>
      <c r="M82">
        <v>0.12880389657043495</v>
      </c>
      <c r="N82">
        <v>5.0681992629310578E-2</v>
      </c>
      <c r="O82">
        <v>1.9479628711269117</v>
      </c>
      <c r="P82">
        <v>6.8445457488970948E-2</v>
      </c>
      <c r="Q82">
        <v>1.0820566760420553E-3</v>
      </c>
      <c r="R82">
        <v>0.118325129296018</v>
      </c>
      <c r="S82">
        <v>2.4619200496257374</v>
      </c>
    </row>
    <row r="83" spans="1:19">
      <c r="A83" t="s">
        <v>48</v>
      </c>
      <c r="B83" s="33" t="s">
        <v>123</v>
      </c>
      <c r="C83">
        <v>1.5731611336369713E-6</v>
      </c>
      <c r="D83">
        <v>0</v>
      </c>
      <c r="E83">
        <v>0</v>
      </c>
      <c r="F83">
        <v>5.219288337161899E-3</v>
      </c>
      <c r="G83">
        <v>4.9552855806370278E-5</v>
      </c>
      <c r="H83">
        <v>4.9446917413784569E-5</v>
      </c>
      <c r="I83">
        <v>8.7111107473204655E-4</v>
      </c>
      <c r="J83">
        <v>3.8551894615437524E-2</v>
      </c>
      <c r="K83">
        <v>2.0067374805290045E-5</v>
      </c>
      <c r="L83">
        <v>0.40317941871976137</v>
      </c>
      <c r="M83">
        <v>0.26578662123574365</v>
      </c>
      <c r="N83">
        <v>9.8655469985789654E-3</v>
      </c>
      <c r="O83">
        <v>1.9273009577069904</v>
      </c>
      <c r="P83">
        <v>2.9312131770537389E-2</v>
      </c>
      <c r="Q83">
        <v>0.12091941617150925</v>
      </c>
      <c r="R83">
        <v>4.5807282080898439E-2</v>
      </c>
      <c r="S83">
        <v>2.8112703807223363</v>
      </c>
    </row>
    <row r="84" spans="1:19">
      <c r="A84" t="s">
        <v>48</v>
      </c>
      <c r="B84" s="33" t="s">
        <v>124</v>
      </c>
      <c r="C84">
        <v>1.0585746728678812E-2</v>
      </c>
      <c r="D84">
        <v>2.7779624040188505E-4</v>
      </c>
      <c r="E84">
        <v>7.0071959832973499E-2</v>
      </c>
      <c r="F84">
        <v>1.6834355631553762E-5</v>
      </c>
      <c r="G84">
        <v>0</v>
      </c>
      <c r="H84">
        <v>0.44055646051216596</v>
      </c>
      <c r="I84">
        <v>0</v>
      </c>
      <c r="J84">
        <v>0</v>
      </c>
      <c r="K84">
        <v>0</v>
      </c>
      <c r="L84">
        <v>0</v>
      </c>
      <c r="M84">
        <v>0.12647646941297577</v>
      </c>
      <c r="N84">
        <v>0.2153781591169654</v>
      </c>
      <c r="O84">
        <v>2.4152669302544525</v>
      </c>
      <c r="P84">
        <v>1.6249020318525355E-2</v>
      </c>
      <c r="Q84">
        <v>6.4085534340628997E-2</v>
      </c>
      <c r="R84">
        <v>3.5384853913431052E-5</v>
      </c>
      <c r="S84">
        <v>3.2885513954559262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1.460935951562374E-3</v>
      </c>
      <c r="H85">
        <v>7.2935443395186564E-4</v>
      </c>
      <c r="I85">
        <v>0</v>
      </c>
      <c r="J85">
        <v>6.3036033467402783E-5</v>
      </c>
      <c r="K85">
        <v>0</v>
      </c>
      <c r="L85">
        <v>0</v>
      </c>
      <c r="M85">
        <v>2.438902443204207E-3</v>
      </c>
      <c r="N85">
        <v>1.2134520509588156E-2</v>
      </c>
      <c r="O85">
        <v>0.58361379920872924</v>
      </c>
      <c r="P85">
        <v>5.1989326046394807E-3</v>
      </c>
      <c r="Q85">
        <v>1.4521023459126474E-2</v>
      </c>
      <c r="R85">
        <v>0.28543980555218235</v>
      </c>
      <c r="S85">
        <v>0.89154353466883718</v>
      </c>
    </row>
    <row r="86" spans="1:19">
      <c r="A86" t="s">
        <v>230</v>
      </c>
      <c r="B86" s="33" t="s">
        <v>126</v>
      </c>
      <c r="C86">
        <v>0.134797057748511</v>
      </c>
      <c r="D86">
        <v>0</v>
      </c>
      <c r="E86">
        <v>0</v>
      </c>
      <c r="F86">
        <v>6.8139420024322314E-4</v>
      </c>
      <c r="G86">
        <v>0</v>
      </c>
      <c r="H86">
        <v>0</v>
      </c>
      <c r="I86">
        <v>0</v>
      </c>
      <c r="J86">
        <v>0.50276366312785159</v>
      </c>
      <c r="K86">
        <v>0</v>
      </c>
      <c r="L86">
        <v>5.9951693672746613E-4</v>
      </c>
      <c r="M86">
        <v>9.128271093735886E-2</v>
      </c>
      <c r="N86">
        <v>3.7018354493168972E-3</v>
      </c>
      <c r="O86">
        <v>0</v>
      </c>
      <c r="P86">
        <v>3.8841306064840474E-3</v>
      </c>
      <c r="Q86">
        <v>4.426707118353472E-2</v>
      </c>
      <c r="R86">
        <v>4.5539577611673418E-4</v>
      </c>
      <c r="S86">
        <v>0.8006867556446321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1.6385367534129473E-4</v>
      </c>
      <c r="F87">
        <v>0</v>
      </c>
      <c r="G87">
        <v>0</v>
      </c>
      <c r="H87">
        <v>0</v>
      </c>
      <c r="I87">
        <v>2.3570393695750171E-4</v>
      </c>
      <c r="J87">
        <v>4.2024022311601855E-5</v>
      </c>
      <c r="K87">
        <v>0</v>
      </c>
      <c r="L87">
        <v>0</v>
      </c>
      <c r="M87">
        <v>6.2833095815930259E-2</v>
      </c>
      <c r="N87">
        <v>1.6505149912617297E-3</v>
      </c>
      <c r="O87">
        <v>0.6118024342012196</v>
      </c>
      <c r="P87">
        <v>1.5660153360920619E-2</v>
      </c>
      <c r="Q87">
        <v>5.2850101289377287E-5</v>
      </c>
      <c r="R87">
        <v>1.0838941586260103E-3</v>
      </c>
      <c r="S87">
        <v>0.68083505421752744</v>
      </c>
    </row>
    <row r="88" spans="1:19">
      <c r="A88" t="s">
        <v>230</v>
      </c>
      <c r="B88" s="33" t="s">
        <v>128</v>
      </c>
      <c r="C88">
        <v>2.9880772215396079E-6</v>
      </c>
      <c r="D88">
        <v>3.684683765925967E-6</v>
      </c>
      <c r="E88">
        <v>0</v>
      </c>
      <c r="F88">
        <v>0</v>
      </c>
      <c r="G88">
        <v>1.7672766594786259E-5</v>
      </c>
      <c r="H88">
        <v>1.7634984222238334E-5</v>
      </c>
      <c r="I88">
        <v>1.1384494500848528E-2</v>
      </c>
      <c r="J88">
        <v>0</v>
      </c>
      <c r="K88">
        <v>2.6225922817812189E-4</v>
      </c>
      <c r="L88">
        <v>0</v>
      </c>
      <c r="M88">
        <v>1.2278935033482774E-3</v>
      </c>
      <c r="N88">
        <v>6.1955275109141047E-5</v>
      </c>
      <c r="O88">
        <v>0.31321996764088822</v>
      </c>
      <c r="P88">
        <v>3.0639616864015746E-4</v>
      </c>
      <c r="Q88">
        <v>8.7466897906039666E-4</v>
      </c>
      <c r="R88">
        <v>2.181155279047725E-5</v>
      </c>
      <c r="S88">
        <v>0.31791564089198598</v>
      </c>
    </row>
    <row r="89" spans="1:19">
      <c r="A89" t="s">
        <v>48</v>
      </c>
      <c r="B89" s="33" t="s">
        <v>129</v>
      </c>
      <c r="C89">
        <v>1.3484623783625501E-2</v>
      </c>
      <c r="D89">
        <v>3.6305011644791052E-3</v>
      </c>
      <c r="E89">
        <v>0</v>
      </c>
      <c r="F89">
        <v>6.0038848011537708E-6</v>
      </c>
      <c r="G89">
        <v>0</v>
      </c>
      <c r="H89">
        <v>9.0626619670588181E-3</v>
      </c>
      <c r="I89">
        <v>0</v>
      </c>
      <c r="J89">
        <v>6.7602620933195155E-5</v>
      </c>
      <c r="K89">
        <v>5.4298003816076501E-6</v>
      </c>
      <c r="L89">
        <v>0</v>
      </c>
      <c r="M89">
        <v>2.6545170846698565E-2</v>
      </c>
      <c r="N89">
        <v>2.2307980280245796E-3</v>
      </c>
      <c r="O89">
        <v>0.19765323059262274</v>
      </c>
      <c r="P89">
        <v>2.1241831944080768E-2</v>
      </c>
      <c r="Q89">
        <v>2.4787621465894458E-2</v>
      </c>
      <c r="R89">
        <v>0.15539963706506285</v>
      </c>
      <c r="S89">
        <v>0.45445004495332847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3.1383828269471704E-2</v>
      </c>
      <c r="H90">
        <v>0</v>
      </c>
      <c r="I90">
        <v>0</v>
      </c>
      <c r="J90">
        <v>0</v>
      </c>
      <c r="K90">
        <v>1.5489508464800728E-7</v>
      </c>
      <c r="L90">
        <v>0</v>
      </c>
      <c r="M90">
        <v>0</v>
      </c>
      <c r="N90">
        <v>3.5884686831810409E-3</v>
      </c>
      <c r="O90">
        <v>2.2588303463788473E-2</v>
      </c>
      <c r="P90">
        <v>8.8117024510417623E-3</v>
      </c>
      <c r="Q90">
        <v>1.3613294956847105E-2</v>
      </c>
      <c r="R90">
        <v>0.12716004749038098</v>
      </c>
      <c r="S90">
        <v>0.20688512017041721</v>
      </c>
    </row>
    <row r="91" spans="1:19">
      <c r="A91" t="s">
        <v>230</v>
      </c>
      <c r="B91" s="33" t="s">
        <v>131</v>
      </c>
      <c r="C91">
        <v>4.9269835574076668E-6</v>
      </c>
      <c r="D91">
        <v>8.3776189554034679E-5</v>
      </c>
      <c r="E91">
        <v>8.9050496918049532E-2</v>
      </c>
      <c r="F91">
        <v>1.0693937693533001E-3</v>
      </c>
      <c r="G91">
        <v>0</v>
      </c>
      <c r="H91">
        <v>1.1619337730758871E-3</v>
      </c>
      <c r="I91">
        <v>0</v>
      </c>
      <c r="J91">
        <v>1.7684030010410625E-4</v>
      </c>
      <c r="K91">
        <v>0</v>
      </c>
      <c r="L91">
        <v>0.51250628986329771</v>
      </c>
      <c r="M91">
        <v>1.4963120575558833E-4</v>
      </c>
      <c r="N91">
        <v>4.7915384023127783E-2</v>
      </c>
      <c r="O91">
        <v>7.0007229986850271E-3</v>
      </c>
      <c r="P91">
        <v>1.3557576059920853E-2</v>
      </c>
      <c r="Q91">
        <v>2.509374970006039E-3</v>
      </c>
      <c r="R91">
        <v>7.1656198308660504E-2</v>
      </c>
      <c r="S91">
        <v>0.73080516416003538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0.10544145873199359</v>
      </c>
      <c r="K92">
        <v>0</v>
      </c>
      <c r="L92">
        <v>0</v>
      </c>
      <c r="M92">
        <v>8.702583427038017E-6</v>
      </c>
      <c r="N92">
        <v>3.7667478724570896E-3</v>
      </c>
      <c r="O92">
        <v>0.17211905261173593</v>
      </c>
      <c r="P92">
        <v>3.4595033489089751E-3</v>
      </c>
      <c r="Q92">
        <v>0</v>
      </c>
      <c r="R92">
        <v>2.2492278786707343E-2</v>
      </c>
      <c r="S92">
        <v>0.30464510425232549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2.055153173863756E-6</v>
      </c>
      <c r="J93">
        <v>0</v>
      </c>
      <c r="K93">
        <v>3.619641986757096E-7</v>
      </c>
      <c r="L93">
        <v>0</v>
      </c>
      <c r="M93">
        <v>7.7304120015186896E-3</v>
      </c>
      <c r="N93">
        <v>6.5609469190763798E-5</v>
      </c>
      <c r="O93">
        <v>2.3359015626611166</v>
      </c>
      <c r="P93">
        <v>1.2602071725128932E-3</v>
      </c>
      <c r="Q93">
        <v>2.5427031081121646E-4</v>
      </c>
      <c r="R93">
        <v>0.13495866770848927</v>
      </c>
      <c r="S93">
        <v>2.4196027973764864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1.2840506121374379E-4</v>
      </c>
      <c r="K94">
        <v>0</v>
      </c>
      <c r="L94">
        <v>0</v>
      </c>
      <c r="M94">
        <v>1.2315848544143535E-2</v>
      </c>
      <c r="N94">
        <v>4.349486862332561E-7</v>
      </c>
      <c r="O94">
        <v>4.3542081047336458E-2</v>
      </c>
      <c r="P94">
        <v>2.0809740491704255E-4</v>
      </c>
      <c r="Q94">
        <v>1.2705334307626572E-5</v>
      </c>
      <c r="R94">
        <v>0</v>
      </c>
      <c r="S94">
        <v>5.5465903091573024E-2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1.4596184540520616E-3</v>
      </c>
      <c r="J95">
        <v>0</v>
      </c>
      <c r="K95">
        <v>0</v>
      </c>
      <c r="L95">
        <v>0</v>
      </c>
      <c r="M95">
        <v>1.5738865605591281E-5</v>
      </c>
      <c r="N95">
        <v>7.7561178737485799E-6</v>
      </c>
      <c r="O95">
        <v>2.6249898961462983</v>
      </c>
      <c r="P95">
        <v>3.1142064159517357E-3</v>
      </c>
      <c r="Q95">
        <v>5.7180990884910235E-3</v>
      </c>
      <c r="R95">
        <v>0.11443331551401052</v>
      </c>
      <c r="S95">
        <v>2.6816013353937675</v>
      </c>
    </row>
    <row r="96" spans="1:19">
      <c r="A96" t="s">
        <v>48</v>
      </c>
      <c r="B96" s="33" t="s">
        <v>136</v>
      </c>
      <c r="C96">
        <v>1.7141139117400166E-2</v>
      </c>
      <c r="D96">
        <v>0</v>
      </c>
      <c r="E96">
        <v>4.7391251701439047E-6</v>
      </c>
      <c r="F96">
        <v>0</v>
      </c>
      <c r="G96">
        <v>0</v>
      </c>
      <c r="H96">
        <v>0</v>
      </c>
      <c r="I96">
        <v>4.8025531178248191E-6</v>
      </c>
      <c r="J96">
        <v>3.1592578929259483E-5</v>
      </c>
      <c r="K96">
        <v>0</v>
      </c>
      <c r="L96">
        <v>0</v>
      </c>
      <c r="M96">
        <v>2.8225176156770598E-2</v>
      </c>
      <c r="N96">
        <v>4.0195777286771176E-4</v>
      </c>
      <c r="O96">
        <v>2.3918434648997838E-5</v>
      </c>
      <c r="P96">
        <v>1.2191634131307841E-2</v>
      </c>
      <c r="Q96">
        <v>3.8222386424838239</v>
      </c>
      <c r="R96">
        <v>4.8371241400331161E-3</v>
      </c>
      <c r="S96">
        <v>4.1444820034710252</v>
      </c>
    </row>
    <row r="97" spans="1:19">
      <c r="A97" t="s">
        <v>48</v>
      </c>
      <c r="B97" s="33" t="s">
        <v>137</v>
      </c>
      <c r="C97">
        <v>0</v>
      </c>
      <c r="D97">
        <v>3.1466642989137895E-6</v>
      </c>
      <c r="E97">
        <v>0</v>
      </c>
      <c r="F97">
        <v>0</v>
      </c>
      <c r="G97">
        <v>0</v>
      </c>
      <c r="H97">
        <v>0</v>
      </c>
      <c r="I97">
        <v>0</v>
      </c>
      <c r="J97">
        <v>3.1476588235504667E-5</v>
      </c>
      <c r="K97">
        <v>3.3624541622359195E-5</v>
      </c>
      <c r="L97">
        <v>0</v>
      </c>
      <c r="M97">
        <v>5.8219322710309052E-2</v>
      </c>
      <c r="N97">
        <v>2.1568662735619483E-4</v>
      </c>
      <c r="O97">
        <v>8.3186390579088651E-2</v>
      </c>
      <c r="P97">
        <v>4.6754984190531318E-3</v>
      </c>
      <c r="Q97">
        <v>2.0340479351766079</v>
      </c>
      <c r="R97">
        <v>2.9394392094110517E-3</v>
      </c>
      <c r="S97">
        <v>2.3200982333059392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5.7691781430595113E-2</v>
      </c>
      <c r="I98">
        <v>0</v>
      </c>
      <c r="J98">
        <v>0</v>
      </c>
      <c r="K98">
        <v>0</v>
      </c>
      <c r="L98">
        <v>0</v>
      </c>
      <c r="M98">
        <v>2.0364413402220435E-2</v>
      </c>
      <c r="N98">
        <v>1.1231186325846884E-3</v>
      </c>
      <c r="O98">
        <v>0.11652192069250317</v>
      </c>
      <c r="P98">
        <v>1.3386311684090981E-2</v>
      </c>
      <c r="Q98">
        <v>0</v>
      </c>
      <c r="R98">
        <v>1.3146638790523949E-3</v>
      </c>
      <c r="S98">
        <v>0.21179055345525258</v>
      </c>
    </row>
    <row r="99" spans="1:19">
      <c r="A99" t="s">
        <v>48</v>
      </c>
      <c r="B99" s="33" t="s">
        <v>139</v>
      </c>
      <c r="C99">
        <v>0</v>
      </c>
      <c r="D99">
        <v>4.6977576145993793E-4</v>
      </c>
      <c r="E99">
        <v>1.1074551841772117E-5</v>
      </c>
      <c r="F99">
        <v>0</v>
      </c>
      <c r="G99">
        <v>0.35126098267355071</v>
      </c>
      <c r="H99">
        <v>4.763086486022297E-6</v>
      </c>
      <c r="I99">
        <v>1.3054881828850231E-2</v>
      </c>
      <c r="J99">
        <v>0</v>
      </c>
      <c r="K99">
        <v>6.1751750599468199E-5</v>
      </c>
      <c r="L99">
        <v>0</v>
      </c>
      <c r="M99">
        <v>1.0647673071795493E-3</v>
      </c>
      <c r="N99">
        <v>2.9248357096998213E-4</v>
      </c>
      <c r="O99">
        <v>9.4297038509581654E-2</v>
      </c>
      <c r="P99">
        <v>3.1185122566021414E-3</v>
      </c>
      <c r="Q99">
        <v>0.38438015382341245</v>
      </c>
      <c r="R99">
        <v>7.1889413358570395E-2</v>
      </c>
      <c r="S99">
        <v>0.92289324386307692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0.16495441227774085</v>
      </c>
      <c r="G100">
        <v>0</v>
      </c>
      <c r="H100">
        <v>0</v>
      </c>
      <c r="I100">
        <v>0</v>
      </c>
      <c r="J100">
        <v>15.888630638473554</v>
      </c>
      <c r="K100">
        <v>0</v>
      </c>
      <c r="L100">
        <v>0</v>
      </c>
      <c r="M100">
        <v>7.7897107266102647E-5</v>
      </c>
      <c r="N100">
        <v>1.9848959854399363E-2</v>
      </c>
      <c r="O100">
        <v>8.040977501236805E-3</v>
      </c>
      <c r="P100">
        <v>6.8281065885957809E-2</v>
      </c>
      <c r="Q100">
        <v>0</v>
      </c>
      <c r="R100">
        <v>0.22723267045526796</v>
      </c>
      <c r="S100">
        <v>16.674496341745566</v>
      </c>
    </row>
    <row r="101" spans="1:19">
      <c r="A101" t="s">
        <v>48</v>
      </c>
      <c r="B101" s="33" t="s">
        <v>141</v>
      </c>
      <c r="C101">
        <v>0</v>
      </c>
      <c r="D101">
        <v>7.4386297022156832E-4</v>
      </c>
      <c r="E101">
        <v>0</v>
      </c>
      <c r="F101">
        <v>0</v>
      </c>
      <c r="G101">
        <v>0</v>
      </c>
      <c r="H101">
        <v>0</v>
      </c>
      <c r="I101">
        <v>1.7550697786252211E-6</v>
      </c>
      <c r="J101">
        <v>0</v>
      </c>
      <c r="K101">
        <v>1.8098209927802346E-7</v>
      </c>
      <c r="L101">
        <v>0</v>
      </c>
      <c r="M101">
        <v>2.9805845368539904E-2</v>
      </c>
      <c r="N101">
        <v>8.0854979079545194E-3</v>
      </c>
      <c r="O101">
        <v>1.0167476116743757E-2</v>
      </c>
      <c r="P101">
        <v>3.4605253856009128E-4</v>
      </c>
      <c r="Q101">
        <v>4.1693903710648064E-7</v>
      </c>
      <c r="R101">
        <v>0.1245323053798033</v>
      </c>
      <c r="S101">
        <v>0.1737510495992472</v>
      </c>
    </row>
    <row r="102" spans="1:19">
      <c r="A102" t="s">
        <v>48</v>
      </c>
      <c r="B102" s="33" t="s">
        <v>142</v>
      </c>
      <c r="C102">
        <v>1.0501867923116414E-4</v>
      </c>
      <c r="D102">
        <v>3.4193226396672248E-3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3.8060894624274047E-5</v>
      </c>
      <c r="P102">
        <v>1.4946563078123774E-2</v>
      </c>
      <c r="Q102">
        <v>4.2606778976676893E-8</v>
      </c>
      <c r="R102">
        <v>4.5517288925111187E-4</v>
      </c>
      <c r="S102">
        <v>2.0131446416939286E-2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1.1154392295043244E-5</v>
      </c>
      <c r="H103">
        <v>1.1130545469983608E-5</v>
      </c>
      <c r="I103">
        <v>0</v>
      </c>
      <c r="J103">
        <v>0</v>
      </c>
      <c r="K103">
        <v>0</v>
      </c>
      <c r="L103">
        <v>2.5233378117550349</v>
      </c>
      <c r="M103">
        <v>0</v>
      </c>
      <c r="N103">
        <v>1.9651355115820903E-3</v>
      </c>
      <c r="O103">
        <v>8.2311053978345552E-2</v>
      </c>
      <c r="P103">
        <v>8.7209550453860918E-2</v>
      </c>
      <c r="Q103">
        <v>0</v>
      </c>
      <c r="R103">
        <v>1.1489133276856105E-5</v>
      </c>
      <c r="S103">
        <v>2.677840692851452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0.43898592327686903</v>
      </c>
      <c r="F104">
        <v>3.78942855453311E-6</v>
      </c>
      <c r="G104">
        <v>0</v>
      </c>
      <c r="H104">
        <v>0</v>
      </c>
      <c r="I104">
        <v>2.4012765601126218E-6</v>
      </c>
      <c r="J104">
        <v>0</v>
      </c>
      <c r="K104">
        <v>0</v>
      </c>
      <c r="L104">
        <v>0</v>
      </c>
      <c r="M104">
        <v>1.0168249132514914E-5</v>
      </c>
      <c r="N104">
        <v>3.7046020026317052E-2</v>
      </c>
      <c r="O104">
        <v>0</v>
      </c>
      <c r="P104">
        <v>0.14189158414791311</v>
      </c>
      <c r="Q104">
        <v>1.6118354255542877E-4</v>
      </c>
      <c r="R104">
        <v>2.9875793484516276E-3</v>
      </c>
      <c r="S104">
        <v>0.60175897507528431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0.35479604854892766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1.298132699264466</v>
      </c>
      <c r="M105">
        <v>0</v>
      </c>
      <c r="N105">
        <v>3.5235044451277339E-3</v>
      </c>
      <c r="O105">
        <v>7.9040162869813496E-2</v>
      </c>
      <c r="P105">
        <v>2.3348535416068822E-2</v>
      </c>
      <c r="Q105">
        <v>8.5489083378561197E-5</v>
      </c>
      <c r="R105">
        <v>5.0560180236461933E-3</v>
      </c>
      <c r="S105">
        <v>1.727060927145925</v>
      </c>
    </row>
    <row r="106" spans="1:19">
      <c r="A106" t="s">
        <v>48</v>
      </c>
      <c r="B106" s="33" t="s">
        <v>146</v>
      </c>
      <c r="C106">
        <v>9.2633514963018653E-7</v>
      </c>
      <c r="D106">
        <v>0</v>
      </c>
      <c r="E106">
        <v>0.45936503595462658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2.646880581687463</v>
      </c>
      <c r="M106">
        <v>8.134119184801435E-3</v>
      </c>
      <c r="N106">
        <v>1.1747662005278749E-7</v>
      </c>
      <c r="O106">
        <v>2.0384560361391121E-2</v>
      </c>
      <c r="P106">
        <v>7.3177337581788765E-2</v>
      </c>
      <c r="Q106">
        <v>0</v>
      </c>
      <c r="R106">
        <v>1.0979799496006818E-6</v>
      </c>
      <c r="S106">
        <v>3.1586838783405908</v>
      </c>
    </row>
    <row r="107" spans="1:19">
      <c r="A107" t="s">
        <v>48</v>
      </c>
      <c r="B107" s="33" t="s">
        <v>147</v>
      </c>
      <c r="C107">
        <v>8.4394836369765094E-2</v>
      </c>
      <c r="D107">
        <v>0</v>
      </c>
      <c r="E107">
        <v>5.5372759208860585E-6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1.5162735078221337E-2</v>
      </c>
      <c r="O107">
        <v>2.5510253864083503E-2</v>
      </c>
      <c r="P107">
        <v>9.0816026116325443E-2</v>
      </c>
      <c r="Q107">
        <v>1.6213121673016618E-5</v>
      </c>
      <c r="R107">
        <v>2.9101861066230017E-4</v>
      </c>
      <c r="S107">
        <v>0.22579474678261624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4.0763186457937402E-6</v>
      </c>
      <c r="H108">
        <v>4.0676039365529445E-6</v>
      </c>
      <c r="I108">
        <v>0</v>
      </c>
      <c r="J108">
        <v>6.8721614204169789E-4</v>
      </c>
      <c r="K108">
        <v>0</v>
      </c>
      <c r="L108">
        <v>0</v>
      </c>
      <c r="M108">
        <v>0.92149816216103442</v>
      </c>
      <c r="N108">
        <v>1.1001600627062191E-3</v>
      </c>
      <c r="O108">
        <v>0.13287809017217886</v>
      </c>
      <c r="P108">
        <v>7.1607026130167638E-3</v>
      </c>
      <c r="Q108">
        <v>2.234564119184502</v>
      </c>
      <c r="R108">
        <v>4.1986481108416146E-6</v>
      </c>
      <c r="S108">
        <v>3.4736594578770625</v>
      </c>
    </row>
    <row r="109" spans="1:19">
      <c r="A109" t="s">
        <v>48</v>
      </c>
      <c r="B109" s="33" t="s">
        <v>149</v>
      </c>
      <c r="C109">
        <v>9.5912646376955554E-2</v>
      </c>
      <c r="D109">
        <v>2.605284445035877E-6</v>
      </c>
      <c r="E109">
        <v>0</v>
      </c>
      <c r="F109">
        <v>1.3848283135662163E-6</v>
      </c>
      <c r="G109">
        <v>0</v>
      </c>
      <c r="H109">
        <v>0.28642053969765674</v>
      </c>
      <c r="I109">
        <v>0</v>
      </c>
      <c r="J109">
        <v>0</v>
      </c>
      <c r="K109">
        <v>0</v>
      </c>
      <c r="L109">
        <v>0</v>
      </c>
      <c r="M109">
        <v>1.9438980769920986</v>
      </c>
      <c r="N109">
        <v>6.1064972591748041E-6</v>
      </c>
      <c r="O109">
        <v>1.7036444836391849E-2</v>
      </c>
      <c r="P109">
        <v>1.1808993951026801E-2</v>
      </c>
      <c r="Q109">
        <v>2.447023637944675</v>
      </c>
      <c r="R109">
        <v>4.4308993035925274E-6</v>
      </c>
      <c r="S109">
        <v>5.0421127293212589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0.19500780556409991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0.65227847252114513</v>
      </c>
      <c r="M110">
        <v>0.29454885276779097</v>
      </c>
      <c r="N110">
        <v>0</v>
      </c>
      <c r="O110">
        <v>0</v>
      </c>
      <c r="P110">
        <v>5.4004306479648228E-3</v>
      </c>
      <c r="Q110">
        <v>0</v>
      </c>
      <c r="R110">
        <v>3.3210630698978867E-6</v>
      </c>
      <c r="S110">
        <v>1.1372125603269441</v>
      </c>
    </row>
    <row r="111" spans="1:19">
      <c r="A111" t="s">
        <v>48</v>
      </c>
      <c r="B111" s="33" t="s">
        <v>151</v>
      </c>
      <c r="C111">
        <v>3.3852469431804115E-7</v>
      </c>
      <c r="D111">
        <v>0</v>
      </c>
      <c r="E111">
        <v>0</v>
      </c>
      <c r="F111">
        <v>0</v>
      </c>
      <c r="G111">
        <v>5.5771961486396968E-6</v>
      </c>
      <c r="H111">
        <v>5.5652727329658324E-6</v>
      </c>
      <c r="I111">
        <v>0.35980080366795097</v>
      </c>
      <c r="J111">
        <v>3.9806910189179355E-5</v>
      </c>
      <c r="K111">
        <v>1.0951977978201135E-7</v>
      </c>
      <c r="L111">
        <v>0</v>
      </c>
      <c r="M111">
        <v>3.8796827192558963E-3</v>
      </c>
      <c r="N111">
        <v>4.6636844430886094E-2</v>
      </c>
      <c r="O111">
        <v>0</v>
      </c>
      <c r="P111">
        <v>3.3792191485975918E-2</v>
      </c>
      <c r="Q111">
        <v>4.175626516390735E-6</v>
      </c>
      <c r="R111">
        <v>5.8385924888484248E-6</v>
      </c>
      <c r="S111">
        <v>0.398278301175849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1.894714277266555E-6</v>
      </c>
      <c r="G112">
        <v>0</v>
      </c>
      <c r="H112">
        <v>0</v>
      </c>
      <c r="I112">
        <v>0</v>
      </c>
      <c r="J112">
        <v>0</v>
      </c>
      <c r="K112">
        <v>8.2885613463825926E-3</v>
      </c>
      <c r="L112">
        <v>0</v>
      </c>
      <c r="M112">
        <v>2.1874002974464433E-3</v>
      </c>
      <c r="N112">
        <v>3.7863843194288256E-5</v>
      </c>
      <c r="O112">
        <v>1.705983765142596E-2</v>
      </c>
      <c r="P112">
        <v>4.759925794281623E-3</v>
      </c>
      <c r="Q112">
        <v>0.21100701936749189</v>
      </c>
      <c r="R112">
        <v>9.4546324640463045E-2</v>
      </c>
      <c r="S112">
        <v>0.35356946752479851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2.008757533188377E-3</v>
      </c>
      <c r="F113">
        <v>0</v>
      </c>
      <c r="G113">
        <v>0</v>
      </c>
      <c r="H113">
        <v>0</v>
      </c>
      <c r="I113">
        <v>0</v>
      </c>
      <c r="J113">
        <v>8.7221341098428322</v>
      </c>
      <c r="K113">
        <v>0</v>
      </c>
      <c r="L113">
        <v>1.1560866095028662E-2</v>
      </c>
      <c r="M113">
        <v>0.8367645492023118</v>
      </c>
      <c r="N113">
        <v>1.9988643080112436E-3</v>
      </c>
      <c r="O113">
        <v>2.1412244964467184E-2</v>
      </c>
      <c r="P113">
        <v>5.7086355671457202E-3</v>
      </c>
      <c r="Q113">
        <v>0</v>
      </c>
      <c r="R113">
        <v>4.0265338402086876E-4</v>
      </c>
      <c r="S113">
        <v>9.7870712849864692</v>
      </c>
    </row>
    <row r="114" spans="1:19">
      <c r="A114" t="s">
        <v>48</v>
      </c>
      <c r="B114" s="33" t="s">
        <v>154</v>
      </c>
      <c r="C114">
        <v>8.167943171107489E-2</v>
      </c>
      <c r="D114">
        <v>0</v>
      </c>
      <c r="E114">
        <v>0</v>
      </c>
      <c r="F114">
        <v>0</v>
      </c>
      <c r="G114">
        <v>0.19282365075118077</v>
      </c>
      <c r="H114">
        <v>0</v>
      </c>
      <c r="I114">
        <v>1.4531121078218052E-6</v>
      </c>
      <c r="J114">
        <v>0</v>
      </c>
      <c r="K114">
        <v>0</v>
      </c>
      <c r="L114">
        <v>0</v>
      </c>
      <c r="M114">
        <v>0</v>
      </c>
      <c r="N114">
        <v>8.6450590029587843E-3</v>
      </c>
      <c r="O114">
        <v>0</v>
      </c>
      <c r="P114">
        <v>6.1839331458773987E-3</v>
      </c>
      <c r="Q114">
        <v>0</v>
      </c>
      <c r="R114">
        <v>2.3187145476625728E-2</v>
      </c>
      <c r="S114">
        <v>0.30346528255180921</v>
      </c>
    </row>
    <row r="115" spans="1:19">
      <c r="A115" t="s">
        <v>48</v>
      </c>
      <c r="B115" s="33" t="s">
        <v>155</v>
      </c>
      <c r="C115">
        <v>0</v>
      </c>
      <c r="D115">
        <v>0.11474002966046846</v>
      </c>
      <c r="E115">
        <v>0</v>
      </c>
      <c r="F115">
        <v>9.0551564496369086E-2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6.9498390814384955E-2</v>
      </c>
      <c r="O115">
        <v>5.3613655079749827E-5</v>
      </c>
      <c r="P115">
        <v>5.9903247508609453E-2</v>
      </c>
      <c r="Q115">
        <v>3.5276333026534281E-8</v>
      </c>
      <c r="R115">
        <v>1.2212027270054052E-2</v>
      </c>
      <c r="S115">
        <v>0.32609325420352531</v>
      </c>
    </row>
    <row r="116" spans="1:19">
      <c r="A116" t="s">
        <v>48</v>
      </c>
      <c r="B116" s="33" t="s">
        <v>156</v>
      </c>
      <c r="C116">
        <v>3.8666142830352004E-4</v>
      </c>
      <c r="D116">
        <v>0</v>
      </c>
      <c r="E116">
        <v>3.3658389270752489E-3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0.27959028629130711</v>
      </c>
      <c r="Q116">
        <v>0</v>
      </c>
      <c r="R116">
        <v>0.12175248262925557</v>
      </c>
      <c r="S116">
        <v>0.43739253023320024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3.3508354778057045E-6</v>
      </c>
      <c r="F117">
        <v>6.9576999761784065E-6</v>
      </c>
      <c r="G117">
        <v>1.4815968311707295E-5</v>
      </c>
      <c r="H117">
        <v>0</v>
      </c>
      <c r="I117">
        <v>0</v>
      </c>
      <c r="J117">
        <v>1.4547242535622308E-5</v>
      </c>
      <c r="K117">
        <v>0</v>
      </c>
      <c r="L117">
        <v>0</v>
      </c>
      <c r="M117">
        <v>0</v>
      </c>
      <c r="N117">
        <v>0.11329981904873557</v>
      </c>
      <c r="O117">
        <v>1.4954362055629231E-4</v>
      </c>
      <c r="P117">
        <v>1.9987910902307213E-2</v>
      </c>
      <c r="Q117">
        <v>1.4337580715933544E-6</v>
      </c>
      <c r="R117">
        <v>4.8227444165461396E-2</v>
      </c>
      <c r="S117">
        <v>0.16794870337056875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1.5092716756764837</v>
      </c>
      <c r="O118">
        <v>5.7986306405347185E-4</v>
      </c>
      <c r="P118">
        <v>4.5079514190266593E-3</v>
      </c>
      <c r="Q118">
        <v>0</v>
      </c>
      <c r="R118">
        <v>7.9478800516245203E-7</v>
      </c>
      <c r="S118">
        <v>1.2979251027890806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1.937118467044268E-2</v>
      </c>
      <c r="M119">
        <v>0</v>
      </c>
      <c r="N119">
        <v>6.7437232514187579E-4</v>
      </c>
      <c r="O119">
        <v>4.0004593760589149</v>
      </c>
      <c r="P119">
        <v>8.9383483275032658E-5</v>
      </c>
      <c r="Q119">
        <v>1.3984910720551742</v>
      </c>
      <c r="R119">
        <v>1.2099865435709982E-5</v>
      </c>
      <c r="S119">
        <v>5.4071384544252057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2.6252322755799379E-2</v>
      </c>
      <c r="F120">
        <v>0</v>
      </c>
      <c r="G120">
        <v>0</v>
      </c>
      <c r="H120">
        <v>3.3677775135530729E-6</v>
      </c>
      <c r="I120">
        <v>0</v>
      </c>
      <c r="J120">
        <v>1.9903455077993771E-5</v>
      </c>
      <c r="K120">
        <v>0</v>
      </c>
      <c r="L120">
        <v>0</v>
      </c>
      <c r="M120">
        <v>0.22841123817379366</v>
      </c>
      <c r="N120">
        <v>7.24843455679718E-2</v>
      </c>
      <c r="O120">
        <v>1.0281649700249134</v>
      </c>
      <c r="P120">
        <v>4.1167538150518407E-2</v>
      </c>
      <c r="Q120">
        <v>1.961659717750977E-6</v>
      </c>
      <c r="R120">
        <v>1.7789620173269806E-3</v>
      </c>
      <c r="S120">
        <v>1.3706852927649169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1.1465702478023786E-6</v>
      </c>
      <c r="G121">
        <v>3.3749928665611213E-6</v>
      </c>
      <c r="H121">
        <v>0</v>
      </c>
      <c r="I121">
        <v>0</v>
      </c>
      <c r="J121">
        <v>0</v>
      </c>
      <c r="K121">
        <v>0</v>
      </c>
      <c r="L121">
        <v>0.15108821400795522</v>
      </c>
      <c r="M121">
        <v>0</v>
      </c>
      <c r="N121">
        <v>0</v>
      </c>
      <c r="O121">
        <v>0</v>
      </c>
      <c r="P121">
        <v>2.7229537691627583E-2</v>
      </c>
      <c r="Q121">
        <v>0.74123073508094739</v>
      </c>
      <c r="R121">
        <v>1.1927913408848304E-2</v>
      </c>
      <c r="S121">
        <v>0.98296673576848714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1.4690078714187016E-2</v>
      </c>
      <c r="Q122">
        <v>0</v>
      </c>
      <c r="R122">
        <v>0</v>
      </c>
      <c r="S122">
        <v>1.6365066893085676E-2</v>
      </c>
    </row>
    <row r="123" spans="1:19">
      <c r="A123" t="s">
        <v>48</v>
      </c>
      <c r="B123" s="33" t="s">
        <v>163</v>
      </c>
      <c r="C123">
        <v>5.0535335717525921E-3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6.1485961927051181E-5</v>
      </c>
      <c r="O123">
        <v>2.7514580519253748E-2</v>
      </c>
      <c r="P123">
        <v>5.875201964836335E-3</v>
      </c>
      <c r="Q123">
        <v>0</v>
      </c>
      <c r="R123">
        <v>7.7848812257023907E-8</v>
      </c>
      <c r="S123">
        <v>3.8564907954973374E-2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1.7443119637118421E-5</v>
      </c>
      <c r="Q124">
        <v>0.1406713462450157</v>
      </c>
      <c r="R124">
        <v>2.056599054737871E-5</v>
      </c>
      <c r="S124">
        <v>0.15015984038100066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5.8147560732284997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6.1105143716938563E-3</v>
      </c>
      <c r="Q125">
        <v>0</v>
      </c>
      <c r="R125">
        <v>8.520940801553562E-8</v>
      </c>
      <c r="S125">
        <v>5.9279926317799703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1.5097985153971537E-3</v>
      </c>
      <c r="O126">
        <v>0</v>
      </c>
      <c r="P126">
        <v>8.1490021426024173E-4</v>
      </c>
      <c r="Q126">
        <v>0</v>
      </c>
      <c r="R126">
        <v>0.13531979051788817</v>
      </c>
      <c r="S126">
        <v>0.13823163664098095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1.3848355799491643E-2</v>
      </c>
      <c r="O127">
        <v>0</v>
      </c>
      <c r="P127">
        <v>7.4104794623685395E-3</v>
      </c>
      <c r="Q127">
        <v>3.429478790621697E-2</v>
      </c>
      <c r="R127">
        <v>0</v>
      </c>
      <c r="S127">
        <v>5.6711554671182253E-2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0.15723182292420421</v>
      </c>
      <c r="I128">
        <v>0</v>
      </c>
      <c r="J128">
        <v>0</v>
      </c>
      <c r="K128">
        <v>0</v>
      </c>
      <c r="L128">
        <v>0</v>
      </c>
      <c r="M128">
        <v>0.35481706125511303</v>
      </c>
      <c r="N128">
        <v>6.0393773557745347E-4</v>
      </c>
      <c r="O128">
        <v>0.36225110066883615</v>
      </c>
      <c r="P128">
        <v>4.9195689222409954E-3</v>
      </c>
      <c r="Q128">
        <v>0</v>
      </c>
      <c r="R128">
        <v>1.547135891238674E-2</v>
      </c>
      <c r="S128">
        <v>0.9039755392897425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0.12854910050078644</v>
      </c>
      <c r="H129">
        <v>1.208120319722202E-5</v>
      </c>
      <c r="I129">
        <v>0</v>
      </c>
      <c r="J129">
        <v>1.2044406761973329E-5</v>
      </c>
      <c r="K129">
        <v>0</v>
      </c>
      <c r="L129">
        <v>0</v>
      </c>
      <c r="M129">
        <v>1.2108015774036076</v>
      </c>
      <c r="N129">
        <v>0</v>
      </c>
      <c r="O129">
        <v>0</v>
      </c>
      <c r="P129">
        <v>6.2806977476824913E-5</v>
      </c>
      <c r="Q129">
        <v>0.27166179877204599</v>
      </c>
      <c r="R129">
        <v>1.585327591110118E-6</v>
      </c>
      <c r="S129">
        <v>1.6597031491057224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6.0367709664246059E-2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7.3533086666131252E-3</v>
      </c>
      <c r="N130">
        <v>0</v>
      </c>
      <c r="O130">
        <v>0</v>
      </c>
      <c r="P130">
        <v>6.6610486566445488E-4</v>
      </c>
      <c r="Q130">
        <v>0.73518920922756981</v>
      </c>
      <c r="R130">
        <v>2.0199507463115014E-2</v>
      </c>
      <c r="S130">
        <v>0.87382102665916805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0.16169389635883222</v>
      </c>
      <c r="N131">
        <v>0</v>
      </c>
      <c r="O131">
        <v>0</v>
      </c>
      <c r="P131">
        <v>0</v>
      </c>
      <c r="Q131">
        <v>3.0924461749680426E-2</v>
      </c>
      <c r="R131">
        <v>8.1081428117074375E-2</v>
      </c>
      <c r="S131">
        <v>0.28120533415964472</v>
      </c>
    </row>
    <row r="132" spans="1:19">
      <c r="A132" t="s">
        <v>48</v>
      </c>
      <c r="B132" s="33" t="s">
        <v>172</v>
      </c>
      <c r="C132">
        <v>0</v>
      </c>
      <c r="D132">
        <v>4.9129116874830431E-6</v>
      </c>
      <c r="E132">
        <v>0</v>
      </c>
      <c r="F132">
        <v>0</v>
      </c>
      <c r="G132">
        <v>0</v>
      </c>
      <c r="H132">
        <v>0</v>
      </c>
      <c r="I132">
        <v>0.197514243601458</v>
      </c>
      <c r="J132">
        <v>0</v>
      </c>
      <c r="K132">
        <v>0</v>
      </c>
      <c r="L132">
        <v>0</v>
      </c>
      <c r="M132">
        <v>0</v>
      </c>
      <c r="N132">
        <v>1.0997636935061397E-5</v>
      </c>
      <c r="O132">
        <v>0</v>
      </c>
      <c r="P132">
        <v>7.4213949439290255E-6</v>
      </c>
      <c r="Q132">
        <v>9.2613994097144131E-2</v>
      </c>
      <c r="R132">
        <v>7.4186781697243187E-2</v>
      </c>
      <c r="S132">
        <v>0.34725258350887056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2.1297689996721304E-3</v>
      </c>
      <c r="N133">
        <v>1.3617209298711886E-8</v>
      </c>
      <c r="O133">
        <v>0</v>
      </c>
      <c r="P133">
        <v>2.2221511362819377E-5</v>
      </c>
      <c r="Q133">
        <v>2.6351046138106178E-6</v>
      </c>
      <c r="R133">
        <v>0</v>
      </c>
      <c r="S133">
        <v>2.2232363377734047E-3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4.5502489618873803E-3</v>
      </c>
      <c r="L134">
        <v>0</v>
      </c>
      <c r="M134">
        <v>1.2007830744064499E-3</v>
      </c>
      <c r="N134">
        <v>2.5622459947087308E-2</v>
      </c>
      <c r="O134">
        <v>3.6511363020081879E-2</v>
      </c>
      <c r="P134">
        <v>9.6498451017360317E-3</v>
      </c>
      <c r="Q134">
        <v>2.3445700161982413E-2</v>
      </c>
      <c r="R134">
        <v>8.7341502816723551E-3</v>
      </c>
      <c r="S134">
        <v>0.10829613062730285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0.45938109358830054</v>
      </c>
      <c r="N135">
        <v>6.2123673467226416E-4</v>
      </c>
      <c r="O135">
        <v>0</v>
      </c>
      <c r="P135">
        <v>2.5258385801731386E-3</v>
      </c>
      <c r="Q135">
        <v>0</v>
      </c>
      <c r="R135">
        <v>0</v>
      </c>
      <c r="S135">
        <v>0.47693867880392832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9.3596962442225732E-5</v>
      </c>
      <c r="N136">
        <v>0</v>
      </c>
      <c r="O136">
        <v>0</v>
      </c>
      <c r="P136">
        <v>2.7038363086220531E-3</v>
      </c>
      <c r="Q136">
        <v>0</v>
      </c>
      <c r="R136">
        <v>6.7392505127837957E-4</v>
      </c>
      <c r="S136">
        <v>3.7860921583651873E-3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2.7402042318183416E-6</v>
      </c>
      <c r="J137">
        <v>0.96912601220475558</v>
      </c>
      <c r="K137">
        <v>0</v>
      </c>
      <c r="L137">
        <v>0</v>
      </c>
      <c r="M137">
        <v>1.242405504120135E-5</v>
      </c>
      <c r="N137">
        <v>1.1933750303447967E-7</v>
      </c>
      <c r="O137">
        <v>0</v>
      </c>
      <c r="P137">
        <v>9.6981029250342294E-4</v>
      </c>
      <c r="Q137">
        <v>0</v>
      </c>
      <c r="R137">
        <v>0</v>
      </c>
      <c r="S137">
        <v>0.98795992853919401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3.0104188752896027E-2</v>
      </c>
      <c r="F138">
        <v>0</v>
      </c>
      <c r="G138">
        <v>0</v>
      </c>
      <c r="H138">
        <v>0</v>
      </c>
      <c r="I138">
        <v>1.5176378847022308E-5</v>
      </c>
      <c r="J138">
        <v>0</v>
      </c>
      <c r="K138">
        <v>0</v>
      </c>
      <c r="L138">
        <v>0</v>
      </c>
      <c r="M138">
        <v>0</v>
      </c>
      <c r="N138">
        <v>1.2236417554073137E-3</v>
      </c>
      <c r="O138">
        <v>5.9424773847437606E-5</v>
      </c>
      <c r="P138">
        <v>3.7585327066000498E-2</v>
      </c>
      <c r="Q138">
        <v>3.2027240580590387E-6</v>
      </c>
      <c r="R138">
        <v>0</v>
      </c>
      <c r="S138">
        <v>7.1025737915646911E-2</v>
      </c>
    </row>
    <row r="139" spans="1:19">
      <c r="A139" t="s">
        <v>48</v>
      </c>
      <c r="B139" s="33" t="s">
        <v>179</v>
      </c>
      <c r="C139">
        <v>0</v>
      </c>
      <c r="D139">
        <v>6.2987047105405494E-2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3.095686312873084E-2</v>
      </c>
      <c r="M139">
        <v>1.6364480495240658E-7</v>
      </c>
      <c r="N139">
        <v>3.8151394154791692E-2</v>
      </c>
      <c r="O139">
        <v>0</v>
      </c>
      <c r="P139">
        <v>6.7267145753142508E-4</v>
      </c>
      <c r="Q139">
        <v>5.6317717740648622E-5</v>
      </c>
      <c r="R139">
        <v>9.4320065402423825E-2</v>
      </c>
      <c r="S139">
        <v>0.21197143091113096</v>
      </c>
    </row>
    <row r="140" spans="1:19">
      <c r="A140" t="s">
        <v>48</v>
      </c>
      <c r="B140" s="33" t="s">
        <v>180</v>
      </c>
      <c r="C140">
        <v>1.1309406021063883E-2</v>
      </c>
      <c r="D140">
        <v>0</v>
      </c>
      <c r="E140">
        <v>6.3188335632166433E-6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9.2264430674249234E-8</v>
      </c>
      <c r="N140">
        <v>0</v>
      </c>
      <c r="O140">
        <v>4.1995403160188038</v>
      </c>
      <c r="P140">
        <v>0.14711827203137354</v>
      </c>
      <c r="Q140">
        <v>0</v>
      </c>
      <c r="R140">
        <v>2.2246152944837334E-6</v>
      </c>
      <c r="S140">
        <v>4.2641596944085993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3.5294424862697085E-5</v>
      </c>
      <c r="N141">
        <v>6.2196322462835942E-2</v>
      </c>
      <c r="O141">
        <v>1.5113642252064534E-3</v>
      </c>
      <c r="P141">
        <v>1.0111486442812507E-2</v>
      </c>
      <c r="Q141">
        <v>1.0605299798329396E-3</v>
      </c>
      <c r="R141">
        <v>2.5764079709876871E-3</v>
      </c>
      <c r="S141">
        <v>6.9750563172771604E-2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2.1424850083465525E-2</v>
      </c>
      <c r="H142">
        <v>0</v>
      </c>
      <c r="I142">
        <v>0</v>
      </c>
      <c r="J142">
        <v>0</v>
      </c>
      <c r="K142">
        <v>3.4961107874694082E-7</v>
      </c>
      <c r="L142">
        <v>0</v>
      </c>
      <c r="M142">
        <v>0</v>
      </c>
      <c r="N142">
        <v>0</v>
      </c>
      <c r="O142">
        <v>2.196069879960147</v>
      </c>
      <c r="P142">
        <v>4.0463035469323616E-4</v>
      </c>
      <c r="Q142">
        <v>1.02798023257383E-5</v>
      </c>
      <c r="R142">
        <v>3.7260951430755617E-6</v>
      </c>
      <c r="S142">
        <v>2.1587971959604171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1.006128494404101E-2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0.12538736011164847</v>
      </c>
      <c r="N143">
        <v>0.82852136618756067</v>
      </c>
      <c r="O143">
        <v>2.4533449825079687E-3</v>
      </c>
      <c r="P143">
        <v>1.9946629762197649E-6</v>
      </c>
      <c r="Q143">
        <v>1.4207119436108532E-4</v>
      </c>
      <c r="R143">
        <v>1.1501076121197096E-3</v>
      </c>
      <c r="S143">
        <v>0.85250344327327388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2.1621433243597345E-6</v>
      </c>
      <c r="G144">
        <v>6.3643883216391828E-6</v>
      </c>
      <c r="H144">
        <v>6.3507819800124155E-6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3.7216578132347422E-4</v>
      </c>
      <c r="O144">
        <v>0.56194203683519772</v>
      </c>
      <c r="P144">
        <v>1.0406151456903278E-5</v>
      </c>
      <c r="Q144">
        <v>4.2548131836469736E-4</v>
      </c>
      <c r="R144">
        <v>2.0083447451551479E-5</v>
      </c>
      <c r="S144">
        <v>0.5479255632725859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0.10482121528279875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3.9397242740381408E-2</v>
      </c>
      <c r="O145">
        <v>1.5547246475266136E-4</v>
      </c>
      <c r="P145">
        <v>4.5220884603673933E-2</v>
      </c>
      <c r="Q145">
        <v>0</v>
      </c>
      <c r="R145">
        <v>1.8868963189192088E-2</v>
      </c>
      <c r="S145">
        <v>0.2125270068727998</v>
      </c>
    </row>
    <row r="146" spans="1:19">
      <c r="A146" t="s">
        <v>48</v>
      </c>
      <c r="B146" s="33" t="s">
        <v>186</v>
      </c>
      <c r="C146">
        <v>0</v>
      </c>
      <c r="D146">
        <v>2.4564558443688909E-6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5.3954603233680558E-3</v>
      </c>
      <c r="O146">
        <v>0.15706742815318825</v>
      </c>
      <c r="P146">
        <v>4.4582007200280412E-5</v>
      </c>
      <c r="Q146">
        <v>2.2863191937483256E-2</v>
      </c>
      <c r="R146">
        <v>1.0280312752144529E-6</v>
      </c>
      <c r="S146">
        <v>0.18199224706140787</v>
      </c>
    </row>
    <row r="147" spans="1:19">
      <c r="A147" t="s">
        <v>48</v>
      </c>
      <c r="B147" s="33" t="s">
        <v>187</v>
      </c>
      <c r="C147">
        <v>5.285412643806876E-7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4.2130729364526137E-2</v>
      </c>
      <c r="N147">
        <v>0</v>
      </c>
      <c r="O147">
        <v>4.3366381993088241E-5</v>
      </c>
      <c r="P147">
        <v>9.2282953540996134E-3</v>
      </c>
      <c r="Q147">
        <v>1.0771055792999014E-4</v>
      </c>
      <c r="R147">
        <v>5.8545848842154645E-6</v>
      </c>
      <c r="S147">
        <v>5.3878236387077186E-2</v>
      </c>
    </row>
    <row r="148" spans="1:19">
      <c r="A148" t="s">
        <v>48</v>
      </c>
      <c r="B148" s="33" t="s">
        <v>188</v>
      </c>
      <c r="C148">
        <v>0</v>
      </c>
      <c r="D148">
        <v>9.0352807738408421E-6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1.0326338976533819E-7</v>
      </c>
      <c r="L148">
        <v>0</v>
      </c>
      <c r="M148">
        <v>0.5340961010953762</v>
      </c>
      <c r="N148">
        <v>5.1848012880583902E-4</v>
      </c>
      <c r="O148">
        <v>0</v>
      </c>
      <c r="P148">
        <v>1.2775890600824971E-2</v>
      </c>
      <c r="Q148">
        <v>2.3789391184260407E-7</v>
      </c>
      <c r="R148">
        <v>0</v>
      </c>
      <c r="S148">
        <v>0.56530390036771305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0.47243076879758023</v>
      </c>
      <c r="N149">
        <v>0</v>
      </c>
      <c r="O149">
        <v>0</v>
      </c>
      <c r="P149">
        <v>3.9047411616300091E-3</v>
      </c>
      <c r="Q149">
        <v>2.7210905500686743E-2</v>
      </c>
      <c r="R149">
        <v>7.4284397911232689E-2</v>
      </c>
      <c r="S149">
        <v>0.59510965416146933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4.4522970568124376E-3</v>
      </c>
      <c r="K150">
        <v>1.7637075129572007E-7</v>
      </c>
      <c r="L150">
        <v>0</v>
      </c>
      <c r="M150">
        <v>0.10255514905371071</v>
      </c>
      <c r="N150">
        <v>4.9356070454120077E-6</v>
      </c>
      <c r="O150">
        <v>0</v>
      </c>
      <c r="P150">
        <v>1.2785377089362198E-5</v>
      </c>
      <c r="Q150">
        <v>4.0631561757525076E-7</v>
      </c>
      <c r="R150">
        <v>2.8017169958639721E-2</v>
      </c>
      <c r="S150">
        <v>0.13844519649528408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1.3701021159091708E-6</v>
      </c>
      <c r="J151">
        <v>0</v>
      </c>
      <c r="K151">
        <v>0</v>
      </c>
      <c r="L151">
        <v>0</v>
      </c>
      <c r="M151">
        <v>5.2465835744621211E-3</v>
      </c>
      <c r="N151">
        <v>2.1750525112445775E-5</v>
      </c>
      <c r="O151">
        <v>0</v>
      </c>
      <c r="P151">
        <v>3.651076869380103E-5</v>
      </c>
      <c r="Q151">
        <v>0.48863441154956144</v>
      </c>
      <c r="R151">
        <v>5.5933860400018671E-7</v>
      </c>
      <c r="S151">
        <v>0.52692418869017998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0.13167616240097518</v>
      </c>
      <c r="J152">
        <v>2.2712724071921499E-5</v>
      </c>
      <c r="K152">
        <v>0</v>
      </c>
      <c r="L152">
        <v>0</v>
      </c>
      <c r="M152">
        <v>0</v>
      </c>
      <c r="N152">
        <v>5.426362183641599E-5</v>
      </c>
      <c r="O152">
        <v>2.9712386871645003E-5</v>
      </c>
      <c r="P152">
        <v>2.4444761661878132E-6</v>
      </c>
      <c r="Q152">
        <v>4.6844226624506447E-4</v>
      </c>
      <c r="R152">
        <v>0</v>
      </c>
      <c r="S152">
        <v>0.11648082504007207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2.340093038967103E-6</v>
      </c>
      <c r="J153">
        <v>0</v>
      </c>
      <c r="K153">
        <v>0</v>
      </c>
      <c r="L153">
        <v>0</v>
      </c>
      <c r="M153">
        <v>1.4297551662147351E-3</v>
      </c>
      <c r="N153">
        <v>3.1199956254510475E-6</v>
      </c>
      <c r="O153">
        <v>0</v>
      </c>
      <c r="P153">
        <v>1.8824652309701577E-6</v>
      </c>
      <c r="Q153">
        <v>0.35233491048920451</v>
      </c>
      <c r="R153">
        <v>3.6840599137136012E-7</v>
      </c>
      <c r="S153">
        <v>0.3774811639786998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3.1594167770711664E-6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0.19280164274149819</v>
      </c>
      <c r="P154">
        <v>2.6436478619976962E-6</v>
      </c>
      <c r="Q154">
        <v>5.6809043914242378E-8</v>
      </c>
      <c r="R154">
        <v>7.2795587858779541E-3</v>
      </c>
      <c r="S154">
        <v>0.19503526769262883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3.0333616234051934E-3</v>
      </c>
      <c r="L155">
        <v>0</v>
      </c>
      <c r="M155">
        <v>8.0052204959337153E-4</v>
      </c>
      <c r="N155">
        <v>0</v>
      </c>
      <c r="O155">
        <v>0</v>
      </c>
      <c r="P155">
        <v>6.3075614629131138E-3</v>
      </c>
      <c r="Q155">
        <v>5.485447815190192E-2</v>
      </c>
      <c r="R155">
        <v>0</v>
      </c>
      <c r="S155">
        <v>6.9737735702035106E-2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5.3961884495272475E-6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0.30622814989639419</v>
      </c>
      <c r="N156">
        <v>1.7081225816883407E-2</v>
      </c>
      <c r="O156">
        <v>1.4810377985864175E-5</v>
      </c>
      <c r="P156">
        <v>4.8182004129681067E-3</v>
      </c>
      <c r="Q156">
        <v>0.1858506012476604</v>
      </c>
      <c r="R156">
        <v>1.3709303005918572E-5</v>
      </c>
      <c r="S156">
        <v>0.53406227624184066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9.84286829238579E-5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1.7990360245377604E-3</v>
      </c>
      <c r="Q157">
        <v>0</v>
      </c>
      <c r="R157">
        <v>0</v>
      </c>
      <c r="S157">
        <v>2.0971493344782988E-3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0.82969049042821175</v>
      </c>
      <c r="F158">
        <v>0</v>
      </c>
      <c r="G158">
        <v>3.182194159701516E-6</v>
      </c>
      <c r="H158">
        <v>3.1753909920321793E-6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0.12916458631412917</v>
      </c>
      <c r="Q158">
        <v>2.2271627475642784E-2</v>
      </c>
      <c r="R158">
        <v>6.4961039188497244E-6</v>
      </c>
      <c r="S158">
        <v>0.94026527648932934</v>
      </c>
    </row>
    <row r="159" spans="1:19">
      <c r="A159" t="s">
        <v>48</v>
      </c>
      <c r="B159" s="33" t="s">
        <v>199</v>
      </c>
      <c r="C159">
        <v>0.15970534262039987</v>
      </c>
      <c r="D159">
        <v>0</v>
      </c>
      <c r="E159">
        <v>0</v>
      </c>
      <c r="F159">
        <v>4.7303986721498417E-5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2.0553310543231264E-2</v>
      </c>
      <c r="Q159">
        <v>2.8916584702505035E-2</v>
      </c>
      <c r="R159">
        <v>9.8704256244080552E-3</v>
      </c>
      <c r="S159">
        <v>0.227392988353916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5.4350915269796036E-6</v>
      </c>
      <c r="H160">
        <v>5.4234719181052208E-6</v>
      </c>
      <c r="I160">
        <v>0</v>
      </c>
      <c r="J160">
        <v>0</v>
      </c>
      <c r="K160">
        <v>0</v>
      </c>
      <c r="L160">
        <v>4.7750614505334594</v>
      </c>
      <c r="M160">
        <v>0</v>
      </c>
      <c r="N160">
        <v>0</v>
      </c>
      <c r="O160">
        <v>0</v>
      </c>
      <c r="P160">
        <v>0.10734341135245949</v>
      </c>
      <c r="Q160">
        <v>3.5515834745911336E-2</v>
      </c>
      <c r="R160">
        <v>5.6310050060520448E-6</v>
      </c>
      <c r="S160">
        <v>4.8861902354050057</v>
      </c>
    </row>
    <row r="161" spans="1:19">
      <c r="A161" t="s">
        <v>48</v>
      </c>
      <c r="B161" s="33" t="s">
        <v>201</v>
      </c>
      <c r="C161">
        <v>8.7679192911697887E-2</v>
      </c>
      <c r="D161">
        <v>4.9029386214156465E-2</v>
      </c>
      <c r="E161">
        <v>0.45550666288053981</v>
      </c>
      <c r="F161">
        <v>1.9026962370830958E-2</v>
      </c>
      <c r="G161">
        <v>0.1135944344235738</v>
      </c>
      <c r="H161">
        <v>0.16377863247442329</v>
      </c>
      <c r="I161">
        <v>2.2050926378622344E-2</v>
      </c>
      <c r="J161">
        <v>8.6280704635057432</v>
      </c>
      <c r="K161">
        <v>5.0819010832751856E-4</v>
      </c>
      <c r="L161">
        <v>2.6214925288623525</v>
      </c>
      <c r="M161">
        <v>1.5719481557530968</v>
      </c>
      <c r="N161">
        <v>0.78708312929858715</v>
      </c>
      <c r="O161">
        <v>6.3318401244939047</v>
      </c>
      <c r="P161">
        <v>0.58161943355945367</v>
      </c>
      <c r="Q161">
        <v>4.2436685743074349</v>
      </c>
      <c r="R161">
        <v>0.45952424814187987</v>
      </c>
      <c r="S161">
        <v>26.352250750986471</v>
      </c>
    </row>
    <row r="162" spans="1:19">
      <c r="A162" t="s">
        <v>48</v>
      </c>
      <c r="B162" s="33" t="s">
        <v>202</v>
      </c>
      <c r="C162">
        <v>6.8188520294949762E-2</v>
      </c>
      <c r="D162">
        <v>6.2363299980902745E-2</v>
      </c>
      <c r="E162">
        <v>0.35424842974454546</v>
      </c>
      <c r="F162">
        <v>0.13030777130747884</v>
      </c>
      <c r="G162">
        <v>0.73680874084324566</v>
      </c>
      <c r="H162">
        <v>0.64506294101041861</v>
      </c>
      <c r="I162">
        <v>0.21123721518186162</v>
      </c>
      <c r="J162">
        <v>5.5830278396328596</v>
      </c>
      <c r="K162">
        <v>2.6402811371123835E-3</v>
      </c>
      <c r="L162">
        <v>2.0387819799069313</v>
      </c>
      <c r="M162">
        <v>5.2156918797601843</v>
      </c>
      <c r="N162">
        <v>0.44861940252794963</v>
      </c>
      <c r="O162">
        <v>1.9222531146570676</v>
      </c>
      <c r="P162">
        <v>0.36041890270906107</v>
      </c>
      <c r="Q162">
        <v>1.1333895018625326</v>
      </c>
      <c r="R162">
        <v>1.4440518052126377</v>
      </c>
      <c r="S162">
        <v>20.540128208625138</v>
      </c>
    </row>
    <row r="163" spans="1:19">
      <c r="A163" t="s">
        <v>48</v>
      </c>
      <c r="B163" s="33" t="s">
        <v>203</v>
      </c>
      <c r="C163">
        <v>4.484077248927243E-5</v>
      </c>
      <c r="D163">
        <v>0.27862165175474052</v>
      </c>
      <c r="E163">
        <v>2.3355064054187037E-4</v>
      </c>
      <c r="F163">
        <v>8.0217445431103249E-3</v>
      </c>
      <c r="G163">
        <v>4.7441910332103709E-2</v>
      </c>
      <c r="H163">
        <v>0.48734584264006403</v>
      </c>
      <c r="I163">
        <v>1.0379631014646062</v>
      </c>
      <c r="J163">
        <v>8.9548650249161709E-3</v>
      </c>
      <c r="K163">
        <v>2.4069889904757601E-3</v>
      </c>
      <c r="L163">
        <v>1.3380632054682561E-3</v>
      </c>
      <c r="M163">
        <v>6.8043380134826199</v>
      </c>
      <c r="N163">
        <v>1.7798351908585954</v>
      </c>
      <c r="O163">
        <v>6.6604865127977444</v>
      </c>
      <c r="P163">
        <v>0.37210822900253476</v>
      </c>
      <c r="Q163">
        <v>0.7401264381628021</v>
      </c>
      <c r="R163">
        <v>0.64587448482281007</v>
      </c>
      <c r="S163">
        <v>18.599514585201359</v>
      </c>
    </row>
    <row r="164" spans="1:19">
      <c r="A164" t="s">
        <v>230</v>
      </c>
      <c r="B164" s="33" t="s">
        <v>204</v>
      </c>
      <c r="C164">
        <v>1.3171582398445228E-2</v>
      </c>
      <c r="D164">
        <v>0.2100450166435554</v>
      </c>
      <c r="E164">
        <v>0.48710705166371332</v>
      </c>
      <c r="F164">
        <v>1.2347698527207307E-4</v>
      </c>
      <c r="G164">
        <v>8.6609917726206955E-4</v>
      </c>
      <c r="H164">
        <v>7.056877706120486E-2</v>
      </c>
      <c r="I164">
        <v>0.72866003190991813</v>
      </c>
      <c r="J164">
        <v>5.8294480960130519</v>
      </c>
      <c r="K164">
        <v>1.6261161940283441E-3</v>
      </c>
      <c r="L164">
        <v>1.8400630575531121</v>
      </c>
      <c r="M164">
        <v>2.9579799846517458</v>
      </c>
      <c r="N164">
        <v>1.2934132171504347</v>
      </c>
      <c r="O164">
        <v>7.679486951509281</v>
      </c>
      <c r="P164">
        <v>0.28762421111406133</v>
      </c>
      <c r="Q164">
        <v>2.8294914002978349</v>
      </c>
      <c r="R164">
        <v>0.22299254627626708</v>
      </c>
      <c r="S164">
        <v>24.317661914512197</v>
      </c>
    </row>
    <row r="165" spans="1:19">
      <c r="A165" t="s">
        <v>48</v>
      </c>
      <c r="B165" s="33" t="s">
        <v>205</v>
      </c>
      <c r="C165">
        <v>5.1007146246351158E-2</v>
      </c>
      <c r="D165">
        <v>3.1207201840736411E-2</v>
      </c>
      <c r="E165">
        <v>2.1821761022199344</v>
      </c>
      <c r="F165">
        <v>6.474765283591577E-2</v>
      </c>
      <c r="G165">
        <v>0.38293687823293043</v>
      </c>
      <c r="H165">
        <v>6.9100294232945863E-4</v>
      </c>
      <c r="I165">
        <v>0</v>
      </c>
      <c r="J165">
        <v>3.8862987306754344</v>
      </c>
      <c r="K165">
        <v>2.3546580464158947E-4</v>
      </c>
      <c r="L165">
        <v>0</v>
      </c>
      <c r="M165">
        <v>0.23204661441837987</v>
      </c>
      <c r="N165">
        <v>0.21888248729321766</v>
      </c>
      <c r="O165">
        <v>2.3810243501354185</v>
      </c>
      <c r="P165">
        <v>0.11351298960001631</v>
      </c>
      <c r="Q165">
        <v>1.5764132792219023</v>
      </c>
      <c r="R165">
        <v>0.72686489679682509</v>
      </c>
      <c r="S165">
        <v>11.779979672394528</v>
      </c>
    </row>
    <row r="166" spans="1:19">
      <c r="A166" t="s">
        <v>48</v>
      </c>
      <c r="B166" s="33" t="s">
        <v>206</v>
      </c>
      <c r="C166">
        <v>4.4617868535437085E-3</v>
      </c>
      <c r="D166">
        <v>4.4953141950445014E-7</v>
      </c>
      <c r="E166">
        <v>0</v>
      </c>
      <c r="F166">
        <v>4.3165101890611214E-2</v>
      </c>
      <c r="G166">
        <v>0.2552912521552877</v>
      </c>
      <c r="H166">
        <v>0.58253924288338521</v>
      </c>
      <c r="I166">
        <v>5.2811259225988443E-4</v>
      </c>
      <c r="J166">
        <v>0.64771645511257236</v>
      </c>
      <c r="K166">
        <v>3.8210038803886435E-4</v>
      </c>
      <c r="L166">
        <v>0.16578056947388009</v>
      </c>
      <c r="M166">
        <v>2.4368302485027775E-3</v>
      </c>
      <c r="N166">
        <v>1.8261910661980924E-2</v>
      </c>
      <c r="O166">
        <v>1.8769013724298556</v>
      </c>
      <c r="P166">
        <v>0.18040561373002473</v>
      </c>
      <c r="Q166">
        <v>0.4959755981196366</v>
      </c>
      <c r="R166">
        <v>0.1819351487936807</v>
      </c>
      <c r="S166">
        <v>4.4797810112074981</v>
      </c>
    </row>
    <row r="167" spans="1:19">
      <c r="A167" t="s">
        <v>230</v>
      </c>
      <c r="B167" s="33" t="s">
        <v>207</v>
      </c>
      <c r="C167">
        <v>3.042303977822701E-2</v>
      </c>
      <c r="D167">
        <v>1.6942875658166497E-4</v>
      </c>
      <c r="E167">
        <v>1.6469190285750597</v>
      </c>
      <c r="F167">
        <v>6.7941501284712256E-7</v>
      </c>
      <c r="G167">
        <v>1.9998956228645438E-6</v>
      </c>
      <c r="H167">
        <v>1.9956200721054297E-6</v>
      </c>
      <c r="I167">
        <v>0.85651555462295303</v>
      </c>
      <c r="J167">
        <v>0.59247749754191525</v>
      </c>
      <c r="K167">
        <v>4.6000160029565949E-8</v>
      </c>
      <c r="L167">
        <v>0.77324950190951036</v>
      </c>
      <c r="M167">
        <v>5.1986670421216186</v>
      </c>
      <c r="N167">
        <v>1.9975845843593007E-2</v>
      </c>
      <c r="O167">
        <v>0.21473892150243096</v>
      </c>
      <c r="P167">
        <v>0.16476893685065702</v>
      </c>
      <c r="Q167">
        <v>3.8642096033924505</v>
      </c>
      <c r="R167">
        <v>0.67823764422637267</v>
      </c>
      <c r="S167">
        <v>14.262517245817902</v>
      </c>
    </row>
    <row r="168" spans="1:19">
      <c r="A168" t="s">
        <v>48</v>
      </c>
      <c r="B168" s="33" t="s">
        <v>208</v>
      </c>
      <c r="C168">
        <v>5.0514473758351813E-3</v>
      </c>
      <c r="D168">
        <v>0.25190137026265236</v>
      </c>
      <c r="E168">
        <v>5.4261144997289432E-3</v>
      </c>
      <c r="F168">
        <v>1.3345340874495874E-2</v>
      </c>
      <c r="G168">
        <v>5.5647226187111515E-2</v>
      </c>
      <c r="H168">
        <v>0.38836020251735182</v>
      </c>
      <c r="I168">
        <v>3.0516583113644996E-7</v>
      </c>
      <c r="J168">
        <v>4.826982220354723</v>
      </c>
      <c r="K168">
        <v>1.9437731580547539E-3</v>
      </c>
      <c r="L168">
        <v>1.9850794643627889E-2</v>
      </c>
      <c r="M168">
        <v>1.8955128845507869</v>
      </c>
      <c r="N168">
        <v>0.30391104302372868</v>
      </c>
      <c r="O168">
        <v>5.4908318391018023</v>
      </c>
      <c r="P168">
        <v>0.34968635100344203</v>
      </c>
      <c r="Q168">
        <v>0.17036439733622613</v>
      </c>
      <c r="R168">
        <v>0.52796053477512539</v>
      </c>
      <c r="S168">
        <v>14.292675192899731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0.23926343446663459</v>
      </c>
      <c r="F169">
        <v>6.1137928409191813E-2</v>
      </c>
      <c r="G169">
        <v>0.42883707743610355</v>
      </c>
      <c r="H169">
        <v>0</v>
      </c>
      <c r="I169">
        <v>0.5710099628608557</v>
      </c>
      <c r="J169">
        <v>0</v>
      </c>
      <c r="K169">
        <v>0</v>
      </c>
      <c r="L169">
        <v>0</v>
      </c>
      <c r="M169">
        <v>3.4656848132714044</v>
      </c>
      <c r="N169">
        <v>1.2791014585939415</v>
      </c>
      <c r="O169">
        <v>1.1010866858059389</v>
      </c>
      <c r="P169">
        <v>0.1410395660401175</v>
      </c>
      <c r="Q169">
        <v>0.39201756118711001</v>
      </c>
      <c r="R169">
        <v>0.43971461936620465</v>
      </c>
      <c r="S169">
        <v>7.9494843846439576</v>
      </c>
    </row>
    <row r="170" spans="1:19">
      <c r="A170" t="s">
        <v>48</v>
      </c>
      <c r="B170" s="33" t="s">
        <v>210</v>
      </c>
      <c r="C170">
        <v>6.2126028140924264E-5</v>
      </c>
      <c r="D170">
        <v>0</v>
      </c>
      <c r="E170">
        <v>0</v>
      </c>
      <c r="F170">
        <v>4.1006109577417117E-3</v>
      </c>
      <c r="G170">
        <v>8.7319835894564095E-3</v>
      </c>
      <c r="H170">
        <v>7.5406903853019819E-2</v>
      </c>
      <c r="I170">
        <v>0</v>
      </c>
      <c r="J170">
        <v>6.583004005255455E-2</v>
      </c>
      <c r="K170">
        <v>1.2958334386498262E-3</v>
      </c>
      <c r="L170">
        <v>0</v>
      </c>
      <c r="M170">
        <v>1.0257370292194092</v>
      </c>
      <c r="N170">
        <v>7.5220939228583486E-2</v>
      </c>
      <c r="O170">
        <v>2.8891492991512813</v>
      </c>
      <c r="P170">
        <v>0.11168357455848793</v>
      </c>
      <c r="Q170">
        <v>4.1697874013589958E-3</v>
      </c>
      <c r="R170">
        <v>0.12489929348123356</v>
      </c>
      <c r="S170">
        <v>4.3486971000830703</v>
      </c>
    </row>
    <row r="171" spans="1:19">
      <c r="A171" t="s">
        <v>48</v>
      </c>
      <c r="B171" s="33" t="s">
        <v>211</v>
      </c>
      <c r="C171">
        <v>0</v>
      </c>
      <c r="D171">
        <v>0.16793388208725746</v>
      </c>
      <c r="E171">
        <v>1.2172345475658191E-3</v>
      </c>
      <c r="F171">
        <v>0</v>
      </c>
      <c r="G171">
        <v>0</v>
      </c>
      <c r="H171">
        <v>0.34214058859252044</v>
      </c>
      <c r="I171">
        <v>0.10858492148052394</v>
      </c>
      <c r="J171">
        <v>0</v>
      </c>
      <c r="K171">
        <v>0</v>
      </c>
      <c r="L171">
        <v>9.1404309696284988E-3</v>
      </c>
      <c r="M171">
        <v>1.0988319525490309</v>
      </c>
      <c r="N171">
        <v>0.96804224155878238</v>
      </c>
      <c r="O171">
        <v>2.3762131981022616</v>
      </c>
      <c r="P171">
        <v>0.1041016417516413</v>
      </c>
      <c r="Q171">
        <v>6.640098067294066E-2</v>
      </c>
      <c r="R171">
        <v>0.14927595393491336</v>
      </c>
      <c r="S171">
        <v>5.2159551636274388</v>
      </c>
    </row>
    <row r="172" spans="1:19">
      <c r="A172" t="s">
        <v>230</v>
      </c>
      <c r="B172" s="33" t="s">
        <v>212</v>
      </c>
      <c r="C172">
        <v>4.1698781857238423E-2</v>
      </c>
      <c r="D172">
        <v>0</v>
      </c>
      <c r="E172">
        <v>0</v>
      </c>
      <c r="F172">
        <v>6.8343515962309266E-4</v>
      </c>
      <c r="G172">
        <v>1.455330598243853E-3</v>
      </c>
      <c r="H172">
        <v>0</v>
      </c>
      <c r="I172">
        <v>0</v>
      </c>
      <c r="J172">
        <v>0</v>
      </c>
      <c r="K172">
        <v>5.2504399305769336E-4</v>
      </c>
      <c r="L172">
        <v>0</v>
      </c>
      <c r="M172">
        <v>0.90047652221366625</v>
      </c>
      <c r="N172">
        <v>2.2332055103671734E-2</v>
      </c>
      <c r="O172">
        <v>1.7429947723724106</v>
      </c>
      <c r="P172">
        <v>4.8116268719384632E-2</v>
      </c>
      <c r="Q172">
        <v>7.2454216265008975E-2</v>
      </c>
      <c r="R172">
        <v>0.32737883632307202</v>
      </c>
      <c r="S172">
        <v>3.1498312668849886</v>
      </c>
    </row>
    <row r="173" spans="1:19">
      <c r="A173" t="s">
        <v>48</v>
      </c>
      <c r="B173" s="33" t="s">
        <v>213</v>
      </c>
      <c r="C173">
        <v>0</v>
      </c>
      <c r="D173">
        <v>3.2267515627625691E-2</v>
      </c>
      <c r="E173">
        <v>1.9750992686607551</v>
      </c>
      <c r="F173">
        <v>0</v>
      </c>
      <c r="G173">
        <v>0</v>
      </c>
      <c r="H173">
        <v>7.1202142069504964E-3</v>
      </c>
      <c r="I173">
        <v>0.26136353065260837</v>
      </c>
      <c r="J173">
        <v>0</v>
      </c>
      <c r="K173">
        <v>0</v>
      </c>
      <c r="L173">
        <v>0</v>
      </c>
      <c r="M173">
        <v>0.38739642142894248</v>
      </c>
      <c r="N173">
        <v>0.16805097694441357</v>
      </c>
      <c r="O173">
        <v>0.33489910024531544</v>
      </c>
      <c r="P173">
        <v>8.0192227463185314E-2</v>
      </c>
      <c r="Q173">
        <v>0.4454257252895002</v>
      </c>
      <c r="R173">
        <v>3.1352615455878835E-2</v>
      </c>
      <c r="S173">
        <v>3.5693041507463881</v>
      </c>
    </row>
    <row r="174" spans="1:19">
      <c r="A174" t="s">
        <v>48</v>
      </c>
      <c r="B174" s="33" t="s">
        <v>214</v>
      </c>
      <c r="C174">
        <v>6.4482034334835299E-8</v>
      </c>
      <c r="D174">
        <v>8.3029555074680488E-7</v>
      </c>
      <c r="E174">
        <v>1.067900207448173E-6</v>
      </c>
      <c r="F174">
        <v>2.6378148545934754E-7</v>
      </c>
      <c r="G174">
        <v>7.7645537476144409E-7</v>
      </c>
      <c r="H174">
        <v>7.7479540278520147E-7</v>
      </c>
      <c r="I174">
        <v>8.9448593267326456E-3</v>
      </c>
      <c r="J174">
        <v>2.7709523280781673E-6</v>
      </c>
      <c r="K174">
        <v>0.18918242206572275</v>
      </c>
      <c r="L174">
        <v>0</v>
      </c>
      <c r="M174">
        <v>8.1828555395571531E-2</v>
      </c>
      <c r="N174">
        <v>8.3492369974899075E-2</v>
      </c>
      <c r="O174">
        <v>3.3752785683190676</v>
      </c>
      <c r="P174">
        <v>0.24576838779474067</v>
      </c>
      <c r="Q174">
        <v>6.1756710581557218E-2</v>
      </c>
      <c r="R174">
        <v>2.1812554470229235E-3</v>
      </c>
      <c r="S174">
        <v>4.0005193945952797</v>
      </c>
    </row>
    <row r="175" spans="1:19">
      <c r="A175" t="s">
        <v>48</v>
      </c>
      <c r="B175" s="33" t="s">
        <v>215</v>
      </c>
      <c r="C175">
        <v>2.7799212747714564E-2</v>
      </c>
      <c r="D175">
        <v>8.3348505488390526E-2</v>
      </c>
      <c r="E175">
        <v>0</v>
      </c>
      <c r="F175">
        <v>1.0162666685058888E-7</v>
      </c>
      <c r="G175">
        <v>2.9914370832479941E-7</v>
      </c>
      <c r="H175">
        <v>1.1870008719987045E-3</v>
      </c>
      <c r="I175">
        <v>0</v>
      </c>
      <c r="J175">
        <v>1.0675603345104617E-6</v>
      </c>
      <c r="K175">
        <v>2.0604783552186808E-4</v>
      </c>
      <c r="L175">
        <v>0</v>
      </c>
      <c r="M175">
        <v>8.8903435153541738E-2</v>
      </c>
      <c r="N175">
        <v>0.85870089330030142</v>
      </c>
      <c r="O175">
        <v>0.91146773038819817</v>
      </c>
      <c r="P175">
        <v>0.18838745168972895</v>
      </c>
      <c r="Q175">
        <v>1.5433564722203159E-2</v>
      </c>
      <c r="R175">
        <v>0.24350442756358331</v>
      </c>
      <c r="S175">
        <v>2.2855739035427365</v>
      </c>
    </row>
    <row r="176" spans="1:19">
      <c r="A176" t="s">
        <v>48</v>
      </c>
      <c r="B176" s="33" t="s">
        <v>216</v>
      </c>
      <c r="C176">
        <v>3.2241016909752848E-8</v>
      </c>
      <c r="D176">
        <v>2.852656540780419E-3</v>
      </c>
      <c r="E176">
        <v>1.3167332312226707</v>
      </c>
      <c r="F176">
        <v>1.3189074272967377E-7</v>
      </c>
      <c r="G176">
        <v>3.8822768849879749E-7</v>
      </c>
      <c r="H176">
        <v>3.8739770139260074E-7</v>
      </c>
      <c r="I176">
        <v>1.6715245616296893E-7</v>
      </c>
      <c r="J176">
        <v>0.10391558433187906</v>
      </c>
      <c r="K176">
        <v>1.2598133593013855E-8</v>
      </c>
      <c r="L176">
        <v>0</v>
      </c>
      <c r="M176">
        <v>1.2202323829190257E-2</v>
      </c>
      <c r="N176">
        <v>4.8579349615125639E-2</v>
      </c>
      <c r="O176">
        <v>0.57866628279756527</v>
      </c>
      <c r="P176">
        <v>0.15895707196864217</v>
      </c>
      <c r="Q176">
        <v>1.0356850830368871</v>
      </c>
      <c r="R176">
        <v>2.7793142659077185E-2</v>
      </c>
      <c r="S176">
        <v>3.2621729294945521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1.4907327041203554E-3</v>
      </c>
      <c r="J177">
        <v>0</v>
      </c>
      <c r="K177">
        <v>0</v>
      </c>
      <c r="L177">
        <v>0</v>
      </c>
      <c r="M177">
        <v>6.5849392335719393E-3</v>
      </c>
      <c r="N177">
        <v>4.2459148918119069E-2</v>
      </c>
      <c r="O177">
        <v>0.29024991727757032</v>
      </c>
      <c r="P177">
        <v>8.883090142614658E-2</v>
      </c>
      <c r="Q177">
        <v>1.7141700866295559</v>
      </c>
      <c r="R177">
        <v>3.2965348186529637E-4</v>
      </c>
      <c r="S177">
        <v>2.2556395848159103</v>
      </c>
    </row>
    <row r="178" spans="1:19">
      <c r="A178" t="s">
        <v>48</v>
      </c>
      <c r="B178" s="33" t="s">
        <v>218</v>
      </c>
      <c r="C178">
        <v>4.6331979841374308E-3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3.8369059629322977</v>
      </c>
      <c r="K178">
        <v>3.4341305920311349E-5</v>
      </c>
      <c r="L178">
        <v>0</v>
      </c>
      <c r="M178">
        <v>3.4759342467846521E-3</v>
      </c>
      <c r="N178">
        <v>1.9338004303827837E-4</v>
      </c>
      <c r="O178">
        <v>1.4834202318051805E-2</v>
      </c>
      <c r="P178">
        <v>2.7801386347283248E-2</v>
      </c>
      <c r="Q178">
        <v>0.10390351204418115</v>
      </c>
      <c r="R178">
        <v>2.4282606402265386E-2</v>
      </c>
      <c r="S178">
        <v>4.0963755806022659</v>
      </c>
    </row>
    <row r="179" spans="1:19">
      <c r="A179" t="s">
        <v>230</v>
      </c>
      <c r="B179" s="33" t="s">
        <v>219</v>
      </c>
      <c r="C179">
        <v>4.1347948594062371E-2</v>
      </c>
      <c r="D179">
        <v>4.7570070262692985E-4</v>
      </c>
      <c r="E179">
        <v>0.87371620621468649</v>
      </c>
      <c r="F179">
        <v>5.4082990215794755E-2</v>
      </c>
      <c r="G179">
        <v>0.37808239125395005</v>
      </c>
      <c r="H179">
        <v>0.30658487340681101</v>
      </c>
      <c r="I179">
        <v>1.5268180429108399E-2</v>
      </c>
      <c r="J179">
        <v>0</v>
      </c>
      <c r="K179">
        <v>3.4661718955861973E-5</v>
      </c>
      <c r="L179">
        <v>4.8225202049790123</v>
      </c>
      <c r="M179">
        <v>0.12015797215859746</v>
      </c>
      <c r="N179">
        <v>2.4623442605330143E-2</v>
      </c>
      <c r="O179">
        <v>2.3461410447306812</v>
      </c>
      <c r="P179">
        <v>0.57863559709122714</v>
      </c>
      <c r="Q179">
        <v>0.10555792800687576</v>
      </c>
      <c r="R179">
        <v>0.71396940420191435</v>
      </c>
      <c r="S179">
        <v>10.280821358969261</v>
      </c>
    </row>
    <row r="180" spans="1:19">
      <c r="A180" t="s">
        <v>48</v>
      </c>
      <c r="B180" s="33" t="s">
        <v>220</v>
      </c>
      <c r="C180">
        <v>4.9685778411516771E-8</v>
      </c>
      <c r="D180">
        <v>7.6647605227488827E-2</v>
      </c>
      <c r="E180">
        <v>3.43818151389712E-3</v>
      </c>
      <c r="F180">
        <v>7.7033270362486958E-2</v>
      </c>
      <c r="G180">
        <v>0.22675168696631035</v>
      </c>
      <c r="H180">
        <v>5.9700834454224111E-7</v>
      </c>
      <c r="I180">
        <v>0.22626980914178332</v>
      </c>
      <c r="J180">
        <v>0.81172985410771237</v>
      </c>
      <c r="K180">
        <v>0.16378049369247472</v>
      </c>
      <c r="L180">
        <v>1.9784114420853958E-2</v>
      </c>
      <c r="M180">
        <v>1.1101735384712519</v>
      </c>
      <c r="N180">
        <v>0.83689796839229136</v>
      </c>
      <c r="O180">
        <v>2.6400160203615988</v>
      </c>
      <c r="P180">
        <v>0.37146289690886014</v>
      </c>
      <c r="Q180">
        <v>0.39020890263307001</v>
      </c>
      <c r="R180">
        <v>0.39816146544575903</v>
      </c>
      <c r="S180">
        <v>7.247235102974944</v>
      </c>
    </row>
    <row r="181" spans="1:19">
      <c r="A181" t="s">
        <v>48</v>
      </c>
      <c r="B181" s="33" t="s">
        <v>221</v>
      </c>
      <c r="C181">
        <v>2.7373837663762318E-2</v>
      </c>
      <c r="D181">
        <v>0.17503772829276454</v>
      </c>
      <c r="E181">
        <v>0.55697918753282838</v>
      </c>
      <c r="F181">
        <v>3.4713229802745576E-5</v>
      </c>
      <c r="G181">
        <v>2.4348747830481814E-4</v>
      </c>
      <c r="H181">
        <v>0.22646058301971919</v>
      </c>
      <c r="I181">
        <v>9.7628281241834328E-2</v>
      </c>
      <c r="J181">
        <v>0</v>
      </c>
      <c r="K181">
        <v>7.3581575695649036E-3</v>
      </c>
      <c r="L181">
        <v>4.0468952987574172</v>
      </c>
      <c r="M181">
        <v>0.41340872910108623</v>
      </c>
      <c r="N181">
        <v>0.39608294241419373</v>
      </c>
      <c r="O181">
        <v>2.9876576247368383</v>
      </c>
      <c r="P181">
        <v>0.40261066942536167</v>
      </c>
      <c r="Q181">
        <v>1.9334351578246527E-2</v>
      </c>
      <c r="R181">
        <v>0.28342367474848879</v>
      </c>
      <c r="S181">
        <v>9.4602645210172849</v>
      </c>
    </row>
    <row r="182" spans="1:19">
      <c r="A182" t="s">
        <v>48</v>
      </c>
      <c r="B182" s="33" t="s">
        <v>222</v>
      </c>
      <c r="C182">
        <v>1.8848388669066737E-2</v>
      </c>
      <c r="D182">
        <v>4.732407361608281E-5</v>
      </c>
      <c r="E182">
        <v>0.22512805896329743</v>
      </c>
      <c r="F182">
        <v>7.1071443113801666E-4</v>
      </c>
      <c r="G182">
        <v>4.2502348191824852E-3</v>
      </c>
      <c r="H182">
        <v>0</v>
      </c>
      <c r="I182">
        <v>1.4839842529234157E-4</v>
      </c>
      <c r="J182">
        <v>0.22352342528224983</v>
      </c>
      <c r="K182">
        <v>1.0741501799508257E-4</v>
      </c>
      <c r="L182">
        <v>15.701206355408138</v>
      </c>
      <c r="M182">
        <v>7.233522777140072E-4</v>
      </c>
      <c r="N182">
        <v>7.4580516097915806E-4</v>
      </c>
      <c r="O182">
        <v>1.0534217923262565</v>
      </c>
      <c r="P182">
        <v>0.2677332038732731</v>
      </c>
      <c r="Q182">
        <v>9.2999253223931197E-2</v>
      </c>
      <c r="R182">
        <v>6.6176870141589003E-2</v>
      </c>
      <c r="S182">
        <v>17.50133727174909</v>
      </c>
    </row>
    <row r="183" spans="1:19">
      <c r="A183" t="s">
        <v>48</v>
      </c>
      <c r="B183" s="33" t="s">
        <v>223</v>
      </c>
      <c r="C183">
        <v>2.143371852066434E-5</v>
      </c>
      <c r="D183">
        <v>3.8989490822212789E-3</v>
      </c>
      <c r="E183">
        <v>7.621531750590416E-4</v>
      </c>
      <c r="F183">
        <v>3.0199475266957988E-3</v>
      </c>
      <c r="G183">
        <v>6.7320817674492552E-3</v>
      </c>
      <c r="H183">
        <v>1.1731322535715053E-2</v>
      </c>
      <c r="I183">
        <v>1.5333339508471504E-2</v>
      </c>
      <c r="J183">
        <v>0.12913568259697922</v>
      </c>
      <c r="K183">
        <v>4.2635343133254409E-4</v>
      </c>
      <c r="L183">
        <v>2.5696600872468041E-3</v>
      </c>
      <c r="M183">
        <v>0.13933578080592743</v>
      </c>
      <c r="N183">
        <v>3.5976629447509921E-2</v>
      </c>
      <c r="O183">
        <v>0.14446047633652304</v>
      </c>
      <c r="P183">
        <v>6.4062495547257459E-2</v>
      </c>
      <c r="Q183">
        <v>8.0487979849420854E-2</v>
      </c>
      <c r="R183">
        <v>2.1389798670575045E-2</v>
      </c>
      <c r="S183">
        <v>0.66750845510620038</v>
      </c>
    </row>
    <row r="184" spans="1:19">
      <c r="A184" t="s">
        <v>48</v>
      </c>
      <c r="B184" s="33" t="s">
        <v>224</v>
      </c>
      <c r="C184">
        <v>3.5469852059174778E-3</v>
      </c>
      <c r="D184">
        <v>2.2384386905899699E-3</v>
      </c>
      <c r="E184">
        <v>4.6360248843512745E-2</v>
      </c>
      <c r="F184">
        <v>6.3635627688539156E-2</v>
      </c>
      <c r="G184">
        <v>0.44597815789817807</v>
      </c>
      <c r="H184">
        <v>3.0945693723525851E-3</v>
      </c>
      <c r="I184">
        <v>4.9532053524962939E-3</v>
      </c>
      <c r="J184">
        <v>4.6190940724572735</v>
      </c>
      <c r="K184">
        <v>7.5360785386002663E-5</v>
      </c>
      <c r="L184">
        <v>0.20631330144142895</v>
      </c>
      <c r="M184">
        <v>4.9605171238971138E-2</v>
      </c>
      <c r="N184">
        <v>3.4872774248701131E-2</v>
      </c>
      <c r="O184">
        <v>0.17662070506472943</v>
      </c>
      <c r="P184">
        <v>1.9252114916098129E-2</v>
      </c>
      <c r="Q184">
        <v>3.4224626566914838</v>
      </c>
      <c r="R184">
        <v>0.51807401069152337</v>
      </c>
      <c r="S184">
        <v>9.8970597138410543</v>
      </c>
    </row>
    <row r="185" spans="1:19">
      <c r="A185" t="s">
        <v>48</v>
      </c>
      <c r="B185" s="33" t="s">
        <v>225</v>
      </c>
      <c r="C185">
        <v>3.1844471816912384E-2</v>
      </c>
      <c r="D185">
        <v>8.6284656850340175E-2</v>
      </c>
      <c r="E185">
        <v>0.62392836632890669</v>
      </c>
      <c r="F185">
        <v>0</v>
      </c>
      <c r="G185">
        <v>0</v>
      </c>
      <c r="H185">
        <v>0.35419331286499245</v>
      </c>
      <c r="I185">
        <v>0.27057068898127284</v>
      </c>
      <c r="J185">
        <v>0</v>
      </c>
      <c r="K185">
        <v>0.1958467912863312</v>
      </c>
      <c r="L185">
        <v>4.6851892051799675</v>
      </c>
      <c r="M185">
        <v>1.3188679310531441</v>
      </c>
      <c r="N185">
        <v>0.96979817401928536</v>
      </c>
      <c r="O185">
        <v>5.2671736244248502</v>
      </c>
      <c r="P185">
        <v>0.89198702877555824</v>
      </c>
      <c r="Q185">
        <v>0.4829745156416837</v>
      </c>
      <c r="R185">
        <v>0.48476155744017863</v>
      </c>
      <c r="S185">
        <v>15.464066699770351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542968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8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16406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81640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16406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4.6830272587311234E-2</v>
      </c>
      <c r="P10" s="70">
        <v>2.4334109668026266E-2</v>
      </c>
      <c r="Q10" s="70">
        <v>0</v>
      </c>
      <c r="R10" s="70">
        <v>0</v>
      </c>
      <c r="S10" s="70">
        <v>8.0000742731152236E-2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4.0853180704809512E-2</v>
      </c>
      <c r="Q11" s="70">
        <v>0</v>
      </c>
      <c r="R11" s="70">
        <v>0</v>
      </c>
      <c r="S11" s="70">
        <v>5.6685473066021605E-2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3.1190421407302184E-2</v>
      </c>
      <c r="Q12" s="70">
        <v>0</v>
      </c>
      <c r="R12" s="70">
        <v>0</v>
      </c>
      <c r="S12" s="70">
        <v>4.3277996036018507E-2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5.3925904903996583E-2</v>
      </c>
      <c r="Q13" s="70">
        <v>0</v>
      </c>
      <c r="R13" s="70">
        <v>0</v>
      </c>
      <c r="S13" s="70">
        <v>7.4824417028475518E-2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0.10422837211080806</v>
      </c>
      <c r="Q14" s="70">
        <v>0</v>
      </c>
      <c r="R14" s="70">
        <v>0</v>
      </c>
      <c r="S14" s="70">
        <v>0.14462116481684179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0.10946646152055524</v>
      </c>
      <c r="Q15" s="70">
        <v>0</v>
      </c>
      <c r="R15" s="70">
        <v>0</v>
      </c>
      <c r="S15" s="70">
        <v>0.15188922989845988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8.0266155989664772E-2</v>
      </c>
      <c r="Q16" s="70">
        <v>0</v>
      </c>
      <c r="R16" s="70">
        <v>4.2007795933688462E-3</v>
      </c>
      <c r="S16" s="70">
        <v>0.11554044929746997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6.3716742778709673E-2</v>
      </c>
      <c r="Q17" s="70">
        <v>0</v>
      </c>
      <c r="R17" s="70">
        <v>0.10828996934170322</v>
      </c>
      <c r="S17" s="70">
        <v>0.19585063848848674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5.1162615239550187E-2</v>
      </c>
      <c r="Q18" s="70">
        <v>0</v>
      </c>
      <c r="R18" s="70">
        <v>0.14175872822150115</v>
      </c>
      <c r="S18" s="70">
        <v>0.21163764932242277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0.15518214945493417</v>
      </c>
      <c r="Q19" s="70">
        <v>0</v>
      </c>
      <c r="R19" s="70">
        <v>9.0272169166083549E-2</v>
      </c>
      <c r="S19" s="70">
        <v>0.30488611277331318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4.3667067171316784E-2</v>
      </c>
      <c r="Q20" s="70">
        <v>0</v>
      </c>
      <c r="R20" s="70">
        <v>7.0188912157214442E-2</v>
      </c>
      <c r="S20" s="70">
        <v>0.13022852276371588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4.3028434981664053E-2</v>
      </c>
      <c r="Q21" s="70">
        <v>0</v>
      </c>
      <c r="R21" s="70">
        <v>6.250554996915135E-2</v>
      </c>
      <c r="S21" s="70">
        <v>0.12171926579271994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0.15428502314381848</v>
      </c>
      <c r="Q22" s="70">
        <v>0</v>
      </c>
      <c r="R22" s="70">
        <v>5.8997798009930227E-2</v>
      </c>
      <c r="S22" s="70">
        <v>0.27261211729597312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0.33262159171394112</v>
      </c>
      <c r="Q23" s="70">
        <v>0</v>
      </c>
      <c r="R23" s="70">
        <v>4.1110677641353066E-2</v>
      </c>
      <c r="S23" s="70">
        <v>0.50231456673052466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0.32229800812664</v>
      </c>
      <c r="Q24" s="70">
        <v>0</v>
      </c>
      <c r="R24" s="70">
        <v>3.1348924281406211E-2</v>
      </c>
      <c r="S24" s="70">
        <v>0.47830494265113799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0.41103317447949889</v>
      </c>
      <c r="Q25" s="70">
        <v>0</v>
      </c>
      <c r="R25" s="70">
        <v>3.8744779551516985E-2</v>
      </c>
      <c r="S25" s="70">
        <v>0.6087665209813391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0.66525147168941678</v>
      </c>
      <c r="Q26" s="70">
        <v>0</v>
      </c>
      <c r="R26" s="70">
        <v>2.8319025056556507E-2</v>
      </c>
      <c r="S26" s="70">
        <v>0.95116087085991041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0.73361024983770495</v>
      </c>
      <c r="Q27" s="70">
        <v>0</v>
      </c>
      <c r="R27" s="70">
        <v>1.7782081993581472E-2</v>
      </c>
      <c r="S27" s="70">
        <v>1.0355571560478856</v>
      </c>
    </row>
    <row r="28" spans="1:19">
      <c r="A28" t="s">
        <v>48</v>
      </c>
      <c r="B28" s="69" t="s">
        <v>67</v>
      </c>
      <c r="C28" s="70">
        <v>0</v>
      </c>
      <c r="D28" s="70">
        <v>1.2057994244310861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0.63856648331474397</v>
      </c>
      <c r="Q28" s="70">
        <v>0</v>
      </c>
      <c r="R28" s="70">
        <v>1.7688168833759409E-2</v>
      </c>
      <c r="S28" s="70">
        <v>2.0951154858151328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0.58990537308062263</v>
      </c>
      <c r="Q29" s="70">
        <v>0</v>
      </c>
      <c r="R29" s="70">
        <v>9.7972312890875803E-3</v>
      </c>
      <c r="S29" s="70">
        <v>0.82823845950512465</v>
      </c>
    </row>
    <row r="30" spans="1:19">
      <c r="A30" t="s">
        <v>48</v>
      </c>
      <c r="B30" s="69" t="s">
        <v>69</v>
      </c>
      <c r="C30" s="70">
        <v>0</v>
      </c>
      <c r="D30" s="70">
        <v>0.90434956832331492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0.91080330990751568</v>
      </c>
      <c r="Q30" s="70">
        <v>0</v>
      </c>
      <c r="R30" s="70">
        <v>1.2571066343970047E-2</v>
      </c>
      <c r="S30" s="70">
        <v>2.1698961600290252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3.0229752032128427</v>
      </c>
      <c r="N31" s="70">
        <v>0</v>
      </c>
      <c r="O31" s="70">
        <v>0</v>
      </c>
      <c r="P31" s="70">
        <v>1.1834730352843723</v>
      </c>
      <c r="Q31" s="70">
        <v>0</v>
      </c>
      <c r="R31" s="70">
        <v>1.3202468742696014E-2</v>
      </c>
      <c r="S31" s="70">
        <v>4.3026367856301055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2.2672314024096307</v>
      </c>
      <c r="N32" s="70">
        <v>0</v>
      </c>
      <c r="O32" s="70">
        <v>0</v>
      </c>
      <c r="P32" s="70">
        <v>1.0910208043480514</v>
      </c>
      <c r="Q32" s="70">
        <v>0</v>
      </c>
      <c r="R32" s="70">
        <v>8.4968187745003594E-3</v>
      </c>
      <c r="S32" s="70">
        <v>3.5078316990251643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1.0370946483321553</v>
      </c>
      <c r="Q33" s="70">
        <v>0</v>
      </c>
      <c r="R33" s="70">
        <v>6.2421671270097515E-3</v>
      </c>
      <c r="S33" s="70">
        <v>1.4452048273452376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1.0724803619956282</v>
      </c>
      <c r="Q34" s="70">
        <v>0</v>
      </c>
      <c r="R34" s="70">
        <v>4.9412873941368516E-3</v>
      </c>
      <c r="S34" s="70">
        <v>1.4930132829199012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2.8680211525788426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1.1354424683596509</v>
      </c>
      <c r="Q35" s="70">
        <v>0</v>
      </c>
      <c r="R35" s="70">
        <v>5.8469921535650848E-3</v>
      </c>
      <c r="S35" s="70">
        <v>4.32038364332535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0.95135207933848742</v>
      </c>
      <c r="Q36" s="70">
        <v>0</v>
      </c>
      <c r="R36" s="70">
        <v>4.5741772318545143E-3</v>
      </c>
      <c r="S36" s="70">
        <v>1.3245785630436218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3.6809683676236604E-2</v>
      </c>
      <c r="F37" s="70">
        <v>0</v>
      </c>
      <c r="G37" s="70">
        <v>0</v>
      </c>
      <c r="H37" s="70">
        <v>0</v>
      </c>
      <c r="I37" s="70">
        <v>2.151015864434132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0.71441350150676375</v>
      </c>
      <c r="Q37" s="70">
        <v>0</v>
      </c>
      <c r="R37" s="70">
        <v>3.3765602933212902E-3</v>
      </c>
      <c r="S37" s="70">
        <v>3.0921928122541256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0.27241887765388689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1.5939167929974434</v>
      </c>
      <c r="L38" s="70">
        <v>0</v>
      </c>
      <c r="M38" s="70">
        <v>0</v>
      </c>
      <c r="N38" s="70">
        <v>0</v>
      </c>
      <c r="O38" s="70">
        <v>0</v>
      </c>
      <c r="P38" s="70">
        <v>0.63364579970356927</v>
      </c>
      <c r="Q38" s="70">
        <v>0</v>
      </c>
      <c r="R38" s="70">
        <v>3.1857609205243626E-3</v>
      </c>
      <c r="S38" s="70">
        <v>2.90002530586038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0.3205186059311676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0.10064788686015574</v>
      </c>
      <c r="M39" s="70">
        <v>0</v>
      </c>
      <c r="N39" s="70">
        <v>0</v>
      </c>
      <c r="O39" s="70">
        <v>0</v>
      </c>
      <c r="P39" s="70">
        <v>0.58492471397367984</v>
      </c>
      <c r="Q39" s="70">
        <v>0</v>
      </c>
      <c r="R39" s="70">
        <v>4.7419282871593174E-3</v>
      </c>
      <c r="S39" s="70">
        <v>1.2809925127306527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0.20525305848903072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0.23630782993340579</v>
      </c>
      <c r="M40" s="70">
        <v>0</v>
      </c>
      <c r="N40" s="70">
        <v>0</v>
      </c>
      <c r="O40" s="70">
        <v>4.6830272587311234E-2</v>
      </c>
      <c r="P40" s="70">
        <v>0.49038089878527469</v>
      </c>
      <c r="Q40" s="70">
        <v>0</v>
      </c>
      <c r="R40" s="70">
        <v>5.7486045891652435E-3</v>
      </c>
      <c r="S40" s="70">
        <v>1.1805945066185497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0.15855635447690503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0.95635007579847586</v>
      </c>
      <c r="L41" s="70">
        <v>0.31032568009688261</v>
      </c>
      <c r="M41" s="70">
        <v>1.808623089982772</v>
      </c>
      <c r="N41" s="70">
        <v>0</v>
      </c>
      <c r="O41" s="70">
        <v>0</v>
      </c>
      <c r="P41" s="70">
        <v>0.46737814552616397</v>
      </c>
      <c r="Q41" s="70">
        <v>0</v>
      </c>
      <c r="R41" s="70">
        <v>2.3130096142334293E-2</v>
      </c>
      <c r="S41" s="70">
        <v>3.7322829231387877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0.14716365806314072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0.16145563675996313</v>
      </c>
      <c r="M42" s="70">
        <v>0</v>
      </c>
      <c r="N42" s="70">
        <v>0</v>
      </c>
      <c r="O42" s="70">
        <v>0</v>
      </c>
      <c r="P42" s="70">
        <v>0.42540829235479805</v>
      </c>
      <c r="Q42" s="70">
        <v>0</v>
      </c>
      <c r="R42" s="70">
        <v>2.7175378411091671E-2</v>
      </c>
      <c r="S42" s="70">
        <v>0.93161905772503384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0.1128761599670938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0.14374441635049995</v>
      </c>
      <c r="M43" s="70">
        <v>0</v>
      </c>
      <c r="N43" s="70">
        <v>0</v>
      </c>
      <c r="O43" s="70">
        <v>1.8438335879575292</v>
      </c>
      <c r="P43" s="70">
        <v>0.32944864436503468</v>
      </c>
      <c r="Q43" s="70">
        <v>0</v>
      </c>
      <c r="R43" s="70">
        <v>5.2882882321290098E-2</v>
      </c>
      <c r="S43" s="70">
        <v>2.5886217438953993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0.10527589194560535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0.1579041964158025</v>
      </c>
      <c r="M44" s="70">
        <v>1.3564673174870789</v>
      </c>
      <c r="N44" s="70">
        <v>0</v>
      </c>
      <c r="O44" s="70">
        <v>0</v>
      </c>
      <c r="P44" s="70">
        <v>0.31429749962926917</v>
      </c>
      <c r="Q44" s="70">
        <v>0</v>
      </c>
      <c r="R44" s="70">
        <v>4.9470845477065234E-2</v>
      </c>
      <c r="S44" s="70">
        <v>1.9352072718030819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7.0036379182595629E-2</v>
      </c>
      <c r="F45" s="70">
        <v>0</v>
      </c>
      <c r="G45" s="70">
        <v>0.62706487658229715</v>
      </c>
      <c r="H45" s="70">
        <v>0</v>
      </c>
      <c r="I45" s="70">
        <v>0</v>
      </c>
      <c r="J45" s="70">
        <v>0</v>
      </c>
      <c r="K45" s="70">
        <v>0</v>
      </c>
      <c r="L45" s="70">
        <v>0.14403872381391286</v>
      </c>
      <c r="M45" s="70">
        <v>3.2363828670773963E-3</v>
      </c>
      <c r="N45" s="70">
        <v>0</v>
      </c>
      <c r="O45" s="70">
        <v>0</v>
      </c>
      <c r="P45" s="70">
        <v>0.32673861619861627</v>
      </c>
      <c r="Q45" s="70">
        <v>0</v>
      </c>
      <c r="R45" s="70">
        <v>3.4297130695250991E-2</v>
      </c>
      <c r="S45" s="70">
        <v>1.2324687285405933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8.005779715082989E-2</v>
      </c>
      <c r="F46" s="70">
        <v>0</v>
      </c>
      <c r="G46" s="70">
        <v>0.58787332179590879</v>
      </c>
      <c r="H46" s="70">
        <v>0</v>
      </c>
      <c r="I46" s="70">
        <v>0</v>
      </c>
      <c r="J46" s="70">
        <v>0</v>
      </c>
      <c r="K46" s="70">
        <v>0</v>
      </c>
      <c r="L46" s="70">
        <v>0.13893981715194989</v>
      </c>
      <c r="M46" s="70">
        <v>9.2891875825320921E-2</v>
      </c>
      <c r="N46" s="70">
        <v>0</v>
      </c>
      <c r="O46" s="70">
        <v>2.7657503819362845</v>
      </c>
      <c r="P46" s="70">
        <v>0.2824931143083701</v>
      </c>
      <c r="Q46" s="70">
        <v>0</v>
      </c>
      <c r="R46" s="70">
        <v>4.02977578975275E-2</v>
      </c>
      <c r="S46" s="70">
        <v>3.9601529363351267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5.7800185411027424E-2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0.11581888761986717</v>
      </c>
      <c r="M47" s="70">
        <v>5.9747507192764154E-3</v>
      </c>
      <c r="N47" s="70">
        <v>0</v>
      </c>
      <c r="O47" s="70">
        <v>0</v>
      </c>
      <c r="P47" s="70">
        <v>0.41242403090565499</v>
      </c>
      <c r="Q47" s="70">
        <v>0</v>
      </c>
      <c r="R47" s="70">
        <v>4.3893412743394582E-2</v>
      </c>
      <c r="S47" s="70">
        <v>0.79045756358957231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4.6361407993918219E-2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0.17806677429494394</v>
      </c>
      <c r="M48" s="70">
        <v>2.5408163857063119E-3</v>
      </c>
      <c r="N48" s="70">
        <v>0</v>
      </c>
      <c r="O48" s="70">
        <v>0</v>
      </c>
      <c r="P48" s="70">
        <v>0.57312654543555319</v>
      </c>
      <c r="Q48" s="70">
        <v>0</v>
      </c>
      <c r="R48" s="70">
        <v>6.1542764096447676E-2</v>
      </c>
      <c r="S48" s="70">
        <v>1.0690785839252015</v>
      </c>
    </row>
    <row r="49" spans="1:19">
      <c r="A49" t="s">
        <v>48</v>
      </c>
      <c r="B49" s="69" t="s">
        <v>88</v>
      </c>
      <c r="C49" s="70">
        <v>0.13050380584912114</v>
      </c>
      <c r="D49" s="70">
        <v>0</v>
      </c>
      <c r="E49" s="70">
        <v>3.3415560185466174E-2</v>
      </c>
      <c r="F49" s="70">
        <v>0</v>
      </c>
      <c r="G49" s="70">
        <v>0.70634894143753035</v>
      </c>
      <c r="H49" s="70">
        <v>0</v>
      </c>
      <c r="I49" s="70">
        <v>0</v>
      </c>
      <c r="J49" s="70">
        <v>0</v>
      </c>
      <c r="K49" s="70">
        <v>0</v>
      </c>
      <c r="L49" s="70">
        <v>0.11391586316194612</v>
      </c>
      <c r="M49" s="70">
        <v>5.8937127139755414E-2</v>
      </c>
      <c r="N49" s="70">
        <v>0</v>
      </c>
      <c r="O49" s="70">
        <v>0</v>
      </c>
      <c r="P49" s="70">
        <v>0.88210403689003547</v>
      </c>
      <c r="Q49" s="70">
        <v>0</v>
      </c>
      <c r="R49" s="70">
        <v>6.8609788337339647E-2</v>
      </c>
      <c r="S49" s="70">
        <v>2.2246191318422222</v>
      </c>
    </row>
    <row r="50" spans="1:19">
      <c r="A50" t="s">
        <v>48</v>
      </c>
      <c r="B50" s="69" t="s">
        <v>89</v>
      </c>
      <c r="C50" s="70">
        <v>0.19619739749661255</v>
      </c>
      <c r="D50" s="70">
        <v>0</v>
      </c>
      <c r="E50" s="70">
        <v>3.1095665712139571E-2</v>
      </c>
      <c r="F50" s="70">
        <v>0</v>
      </c>
      <c r="G50" s="70">
        <v>0.66220213259769045</v>
      </c>
      <c r="H50" s="70">
        <v>0</v>
      </c>
      <c r="I50" s="70">
        <v>0</v>
      </c>
      <c r="J50" s="70">
        <v>0</v>
      </c>
      <c r="K50" s="70">
        <v>0</v>
      </c>
      <c r="L50" s="70">
        <v>8.9948353405061146E-2</v>
      </c>
      <c r="M50" s="70">
        <v>6.7040728921094833E-2</v>
      </c>
      <c r="N50" s="70">
        <v>0</v>
      </c>
      <c r="O50" s="70">
        <v>0</v>
      </c>
      <c r="P50" s="70">
        <v>1.1799487573739993</v>
      </c>
      <c r="Q50" s="70">
        <v>0</v>
      </c>
      <c r="R50" s="70">
        <v>0.12027522889645616</v>
      </c>
      <c r="S50" s="70">
        <v>2.705749168234107</v>
      </c>
    </row>
    <row r="51" spans="1:19">
      <c r="A51" t="s">
        <v>48</v>
      </c>
      <c r="B51" s="69" t="s">
        <v>90</v>
      </c>
      <c r="C51" s="70">
        <v>0.14913485838716362</v>
      </c>
      <c r="D51" s="70">
        <v>0</v>
      </c>
      <c r="E51" s="70">
        <v>2.7066334914902464E-2</v>
      </c>
      <c r="F51" s="70">
        <v>1.6813063545875946</v>
      </c>
      <c r="G51" s="70">
        <v>0.70634894143753035</v>
      </c>
      <c r="H51" s="70">
        <v>0</v>
      </c>
      <c r="I51" s="70">
        <v>0</v>
      </c>
      <c r="J51" s="70">
        <v>0</v>
      </c>
      <c r="K51" s="70">
        <v>0</v>
      </c>
      <c r="L51" s="70">
        <v>7.5378964748512911E-2</v>
      </c>
      <c r="M51" s="70">
        <v>3.163971178035694E-2</v>
      </c>
      <c r="N51" s="70">
        <v>0</v>
      </c>
      <c r="O51" s="70">
        <v>0</v>
      </c>
      <c r="P51" s="70">
        <v>0.92510836645522254</v>
      </c>
      <c r="Q51" s="70">
        <v>0</v>
      </c>
      <c r="R51" s="70">
        <v>0.15349880117684245</v>
      </c>
      <c r="S51" s="70">
        <v>3.9177451805923007</v>
      </c>
    </row>
    <row r="52" spans="1:19">
      <c r="A52" t="s">
        <v>48</v>
      </c>
      <c r="B52" s="69" t="s">
        <v>91</v>
      </c>
      <c r="C52" s="70">
        <v>0.11985664556086077</v>
      </c>
      <c r="D52" s="70">
        <v>1.3582568229223733</v>
      </c>
      <c r="E52" s="70">
        <v>3.7875820777091229E-2</v>
      </c>
      <c r="F52" s="70">
        <v>0</v>
      </c>
      <c r="G52" s="70">
        <v>0.70634894143752924</v>
      </c>
      <c r="H52" s="70">
        <v>0</v>
      </c>
      <c r="I52" s="70">
        <v>0</v>
      </c>
      <c r="J52" s="70">
        <v>0</v>
      </c>
      <c r="K52" s="70">
        <v>0</v>
      </c>
      <c r="L52" s="70">
        <v>3.433781296901689E-2</v>
      </c>
      <c r="M52" s="70">
        <v>0.20083713496673464</v>
      </c>
      <c r="N52" s="70">
        <v>3.1690552222074377E-2</v>
      </c>
      <c r="O52" s="70">
        <v>0</v>
      </c>
      <c r="P52" s="70">
        <v>0.9482314096637684</v>
      </c>
      <c r="Q52" s="70">
        <v>0</v>
      </c>
      <c r="R52" s="70">
        <v>0.13657852105039492</v>
      </c>
      <c r="S52" s="70">
        <v>3.8046160711363535</v>
      </c>
    </row>
    <row r="53" spans="1:19">
      <c r="A53" t="s">
        <v>48</v>
      </c>
      <c r="B53" s="69" t="s">
        <v>92</v>
      </c>
      <c r="C53" s="70">
        <v>0.11435157414584377</v>
      </c>
      <c r="D53" s="70">
        <v>0</v>
      </c>
      <c r="E53" s="70">
        <v>2.9659876430940892E-2</v>
      </c>
      <c r="F53" s="70">
        <v>0</v>
      </c>
      <c r="G53" s="70">
        <v>2.0307532066329101</v>
      </c>
      <c r="H53" s="70">
        <v>0</v>
      </c>
      <c r="I53" s="70">
        <v>0</v>
      </c>
      <c r="J53" s="70">
        <v>0</v>
      </c>
      <c r="K53" s="70">
        <v>3.9688817422731142</v>
      </c>
      <c r="L53" s="70">
        <v>0.11827056707038185</v>
      </c>
      <c r="M53" s="70">
        <v>2.0270515805895188</v>
      </c>
      <c r="N53" s="70">
        <v>0.42439278481937837</v>
      </c>
      <c r="O53" s="70">
        <v>0</v>
      </c>
      <c r="P53" s="70">
        <v>1.9949951205423437</v>
      </c>
      <c r="Q53" s="70">
        <v>0</v>
      </c>
      <c r="R53" s="70">
        <v>0.12589977687108639</v>
      </c>
      <c r="S53" s="70">
        <v>11.292301776332135</v>
      </c>
    </row>
    <row r="54" spans="1:19">
      <c r="A54" t="s">
        <v>48</v>
      </c>
      <c r="B54" s="69" t="s">
        <v>93</v>
      </c>
      <c r="C54" s="70">
        <v>0.13025844508764864</v>
      </c>
      <c r="D54" s="70">
        <v>2.3769494401141533</v>
      </c>
      <c r="E54" s="70">
        <v>2.8738508677526059E-2</v>
      </c>
      <c r="F54" s="70">
        <v>1.5762247074258702</v>
      </c>
      <c r="G54" s="70">
        <v>0.66220213259769012</v>
      </c>
      <c r="H54" s="70">
        <v>0</v>
      </c>
      <c r="I54" s="70">
        <v>3.2306445166980069</v>
      </c>
      <c r="J54" s="70">
        <v>0</v>
      </c>
      <c r="K54" s="70">
        <v>0</v>
      </c>
      <c r="L54" s="70">
        <v>3.8982683437511371E-2</v>
      </c>
      <c r="M54" s="70">
        <v>0.30627129853430896</v>
      </c>
      <c r="N54" s="70">
        <v>0.57004882228531284</v>
      </c>
      <c r="O54" s="70">
        <v>0</v>
      </c>
      <c r="P54" s="70">
        <v>1.858232590021766</v>
      </c>
      <c r="Q54" s="70">
        <v>0</v>
      </c>
      <c r="R54" s="70">
        <v>0.14896881946808702</v>
      </c>
      <c r="S54" s="70">
        <v>11.241284841373901</v>
      </c>
    </row>
    <row r="55" spans="1:19">
      <c r="A55" t="s">
        <v>48</v>
      </c>
      <c r="B55" s="69" t="s">
        <v>94</v>
      </c>
      <c r="C55" s="70">
        <v>0.10537536898755155</v>
      </c>
      <c r="D55" s="70">
        <v>0</v>
      </c>
      <c r="E55" s="70">
        <v>3.633361286529193E-2</v>
      </c>
      <c r="F55" s="70">
        <v>0</v>
      </c>
      <c r="G55" s="70">
        <v>0</v>
      </c>
      <c r="H55" s="70">
        <v>0</v>
      </c>
      <c r="I55" s="70">
        <v>2.4229833875235061</v>
      </c>
      <c r="J55" s="70">
        <v>0</v>
      </c>
      <c r="K55" s="70">
        <v>2.3813290453638811</v>
      </c>
      <c r="L55" s="70">
        <v>6.9106536584800135E-2</v>
      </c>
      <c r="M55" s="70">
        <v>0</v>
      </c>
      <c r="N55" s="70">
        <v>0</v>
      </c>
      <c r="O55" s="70">
        <v>0.56504342966508736</v>
      </c>
      <c r="P55" s="70">
        <v>1.8066443138568831</v>
      </c>
      <c r="Q55" s="70">
        <v>0</v>
      </c>
      <c r="R55" s="70">
        <v>0.25461112060802532</v>
      </c>
      <c r="S55" s="70">
        <v>8.3845853746269192</v>
      </c>
    </row>
    <row r="56" spans="1:19">
      <c r="A56" t="s">
        <v>48</v>
      </c>
      <c r="B56" s="69" t="s">
        <v>95</v>
      </c>
      <c r="C56" s="70">
        <v>1.5344949258910667</v>
      </c>
      <c r="D56" s="70">
        <v>2.7165136458447479</v>
      </c>
      <c r="E56" s="70">
        <v>4.3561915333424198E-2</v>
      </c>
      <c r="F56" s="70">
        <v>0</v>
      </c>
      <c r="G56" s="70">
        <v>0</v>
      </c>
      <c r="H56" s="70">
        <v>0</v>
      </c>
      <c r="I56" s="70">
        <v>3.2306445166980069</v>
      </c>
      <c r="J56" s="70">
        <v>0</v>
      </c>
      <c r="K56" s="70">
        <v>0.85047465905851849</v>
      </c>
      <c r="L56" s="70">
        <v>0.10435399886553637</v>
      </c>
      <c r="M56" s="70">
        <v>1.9559078605350333E-2</v>
      </c>
      <c r="N56" s="70">
        <v>0.1026524426902137</v>
      </c>
      <c r="O56" s="70">
        <v>0</v>
      </c>
      <c r="P56" s="70">
        <v>3.0304983700947208</v>
      </c>
      <c r="Q56" s="70">
        <v>0</v>
      </c>
      <c r="R56" s="70">
        <v>0.29020471550323063</v>
      </c>
      <c r="S56" s="70">
        <v>13.080668389639047</v>
      </c>
    </row>
    <row r="57" spans="1:19">
      <c r="A57" t="s">
        <v>48</v>
      </c>
      <c r="B57" s="69" t="s">
        <v>96</v>
      </c>
      <c r="C57" s="70">
        <v>0.10808771016676752</v>
      </c>
      <c r="D57" s="70">
        <v>2.0373852343835597</v>
      </c>
      <c r="E57" s="70">
        <v>8.0441195721270675E-2</v>
      </c>
      <c r="F57" s="70">
        <v>0</v>
      </c>
      <c r="G57" s="70">
        <v>0</v>
      </c>
      <c r="H57" s="70">
        <v>0</v>
      </c>
      <c r="I57" s="70">
        <v>6.4612890333960138</v>
      </c>
      <c r="J57" s="70">
        <v>0</v>
      </c>
      <c r="K57" s="70">
        <v>0</v>
      </c>
      <c r="L57" s="70">
        <v>5.4355043130284365E-2</v>
      </c>
      <c r="M57" s="70">
        <v>0.11070572426257227</v>
      </c>
      <c r="N57" s="70">
        <v>1.1317140928516677E-2</v>
      </c>
      <c r="O57" s="70">
        <v>0</v>
      </c>
      <c r="P57" s="70">
        <v>2.5388349538557433</v>
      </c>
      <c r="Q57" s="70">
        <v>0</v>
      </c>
      <c r="R57" s="70">
        <v>0.25072663575605236</v>
      </c>
      <c r="S57" s="70">
        <v>12.322068628487896</v>
      </c>
    </row>
    <row r="58" spans="1:19">
      <c r="A58" t="s">
        <v>48</v>
      </c>
      <c r="B58" s="69" t="s">
        <v>97</v>
      </c>
      <c r="C58" s="70">
        <v>0.14092308871944059</v>
      </c>
      <c r="D58" s="70">
        <v>1.0186926171917798</v>
      </c>
      <c r="E58" s="70">
        <v>8.0112193722123887E-2</v>
      </c>
      <c r="F58" s="70">
        <v>0</v>
      </c>
      <c r="G58" s="70">
        <v>0</v>
      </c>
      <c r="H58" s="70">
        <v>0</v>
      </c>
      <c r="I58" s="70">
        <v>2.4229833875235061</v>
      </c>
      <c r="J58" s="70">
        <v>0</v>
      </c>
      <c r="K58" s="70">
        <v>0.19844408711365785</v>
      </c>
      <c r="L58" s="70">
        <v>3.2396609059347693E-2</v>
      </c>
      <c r="M58" s="70">
        <v>4.3467697126780426E-2</v>
      </c>
      <c r="N58" s="70">
        <v>0</v>
      </c>
      <c r="O58" s="70">
        <v>2.0787222920262849</v>
      </c>
      <c r="P58" s="70">
        <v>2.3479682565671327</v>
      </c>
      <c r="Q58" s="70">
        <v>0</v>
      </c>
      <c r="R58" s="70">
        <v>0.87355095458821042</v>
      </c>
      <c r="S58" s="70">
        <v>10.021494716298346</v>
      </c>
    </row>
    <row r="59" spans="1:19">
      <c r="A59" t="s">
        <v>48</v>
      </c>
      <c r="B59" s="69" t="s">
        <v>98</v>
      </c>
      <c r="C59" s="70">
        <v>2.1669550933168495</v>
      </c>
      <c r="D59" s="70">
        <v>0</v>
      </c>
      <c r="E59" s="70">
        <v>0.12505257583878721</v>
      </c>
      <c r="F59" s="70">
        <v>0</v>
      </c>
      <c r="G59" s="70">
        <v>0</v>
      </c>
      <c r="H59" s="70">
        <v>0</v>
      </c>
      <c r="I59" s="70">
        <v>4.8459667750470077</v>
      </c>
      <c r="J59" s="70">
        <v>1.3800862434180494</v>
      </c>
      <c r="K59" s="70">
        <v>0.31184070832146155</v>
      </c>
      <c r="L59" s="70">
        <v>6.700396958585679E-2</v>
      </c>
      <c r="M59" s="70">
        <v>7.5952714321808237E-2</v>
      </c>
      <c r="N59" s="70">
        <v>0</v>
      </c>
      <c r="O59" s="70">
        <v>0.56504342966508792</v>
      </c>
      <c r="P59" s="70">
        <v>1.7771479727269115</v>
      </c>
      <c r="Q59" s="70">
        <v>0</v>
      </c>
      <c r="R59" s="70">
        <v>0.4964322537689117</v>
      </c>
      <c r="S59" s="70">
        <v>12.785148112623702</v>
      </c>
    </row>
    <row r="60" spans="1:19">
      <c r="A60" t="s">
        <v>48</v>
      </c>
      <c r="B60" s="69" t="s">
        <v>99</v>
      </c>
      <c r="C60" s="70">
        <v>0.6178528133411012</v>
      </c>
      <c r="D60" s="70">
        <v>0</v>
      </c>
      <c r="E60" s="70">
        <v>2.4824544599014153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2.9311733818808985E-2</v>
      </c>
      <c r="M60" s="70">
        <v>0.1421147710547094</v>
      </c>
      <c r="N60" s="70">
        <v>0</v>
      </c>
      <c r="O60" s="70">
        <v>2.076961972641814</v>
      </c>
      <c r="P60" s="70">
        <v>1.6173472294820181</v>
      </c>
      <c r="Q60" s="70">
        <v>0</v>
      </c>
      <c r="R60" s="70">
        <v>0.48802152186475289</v>
      </c>
      <c r="S60" s="70">
        <v>8.5107067661028477</v>
      </c>
    </row>
    <row r="61" spans="1:19">
      <c r="A61" t="s">
        <v>48</v>
      </c>
      <c r="B61" s="69" t="s">
        <v>101</v>
      </c>
      <c r="C61" s="70">
        <v>0.35476412805609581</v>
      </c>
      <c r="D61" s="70">
        <v>0</v>
      </c>
      <c r="E61" s="70">
        <v>0.85950006058910089</v>
      </c>
      <c r="F61" s="70">
        <v>0</v>
      </c>
      <c r="G61" s="70">
        <v>0</v>
      </c>
      <c r="H61" s="70">
        <v>0</v>
      </c>
      <c r="I61" s="70">
        <v>0</v>
      </c>
      <c r="J61" s="70">
        <v>0.82805174605084342</v>
      </c>
      <c r="K61" s="70">
        <v>0</v>
      </c>
      <c r="L61" s="70">
        <v>0.52012003997173262</v>
      </c>
      <c r="M61" s="70">
        <v>0.15114876016064568</v>
      </c>
      <c r="N61" s="70">
        <v>5.0207583907889278E-2</v>
      </c>
      <c r="O61" s="70">
        <v>5.3318108027068094</v>
      </c>
      <c r="P61" s="70">
        <v>1.4196649875561242</v>
      </c>
      <c r="Q61" s="70">
        <v>0</v>
      </c>
      <c r="R61" s="70">
        <v>0.44375358278105459</v>
      </c>
      <c r="S61" s="70">
        <v>10.722996979443831</v>
      </c>
    </row>
    <row r="62" spans="1:19">
      <c r="A62" t="s">
        <v>48</v>
      </c>
      <c r="B62" s="69" t="s">
        <v>102</v>
      </c>
      <c r="C62" s="70">
        <v>0.23865277985458289</v>
      </c>
      <c r="D62" s="70">
        <v>0</v>
      </c>
      <c r="E62" s="70">
        <v>1.1300750582791406</v>
      </c>
      <c r="F62" s="70">
        <v>0</v>
      </c>
      <c r="G62" s="70">
        <v>0</v>
      </c>
      <c r="H62" s="70">
        <v>0</v>
      </c>
      <c r="I62" s="70">
        <v>0</v>
      </c>
      <c r="J62" s="70">
        <v>1.554579906378952</v>
      </c>
      <c r="K62" s="70">
        <v>0</v>
      </c>
      <c r="L62" s="70">
        <v>1.4006127511522928</v>
      </c>
      <c r="M62" s="70">
        <v>0.13214111250438193</v>
      </c>
      <c r="N62" s="70">
        <v>2.2471989161701459E-2</v>
      </c>
      <c r="O62" s="70">
        <v>2.0769619726418149</v>
      </c>
      <c r="P62" s="70">
        <v>1.3728174218390832</v>
      </c>
      <c r="Q62" s="70">
        <v>0</v>
      </c>
      <c r="R62" s="70">
        <v>0.49553112921565839</v>
      </c>
      <c r="S62" s="70">
        <v>9.3124162878000281</v>
      </c>
    </row>
    <row r="63" spans="1:19">
      <c r="A63" t="s">
        <v>48</v>
      </c>
      <c r="B63" s="69" t="s">
        <v>103</v>
      </c>
      <c r="C63" s="70">
        <v>0.48793083720907815</v>
      </c>
      <c r="D63" s="70">
        <v>0</v>
      </c>
      <c r="E63" s="70">
        <v>0.96325184556323573</v>
      </c>
      <c r="F63" s="70">
        <v>0</v>
      </c>
      <c r="G63" s="70">
        <v>0</v>
      </c>
      <c r="H63" s="70">
        <v>0</v>
      </c>
      <c r="I63" s="70">
        <v>0</v>
      </c>
      <c r="J63" s="70">
        <v>1.554579906378952</v>
      </c>
      <c r="K63" s="70">
        <v>0</v>
      </c>
      <c r="L63" s="70">
        <v>1.4914083235820812</v>
      </c>
      <c r="M63" s="70">
        <v>3.5030729115779713</v>
      </c>
      <c r="N63" s="70">
        <v>2.3905725124115231E-2</v>
      </c>
      <c r="O63" s="70">
        <v>6.2308859179254217</v>
      </c>
      <c r="P63" s="70">
        <v>4.585806985557106</v>
      </c>
      <c r="Q63" s="70">
        <v>0</v>
      </c>
      <c r="R63" s="70">
        <v>1.294041963198554</v>
      </c>
      <c r="S63" s="70">
        <v>21.769934661229026</v>
      </c>
    </row>
    <row r="64" spans="1:19">
      <c r="A64" t="s">
        <v>48</v>
      </c>
      <c r="B64" s="69" t="s">
        <v>104</v>
      </c>
      <c r="C64" s="70">
        <v>0.83337408516496581</v>
      </c>
      <c r="D64" s="70">
        <v>0</v>
      </c>
      <c r="E64" s="70">
        <v>1.2663254339679457</v>
      </c>
      <c r="F64" s="70">
        <v>0</v>
      </c>
      <c r="G64" s="70">
        <v>0</v>
      </c>
      <c r="H64" s="70">
        <v>0</v>
      </c>
      <c r="I64" s="70">
        <v>0</v>
      </c>
      <c r="J64" s="70">
        <v>3.4200757940337247</v>
      </c>
      <c r="K64" s="70">
        <v>0</v>
      </c>
      <c r="L64" s="70">
        <v>2.1296906021952844</v>
      </c>
      <c r="M64" s="70">
        <v>0</v>
      </c>
      <c r="N64" s="70">
        <v>0</v>
      </c>
      <c r="O64" s="70">
        <v>0</v>
      </c>
      <c r="P64" s="70">
        <v>8.1804276681384209</v>
      </c>
      <c r="Q64" s="70">
        <v>0</v>
      </c>
      <c r="R64" s="70">
        <v>0.56487200221974221</v>
      </c>
      <c r="S64" s="70">
        <v>20.378254316586006</v>
      </c>
    </row>
    <row r="65" spans="1:19">
      <c r="A65" t="s">
        <v>48</v>
      </c>
      <c r="B65" s="69" t="s">
        <v>105</v>
      </c>
      <c r="C65" s="70">
        <v>0.41914330486136936</v>
      </c>
      <c r="D65" s="70">
        <v>0</v>
      </c>
      <c r="E65" s="70">
        <v>0.90838156342493437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2.6252442884007614</v>
      </c>
      <c r="M65" s="70">
        <v>2.55515534223247</v>
      </c>
      <c r="N65" s="70">
        <v>0</v>
      </c>
      <c r="O65" s="70">
        <v>3.115442958962706</v>
      </c>
      <c r="P65" s="70">
        <v>5.1304756290588767</v>
      </c>
      <c r="Q65" s="70">
        <v>0</v>
      </c>
      <c r="R65" s="70">
        <v>0.41234871711910775</v>
      </c>
      <c r="S65" s="70">
        <v>16.661651099290346</v>
      </c>
    </row>
    <row r="66" spans="1:19">
      <c r="A66" t="s">
        <v>100</v>
      </c>
      <c r="B66" s="69" t="s">
        <v>106</v>
      </c>
      <c r="C66" s="70">
        <v>0.34761639200577116</v>
      </c>
      <c r="D66" s="70">
        <v>1.5210202785701985</v>
      </c>
      <c r="E66" s="70">
        <v>0.70933463821755627</v>
      </c>
      <c r="F66" s="70">
        <v>1.8938853189607392</v>
      </c>
      <c r="G66" s="70">
        <v>0</v>
      </c>
      <c r="H66" s="70">
        <v>0</v>
      </c>
      <c r="I66" s="70">
        <v>0</v>
      </c>
      <c r="J66" s="70">
        <v>2.4873278502063374</v>
      </c>
      <c r="K66" s="70">
        <v>0</v>
      </c>
      <c r="L66" s="70">
        <v>1.7068273500893381</v>
      </c>
      <c r="M66" s="70">
        <v>5.6119244685254328</v>
      </c>
      <c r="N66" s="70">
        <v>2.7332641704592843E-3</v>
      </c>
      <c r="O66" s="70">
        <v>0</v>
      </c>
      <c r="P66" s="70">
        <v>3.3001164109204097</v>
      </c>
      <c r="Q66" s="70">
        <v>0</v>
      </c>
      <c r="R66" s="70">
        <v>0.6701414094405076</v>
      </c>
      <c r="S66" s="70">
        <v>19.229406797639871</v>
      </c>
    </row>
    <row r="67" spans="1:19">
      <c r="A67" t="s">
        <v>48</v>
      </c>
      <c r="B67" s="69" t="s">
        <v>107</v>
      </c>
      <c r="C67" s="70">
        <v>0.28538712728375837</v>
      </c>
      <c r="D67" s="70">
        <v>0</v>
      </c>
      <c r="E67" s="70">
        <v>0.49989976951918091</v>
      </c>
      <c r="F67" s="70">
        <v>1.8938853189607392</v>
      </c>
      <c r="G67" s="70">
        <v>0</v>
      </c>
      <c r="H67" s="70">
        <v>0</v>
      </c>
      <c r="I67" s="70">
        <v>0</v>
      </c>
      <c r="J67" s="70">
        <v>0.93274794382738757</v>
      </c>
      <c r="K67" s="70">
        <v>0</v>
      </c>
      <c r="L67" s="70">
        <v>1.1285841435211188</v>
      </c>
      <c r="M67" s="70">
        <v>8.8476804902072299</v>
      </c>
      <c r="N67" s="70">
        <v>3.6878358196551858E-2</v>
      </c>
      <c r="O67" s="70">
        <v>0.90353810216569208</v>
      </c>
      <c r="P67" s="70">
        <v>2.549551458754292</v>
      </c>
      <c r="Q67" s="70">
        <v>0</v>
      </c>
      <c r="R67" s="70">
        <v>0.20956769179428539</v>
      </c>
      <c r="S67" s="70">
        <v>17.250862681872441</v>
      </c>
    </row>
    <row r="68" spans="1:19">
      <c r="A68" t="s">
        <v>48</v>
      </c>
      <c r="B68" s="69" t="s">
        <v>108</v>
      </c>
      <c r="C68" s="70">
        <v>0.17811462704905526</v>
      </c>
      <c r="D68" s="70">
        <v>0</v>
      </c>
      <c r="E68" s="70">
        <v>0.38735992005245989</v>
      </c>
      <c r="F68" s="70">
        <v>1.8938853189607392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0.87548722135564483</v>
      </c>
      <c r="M68" s="70">
        <v>4.6103723438630304</v>
      </c>
      <c r="N68" s="70">
        <v>2.5104352552070431E-2</v>
      </c>
      <c r="O68" s="70">
        <v>0</v>
      </c>
      <c r="P68" s="70">
        <v>2.1473797722665844</v>
      </c>
      <c r="Q68" s="70">
        <v>0</v>
      </c>
      <c r="R68" s="70">
        <v>0.24576284599298601</v>
      </c>
      <c r="S68" s="70">
        <v>10.495397855058497</v>
      </c>
    </row>
    <row r="69" spans="1:19">
      <c r="A69" t="s">
        <v>48</v>
      </c>
      <c r="B69" s="69" t="s">
        <v>109</v>
      </c>
      <c r="C69" s="70">
        <v>0.17567422142159328</v>
      </c>
      <c r="D69" s="70">
        <v>0</v>
      </c>
      <c r="E69" s="70">
        <v>0.33879768198350851</v>
      </c>
      <c r="F69" s="70">
        <v>1.775517486525692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0.52019127475846083</v>
      </c>
      <c r="M69" s="70">
        <v>4.6102455818158639</v>
      </c>
      <c r="N69" s="70">
        <v>2.0515017505790434E-2</v>
      </c>
      <c r="O69" s="70">
        <v>0</v>
      </c>
      <c r="P69" s="70">
        <v>1.6858172412500469</v>
      </c>
      <c r="Q69" s="70">
        <v>0</v>
      </c>
      <c r="R69" s="70">
        <v>0.17170286735922113</v>
      </c>
      <c r="S69" s="70">
        <v>9.2935893752043714</v>
      </c>
    </row>
    <row r="70" spans="1:19">
      <c r="A70" t="s">
        <v>48</v>
      </c>
      <c r="B70" s="69" t="s">
        <v>110</v>
      </c>
      <c r="C70" s="70">
        <v>0.17434875490333251</v>
      </c>
      <c r="D70" s="70">
        <v>0</v>
      </c>
      <c r="E70" s="70">
        <v>0.32138547072792328</v>
      </c>
      <c r="F70" s="70">
        <v>1.775517486525692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0.44586225922629646</v>
      </c>
      <c r="M70" s="70">
        <v>6.461349644992068</v>
      </c>
      <c r="N70" s="70">
        <v>7.1897134670617074E-3</v>
      </c>
      <c r="O70" s="70">
        <v>0</v>
      </c>
      <c r="P70" s="70">
        <v>1.4008440686224448</v>
      </c>
      <c r="Q70" s="70">
        <v>0</v>
      </c>
      <c r="R70" s="70">
        <v>0.11332445505768858</v>
      </c>
      <c r="S70" s="70">
        <v>10.361586475603357</v>
      </c>
    </row>
    <row r="71" spans="1:19">
      <c r="A71" t="s">
        <v>48</v>
      </c>
      <c r="B71" s="69" t="s">
        <v>111</v>
      </c>
      <c r="C71" s="70">
        <v>0.10848443515626391</v>
      </c>
      <c r="D71" s="70">
        <v>0</v>
      </c>
      <c r="E71" s="70">
        <v>0.25323043763972813</v>
      </c>
      <c r="F71" s="70">
        <v>7.3836431329349059</v>
      </c>
      <c r="G71" s="70">
        <v>1.9655202761258324</v>
      </c>
      <c r="H71" s="70">
        <v>0</v>
      </c>
      <c r="I71" s="70">
        <v>0</v>
      </c>
      <c r="J71" s="70">
        <v>3.9390955252831472</v>
      </c>
      <c r="K71" s="70">
        <v>0</v>
      </c>
      <c r="L71" s="70">
        <v>0.25215621228677088</v>
      </c>
      <c r="M71" s="70">
        <v>4.1294133894692342</v>
      </c>
      <c r="N71" s="70">
        <v>9.3200448064086304E-3</v>
      </c>
      <c r="O71" s="70">
        <v>0</v>
      </c>
      <c r="P71" s="70">
        <v>1.3326344526243052</v>
      </c>
      <c r="Q71" s="70">
        <v>0</v>
      </c>
      <c r="R71" s="70">
        <v>1.2739100746635348</v>
      </c>
      <c r="S71" s="70">
        <v>20.902278283639415</v>
      </c>
    </row>
    <row r="72" spans="1:19">
      <c r="A72" t="s">
        <v>48</v>
      </c>
      <c r="B72" s="69" t="s">
        <v>112</v>
      </c>
      <c r="C72" s="70">
        <v>7.26652026456064E-2</v>
      </c>
      <c r="D72" s="70">
        <v>0</v>
      </c>
      <c r="E72" s="70">
        <v>0.21318194755227315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0.25255257547503129</v>
      </c>
      <c r="M72" s="70">
        <v>2.0372995726242791</v>
      </c>
      <c r="N72" s="70">
        <v>0</v>
      </c>
      <c r="O72" s="70">
        <v>0.10224186517455132</v>
      </c>
      <c r="P72" s="70">
        <v>1.0473413570934955</v>
      </c>
      <c r="Q72" s="70">
        <v>0</v>
      </c>
      <c r="R72" s="70">
        <v>9.1220985304598962E-2</v>
      </c>
      <c r="S72" s="70">
        <v>3.9789897072538865</v>
      </c>
    </row>
    <row r="73" spans="1:19">
      <c r="A73" t="s">
        <v>48</v>
      </c>
      <c r="B73" s="69" t="s">
        <v>113</v>
      </c>
      <c r="C73" s="70">
        <v>5.819246822183298E-2</v>
      </c>
      <c r="D73" s="70">
        <v>0</v>
      </c>
      <c r="E73" s="70">
        <v>0.14176057132481476</v>
      </c>
      <c r="F73" s="70">
        <v>0.2971392261958774</v>
      </c>
      <c r="G73" s="70">
        <v>0</v>
      </c>
      <c r="H73" s="70">
        <v>1.2058353568226496</v>
      </c>
      <c r="I73" s="70">
        <v>0</v>
      </c>
      <c r="J73" s="70">
        <v>0</v>
      </c>
      <c r="K73" s="70">
        <v>0</v>
      </c>
      <c r="L73" s="70">
        <v>0.19679757653701313</v>
      </c>
      <c r="M73" s="70">
        <v>6.8722874013465223E-3</v>
      </c>
      <c r="N73" s="70">
        <v>0.35749313758077972</v>
      </c>
      <c r="O73" s="70">
        <v>3.1432922040913409</v>
      </c>
      <c r="P73" s="70">
        <v>0.61201159075992029</v>
      </c>
      <c r="Q73" s="70">
        <v>0.36639406685918052</v>
      </c>
      <c r="R73" s="70">
        <v>7.1303665728274027E-2</v>
      </c>
      <c r="S73" s="70">
        <v>6.6170511985039884</v>
      </c>
    </row>
    <row r="74" spans="1:19">
      <c r="A74" t="s">
        <v>48</v>
      </c>
      <c r="B74" s="69" t="s">
        <v>114</v>
      </c>
      <c r="C74" s="70">
        <v>5.2305056778075024E-2</v>
      </c>
      <c r="D74" s="70">
        <v>0</v>
      </c>
      <c r="E74" s="70">
        <v>0.10039782053394031</v>
      </c>
      <c r="F74" s="70">
        <v>0</v>
      </c>
      <c r="G74" s="70">
        <v>0</v>
      </c>
      <c r="H74" s="70">
        <v>0</v>
      </c>
      <c r="I74" s="70">
        <v>8.1860168829451112</v>
      </c>
      <c r="J74" s="70">
        <v>0</v>
      </c>
      <c r="K74" s="70">
        <v>0</v>
      </c>
      <c r="L74" s="70">
        <v>0.24649490795981643</v>
      </c>
      <c r="M74" s="70">
        <v>0.67178221493655221</v>
      </c>
      <c r="N74" s="70">
        <v>5.7314056246770481E-2</v>
      </c>
      <c r="O74" s="70">
        <v>0</v>
      </c>
      <c r="P74" s="70">
        <v>0.50124340352527541</v>
      </c>
      <c r="Q74" s="70">
        <v>0.63773645846545635</v>
      </c>
      <c r="R74" s="70">
        <v>4.9721560031790929E-2</v>
      </c>
      <c r="S74" s="70">
        <v>10.393027939535314</v>
      </c>
    </row>
    <row r="75" spans="1:19">
      <c r="A75" t="s">
        <v>48</v>
      </c>
      <c r="B75" s="69" t="s">
        <v>115</v>
      </c>
      <c r="C75" s="70">
        <v>4.9153054577405098E-2</v>
      </c>
      <c r="D75" s="70">
        <v>0</v>
      </c>
      <c r="E75" s="70">
        <v>2.4498225088254237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0.37529338971268822</v>
      </c>
      <c r="M75" s="70">
        <v>1.7401841815668155</v>
      </c>
      <c r="N75" s="70">
        <v>0.72949014969036852</v>
      </c>
      <c r="O75" s="70">
        <v>0</v>
      </c>
      <c r="P75" s="70">
        <v>0.47990294331693784</v>
      </c>
      <c r="Q75" s="70">
        <v>0.66714927681172465</v>
      </c>
      <c r="R75" s="70">
        <v>4.9996530800062171</v>
      </c>
      <c r="S75" s="70">
        <v>11.941623899387961</v>
      </c>
    </row>
    <row r="76" spans="1:19">
      <c r="A76" t="s">
        <v>48</v>
      </c>
      <c r="B76" s="69" t="s">
        <v>116</v>
      </c>
      <c r="C76" s="70">
        <v>3.4209452518095998E-2</v>
      </c>
      <c r="D76" s="70">
        <v>0</v>
      </c>
      <c r="E76" s="70">
        <v>8.1929386086288261E-2</v>
      </c>
      <c r="F76" s="70">
        <v>7.7740795053593015</v>
      </c>
      <c r="G76" s="70">
        <v>0</v>
      </c>
      <c r="H76" s="70">
        <v>0</v>
      </c>
      <c r="I76" s="70">
        <v>0</v>
      </c>
      <c r="J76" s="70">
        <v>0</v>
      </c>
      <c r="K76" s="70">
        <v>3.9907183762581293</v>
      </c>
      <c r="L76" s="70">
        <v>0.17786374152082227</v>
      </c>
      <c r="M76" s="70">
        <v>2.6419432103105143</v>
      </c>
      <c r="N76" s="70">
        <v>0.13047384098145076</v>
      </c>
      <c r="O76" s="70">
        <v>0</v>
      </c>
      <c r="P76" s="70">
        <v>0.41845437763942167</v>
      </c>
      <c r="Q76" s="70">
        <v>0</v>
      </c>
      <c r="R76" s="70">
        <v>1.2747207613383937</v>
      </c>
      <c r="S76" s="70">
        <v>16.195408221917084</v>
      </c>
    </row>
    <row r="77" spans="1:19">
      <c r="A77" t="s">
        <v>48</v>
      </c>
      <c r="B77" s="69" t="s">
        <v>117</v>
      </c>
      <c r="C77" s="70">
        <v>2.8668234455182212E-2</v>
      </c>
      <c r="D77" s="70">
        <v>0</v>
      </c>
      <c r="E77" s="70">
        <v>6.7145104529764493E-2</v>
      </c>
      <c r="F77" s="70">
        <v>0</v>
      </c>
      <c r="G77" s="70">
        <v>2.2372410249610302</v>
      </c>
      <c r="H77" s="70">
        <v>0.12862243806108123</v>
      </c>
      <c r="I77" s="70">
        <v>0</v>
      </c>
      <c r="J77" s="70">
        <v>0</v>
      </c>
      <c r="K77" s="70">
        <v>0</v>
      </c>
      <c r="L77" s="70">
        <v>0.24997313498291512</v>
      </c>
      <c r="M77" s="70">
        <v>1.3485219745362686E-2</v>
      </c>
      <c r="N77" s="70">
        <v>0.5513361885320589</v>
      </c>
      <c r="O77" s="70">
        <v>0.21924098237693632</v>
      </c>
      <c r="P77" s="70">
        <v>0.29531824376091564</v>
      </c>
      <c r="Q77" s="70">
        <v>0.50520315528102533</v>
      </c>
      <c r="R77" s="70">
        <v>4.4713407746911766</v>
      </c>
      <c r="S77" s="70">
        <v>8.584269239665602</v>
      </c>
    </row>
    <row r="78" spans="1:19">
      <c r="A78" t="s">
        <v>48</v>
      </c>
      <c r="B78" s="69" t="s">
        <v>118</v>
      </c>
      <c r="C78" s="70">
        <v>1.7084125706630468E-2</v>
      </c>
      <c r="D78" s="70">
        <v>3.4416393466842452</v>
      </c>
      <c r="E78" s="70">
        <v>6.8436519821790456E-2</v>
      </c>
      <c r="F78" s="70">
        <v>0</v>
      </c>
      <c r="G78" s="70">
        <v>0</v>
      </c>
      <c r="H78" s="70">
        <v>4.770503766334361</v>
      </c>
      <c r="I78" s="70">
        <v>0</v>
      </c>
      <c r="J78" s="70">
        <v>0</v>
      </c>
      <c r="K78" s="70">
        <v>0</v>
      </c>
      <c r="L78" s="70">
        <v>0.34470480892915034</v>
      </c>
      <c r="M78" s="70">
        <v>1.5061819170903992</v>
      </c>
      <c r="N78" s="70">
        <v>2.9956844234141848</v>
      </c>
      <c r="O78" s="70">
        <v>0</v>
      </c>
      <c r="P78" s="70">
        <v>0.27178622016734061</v>
      </c>
      <c r="Q78" s="70">
        <v>0.16608447626080075</v>
      </c>
      <c r="R78" s="70">
        <v>1.9550604782130185</v>
      </c>
      <c r="S78" s="70">
        <v>14.882819848313517</v>
      </c>
    </row>
    <row r="79" spans="1:19">
      <c r="A79" t="s">
        <v>48</v>
      </c>
      <c r="B79" s="69" t="s">
        <v>119</v>
      </c>
      <c r="C79" s="70">
        <v>1.6855791657145104E-2</v>
      </c>
      <c r="D79" s="70">
        <v>0</v>
      </c>
      <c r="E79" s="70">
        <v>3.4618983931616332E-2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0.24355581677274624</v>
      </c>
      <c r="M79" s="70">
        <v>3.3893865357097859</v>
      </c>
      <c r="N79" s="70">
        <v>1.5874945868693375</v>
      </c>
      <c r="O79" s="70">
        <v>1.6332615961280603</v>
      </c>
      <c r="P79" s="70">
        <v>0.56015017850456372</v>
      </c>
      <c r="Q79" s="70">
        <v>0.12032078807775252</v>
      </c>
      <c r="R79" s="70">
        <v>1.3111583372282662</v>
      </c>
      <c r="S79" s="70">
        <v>8.6021924873585682</v>
      </c>
    </row>
    <row r="80" spans="1:19">
      <c r="A80" t="s">
        <v>48</v>
      </c>
      <c r="B80" s="69" t="s">
        <v>120</v>
      </c>
      <c r="C80" s="70">
        <v>1.4242058713628871E-2</v>
      </c>
      <c r="D80" s="70">
        <v>0</v>
      </c>
      <c r="E80" s="70">
        <v>1.8508744700982346E-2</v>
      </c>
      <c r="F80" s="70">
        <v>0</v>
      </c>
      <c r="G80" s="70">
        <v>3.3335345450497864E-2</v>
      </c>
      <c r="H80" s="70">
        <v>0</v>
      </c>
      <c r="I80" s="70">
        <v>0</v>
      </c>
      <c r="J80" s="70">
        <v>0</v>
      </c>
      <c r="K80" s="70">
        <v>0</v>
      </c>
      <c r="L80" s="70">
        <v>0.34964317968796943</v>
      </c>
      <c r="M80" s="70">
        <v>9.6279306730859791</v>
      </c>
      <c r="N80" s="70">
        <v>1.0272363126317337</v>
      </c>
      <c r="O80" s="70">
        <v>0.56032866784836155</v>
      </c>
      <c r="P80" s="70">
        <v>0.20002056304185861</v>
      </c>
      <c r="Q80" s="70">
        <v>0</v>
      </c>
      <c r="R80" s="70">
        <v>0.3565458577200567</v>
      </c>
      <c r="S80" s="70">
        <v>10.972263377045127</v>
      </c>
    </row>
    <row r="81" spans="1:19">
      <c r="A81" t="s">
        <v>48</v>
      </c>
      <c r="B81" s="69" t="s">
        <v>121</v>
      </c>
      <c r="C81" s="70">
        <v>1.3069173224526855E-2</v>
      </c>
      <c r="D81" s="70">
        <v>0</v>
      </c>
      <c r="E81" s="70">
        <v>2.0943294274773292E-2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0.23302447845108612</v>
      </c>
      <c r="M81" s="70">
        <v>1.8945224728043265E-2</v>
      </c>
      <c r="N81" s="70">
        <v>0.18405911775504197</v>
      </c>
      <c r="O81" s="70">
        <v>1.6643965570529984</v>
      </c>
      <c r="P81" s="70">
        <v>0.13660103291368836</v>
      </c>
      <c r="Q81" s="70">
        <v>0</v>
      </c>
      <c r="R81" s="70">
        <v>0.9764490843249366</v>
      </c>
      <c r="S81" s="70">
        <v>3.2374805596564884</v>
      </c>
    </row>
    <row r="82" spans="1:19">
      <c r="A82" t="s">
        <v>48</v>
      </c>
      <c r="B82" s="69" t="s">
        <v>122</v>
      </c>
      <c r="C82" s="70">
        <v>1.5204613533310865E-2</v>
      </c>
      <c r="D82" s="70">
        <v>0</v>
      </c>
      <c r="E82" s="70">
        <v>2.596979886275206E-2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0.34053168469037048</v>
      </c>
      <c r="M82" s="70">
        <v>0.13174670987366766</v>
      </c>
      <c r="N82" s="70">
        <v>0</v>
      </c>
      <c r="O82" s="70">
        <v>0</v>
      </c>
      <c r="P82" s="70">
        <v>0.13921119915268984</v>
      </c>
      <c r="Q82" s="70">
        <v>0</v>
      </c>
      <c r="R82" s="70">
        <v>0.35583087923764717</v>
      </c>
      <c r="S82" s="70">
        <v>1.0070055734478609</v>
      </c>
    </row>
    <row r="83" spans="1:19">
      <c r="A83" t="s">
        <v>48</v>
      </c>
      <c r="B83" s="69" t="s">
        <v>123</v>
      </c>
      <c r="C83" s="70">
        <v>1.2617622756607711E-2</v>
      </c>
      <c r="D83" s="70">
        <v>0</v>
      </c>
      <c r="E83" s="70">
        <v>1.7647903537762036E-2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0.34775347222665243</v>
      </c>
      <c r="M83" s="70">
        <v>0</v>
      </c>
      <c r="N83" s="70">
        <v>0</v>
      </c>
      <c r="O83" s="70">
        <v>0</v>
      </c>
      <c r="P83" s="70">
        <v>0.10142732631739526</v>
      </c>
      <c r="Q83" s="70">
        <v>0</v>
      </c>
      <c r="R83" s="70">
        <v>1.7500268311642687E-2</v>
      </c>
      <c r="S83" s="70">
        <v>0.4972898661002535</v>
      </c>
    </row>
    <row r="84" spans="1:19">
      <c r="A84" t="s">
        <v>48</v>
      </c>
      <c r="B84" s="69" t="s">
        <v>124</v>
      </c>
      <c r="C84" s="70">
        <v>8.5769293468821624E-3</v>
      </c>
      <c r="D84" s="70">
        <v>0</v>
      </c>
      <c r="E84" s="70">
        <v>1.6765934914236034E-2</v>
      </c>
      <c r="F84" s="70">
        <v>0</v>
      </c>
      <c r="G84" s="70">
        <v>1.7658723535939499E-2</v>
      </c>
      <c r="H84" s="70">
        <v>0</v>
      </c>
      <c r="I84" s="70">
        <v>0</v>
      </c>
      <c r="J84" s="70">
        <v>0</v>
      </c>
      <c r="K84" s="70">
        <v>0</v>
      </c>
      <c r="L84" s="70">
        <v>0.28094945365097385</v>
      </c>
      <c r="M84" s="70">
        <v>3.7854528083321716E-2</v>
      </c>
      <c r="N84" s="70">
        <v>3.6581348209632394E-2</v>
      </c>
      <c r="O84" s="70">
        <v>0</v>
      </c>
      <c r="P84" s="70">
        <v>9.7153617957421542E-2</v>
      </c>
      <c r="Q84" s="70">
        <v>0</v>
      </c>
      <c r="R84" s="70">
        <v>0.25380185585502618</v>
      </c>
      <c r="S84" s="70">
        <v>0.74507426670291721</v>
      </c>
    </row>
    <row r="85" spans="1:19">
      <c r="A85" t="s">
        <v>48</v>
      </c>
      <c r="B85" s="69" t="s">
        <v>125</v>
      </c>
      <c r="C85" s="70">
        <v>1.3837190922502626E-2</v>
      </c>
      <c r="D85" s="70">
        <v>0</v>
      </c>
      <c r="E85" s="70">
        <v>2.2634948669324018E-2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0.20762823707743194</v>
      </c>
      <c r="M85" s="70">
        <v>1.5434889946755955E-2</v>
      </c>
      <c r="N85" s="70">
        <v>0</v>
      </c>
      <c r="O85" s="70">
        <v>0.25135235540229861</v>
      </c>
      <c r="P85" s="70">
        <v>0.10472458206625604</v>
      </c>
      <c r="Q85" s="70">
        <v>0</v>
      </c>
      <c r="R85" s="70">
        <v>1.4156254769069695E-2</v>
      </c>
      <c r="S85" s="70">
        <v>0.64455662576441919</v>
      </c>
    </row>
    <row r="86" spans="1:19">
      <c r="A86" t="s">
        <v>48</v>
      </c>
      <c r="B86" s="69" t="s">
        <v>126</v>
      </c>
      <c r="C86" s="70">
        <v>8.2308258623947292E-3</v>
      </c>
      <c r="D86" s="70">
        <v>0</v>
      </c>
      <c r="E86" s="70">
        <v>1.537514572883992E-2</v>
      </c>
      <c r="F86" s="70">
        <v>0</v>
      </c>
      <c r="G86" s="70">
        <v>1.7658723535939499E-2</v>
      </c>
      <c r="H86" s="70">
        <v>0</v>
      </c>
      <c r="I86" s="70">
        <v>0</v>
      </c>
      <c r="J86" s="70">
        <v>0</v>
      </c>
      <c r="K86" s="70">
        <v>0</v>
      </c>
      <c r="L86" s="70">
        <v>0.24014650489617095</v>
      </c>
      <c r="M86" s="70">
        <v>0</v>
      </c>
      <c r="N86" s="70">
        <v>0</v>
      </c>
      <c r="O86" s="70">
        <v>0</v>
      </c>
      <c r="P86" s="70">
        <v>8.5250044807901895E-2</v>
      </c>
      <c r="Q86" s="70">
        <v>0</v>
      </c>
      <c r="R86" s="70">
        <v>2.3093005814398757E-2</v>
      </c>
      <c r="S86" s="70">
        <v>0.39368846841328348</v>
      </c>
    </row>
    <row r="87" spans="1:19">
      <c r="A87" t="s">
        <v>48</v>
      </c>
      <c r="B87" s="69" t="s">
        <v>127</v>
      </c>
      <c r="C87" s="70">
        <v>1.8876531655581345E-2</v>
      </c>
      <c r="D87" s="70">
        <v>0</v>
      </c>
      <c r="E87" s="70">
        <v>1.411749374548937E-2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0.10332252154562566</v>
      </c>
      <c r="M87" s="70">
        <v>0</v>
      </c>
      <c r="N87" s="70">
        <v>0</v>
      </c>
      <c r="O87" s="70">
        <v>0</v>
      </c>
      <c r="P87" s="70">
        <v>8.5711748902968191E-2</v>
      </c>
      <c r="Q87" s="70">
        <v>0</v>
      </c>
      <c r="R87" s="70">
        <v>9.8334482476126577E-3</v>
      </c>
      <c r="S87" s="70">
        <v>0.25619250266643612</v>
      </c>
    </row>
    <row r="88" spans="1:19">
      <c r="A88" t="s">
        <v>48</v>
      </c>
      <c r="B88" s="69" t="s">
        <v>128</v>
      </c>
      <c r="C88" s="70">
        <v>5.1859764730490601E-3</v>
      </c>
      <c r="D88" s="70">
        <v>0</v>
      </c>
      <c r="E88" s="70">
        <v>1.1693512918994212E-2</v>
      </c>
      <c r="F88" s="70">
        <v>11.309030250738861</v>
      </c>
      <c r="G88" s="70">
        <v>0.10482774806004473</v>
      </c>
      <c r="H88" s="70">
        <v>0</v>
      </c>
      <c r="I88" s="70">
        <v>0</v>
      </c>
      <c r="J88" s="70">
        <v>0</v>
      </c>
      <c r="K88" s="70">
        <v>0</v>
      </c>
      <c r="L88" s="70">
        <v>6.7510091070013836E-2</v>
      </c>
      <c r="M88" s="70">
        <v>1.2898434164746635E-4</v>
      </c>
      <c r="N88" s="70">
        <v>0.85507323342796882</v>
      </c>
      <c r="O88" s="70">
        <v>1.2817052690944791E-3</v>
      </c>
      <c r="P88" s="70">
        <v>7.1492780464293568E-2</v>
      </c>
      <c r="Q88" s="70">
        <v>0</v>
      </c>
      <c r="R88" s="70">
        <v>2.3374860961439925E-2</v>
      </c>
      <c r="S88" s="70">
        <v>11.834319710174075</v>
      </c>
    </row>
    <row r="89" spans="1:19">
      <c r="A89" t="s">
        <v>48</v>
      </c>
      <c r="B89" s="69" t="s">
        <v>129</v>
      </c>
      <c r="C89" s="70">
        <v>4.992867119517257E-3</v>
      </c>
      <c r="D89" s="70">
        <v>0</v>
      </c>
      <c r="E89" s="70">
        <v>1.9479633624222191E-2</v>
      </c>
      <c r="F89" s="70">
        <v>0</v>
      </c>
      <c r="G89" s="70">
        <v>4.6644436403583196</v>
      </c>
      <c r="H89" s="70">
        <v>2.5909165099296869</v>
      </c>
      <c r="I89" s="70">
        <v>0</v>
      </c>
      <c r="J89" s="70">
        <v>0</v>
      </c>
      <c r="K89" s="70">
        <v>0</v>
      </c>
      <c r="L89" s="70">
        <v>0.35639196097653936</v>
      </c>
      <c r="M89" s="70">
        <v>7.6391735976904865E-3</v>
      </c>
      <c r="N89" s="70">
        <v>0</v>
      </c>
      <c r="O89" s="70">
        <v>0</v>
      </c>
      <c r="P89" s="70">
        <v>5.5560859859328335E-2</v>
      </c>
      <c r="Q89" s="70">
        <v>0</v>
      </c>
      <c r="R89" s="70">
        <v>1.5608591968091202E-2</v>
      </c>
      <c r="S89" s="70">
        <v>6.7823770135690413</v>
      </c>
    </row>
    <row r="90" spans="1:19">
      <c r="A90" t="s">
        <v>48</v>
      </c>
      <c r="B90" s="69" t="s">
        <v>130</v>
      </c>
      <c r="C90" s="70">
        <v>3.077610345365077E-3</v>
      </c>
      <c r="D90" s="70">
        <v>0</v>
      </c>
      <c r="E90" s="70">
        <v>2.1468229260594714E-2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8.1062902075641624E-2</v>
      </c>
      <c r="M90" s="70">
        <v>2.2126206430490032E-6</v>
      </c>
      <c r="N90" s="70">
        <v>0</v>
      </c>
      <c r="O90" s="70">
        <v>0</v>
      </c>
      <c r="P90" s="70">
        <v>0.2093220346854342</v>
      </c>
      <c r="Q90" s="70">
        <v>0</v>
      </c>
      <c r="R90" s="70">
        <v>6.3618348090669604E-3</v>
      </c>
      <c r="S90" s="70">
        <v>0.39635368867122978</v>
      </c>
    </row>
    <row r="91" spans="1:19">
      <c r="A91" t="s">
        <v>48</v>
      </c>
      <c r="B91" s="69" t="s">
        <v>131</v>
      </c>
      <c r="C91" s="70">
        <v>5.6165368475331601E-3</v>
      </c>
      <c r="D91" s="70">
        <v>0</v>
      </c>
      <c r="E91" s="70">
        <v>7.6597145445844884E-3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7.3555682672083178E-2</v>
      </c>
      <c r="M91" s="70">
        <v>3.6840716907307019E-3</v>
      </c>
      <c r="N91" s="70">
        <v>2.1343908678745954E-4</v>
      </c>
      <c r="O91" s="70">
        <v>5.1744163241384006E-2</v>
      </c>
      <c r="P91" s="70">
        <v>3.962361108107644E-2</v>
      </c>
      <c r="Q91" s="70">
        <v>0</v>
      </c>
      <c r="R91" s="70">
        <v>3.6332021262100349E-3</v>
      </c>
      <c r="S91" s="70">
        <v>0.19263692699776025</v>
      </c>
    </row>
    <row r="92" spans="1:19">
      <c r="A92" t="s">
        <v>48</v>
      </c>
      <c r="B92" s="69" t="s">
        <v>132</v>
      </c>
      <c r="C92" s="70">
        <v>3.2266473402557945E-3</v>
      </c>
      <c r="D92" s="70">
        <v>0</v>
      </c>
      <c r="E92" s="70">
        <v>5.7811505194329893E-3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0.12310595767860374</v>
      </c>
      <c r="M92" s="70">
        <v>0</v>
      </c>
      <c r="N92" s="70">
        <v>0.15374610958833176</v>
      </c>
      <c r="O92" s="70">
        <v>0</v>
      </c>
      <c r="P92" s="70">
        <v>3.0884653286827782E-2</v>
      </c>
      <c r="Q92" s="70">
        <v>0</v>
      </c>
      <c r="R92" s="70">
        <v>4.0738642998854602E-3</v>
      </c>
      <c r="S92" s="70">
        <v>0.31235466787427496</v>
      </c>
    </row>
    <row r="93" spans="1:19">
      <c r="A93" t="s">
        <v>48</v>
      </c>
      <c r="B93" s="69" t="s">
        <v>133</v>
      </c>
      <c r="C93" s="70">
        <v>1.9444885485848807E-3</v>
      </c>
      <c r="D93" s="70">
        <v>0</v>
      </c>
      <c r="E93" s="70">
        <v>6.465408402057336E-3</v>
      </c>
      <c r="F93" s="70">
        <v>0</v>
      </c>
      <c r="G93" s="70">
        <v>0</v>
      </c>
      <c r="H93" s="70">
        <v>0</v>
      </c>
      <c r="I93" s="70">
        <v>0</v>
      </c>
      <c r="J93" s="70">
        <v>5.8693322995943695E-2</v>
      </c>
      <c r="K93" s="70">
        <v>0</v>
      </c>
      <c r="L93" s="70">
        <v>0.12031435862065347</v>
      </c>
      <c r="M93" s="70">
        <v>0.1706669455314534</v>
      </c>
      <c r="N93" s="70">
        <v>9.1384290848273552E-3</v>
      </c>
      <c r="O93" s="70">
        <v>0.39340333629380209</v>
      </c>
      <c r="P93" s="70">
        <v>4.5691514505791599E-2</v>
      </c>
      <c r="Q93" s="70">
        <v>0</v>
      </c>
      <c r="R93" s="70">
        <v>5.2327239934606973E-3</v>
      </c>
      <c r="S93" s="70">
        <v>0.80271297814033937</v>
      </c>
    </row>
    <row r="94" spans="1:19">
      <c r="A94" t="s">
        <v>48</v>
      </c>
      <c r="B94" s="69" t="s">
        <v>134</v>
      </c>
      <c r="C94" s="70">
        <v>1.4583326380593117E-3</v>
      </c>
      <c r="D94" s="70">
        <v>0</v>
      </c>
      <c r="E94" s="70">
        <v>4.6539277575752026E-3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7.6835631176065539E-2</v>
      </c>
      <c r="M94" s="70">
        <v>0.17025952293954874</v>
      </c>
      <c r="N94" s="70">
        <v>2.2990625473829976E-2</v>
      </c>
      <c r="O94" s="70">
        <v>0</v>
      </c>
      <c r="P94" s="70">
        <v>2.6050721870933963E-2</v>
      </c>
      <c r="Q94" s="70">
        <v>0</v>
      </c>
      <c r="R94" s="70">
        <v>2.8646731977437657E-3</v>
      </c>
      <c r="S94" s="70">
        <v>0.28451542222520937</v>
      </c>
    </row>
    <row r="95" spans="1:19">
      <c r="A95" t="s">
        <v>48</v>
      </c>
      <c r="B95" s="69" t="s">
        <v>135</v>
      </c>
      <c r="C95" s="70">
        <v>1.7024600393340617E-3</v>
      </c>
      <c r="D95" s="70">
        <v>0</v>
      </c>
      <c r="E95" s="70">
        <v>4.7533416375203936E-3</v>
      </c>
      <c r="F95" s="70">
        <v>0</v>
      </c>
      <c r="G95" s="70">
        <v>0</v>
      </c>
      <c r="H95" s="70">
        <v>0</v>
      </c>
      <c r="I95" s="70">
        <v>0</v>
      </c>
      <c r="J95" s="70">
        <v>6.2183196255159806E-2</v>
      </c>
      <c r="K95" s="70">
        <v>0</v>
      </c>
      <c r="L95" s="70">
        <v>0.12151139646511558</v>
      </c>
      <c r="M95" s="70">
        <v>0.1702595229395594</v>
      </c>
      <c r="N95" s="70">
        <v>1.0493247339780774E-2</v>
      </c>
      <c r="O95" s="70">
        <v>0</v>
      </c>
      <c r="P95" s="70">
        <v>1.9144895318480432E-2</v>
      </c>
      <c r="Q95" s="70">
        <v>0</v>
      </c>
      <c r="R95" s="70">
        <v>2.8117021643652173E-3</v>
      </c>
      <c r="S95" s="70">
        <v>0.37908313088005852</v>
      </c>
    </row>
    <row r="96" spans="1:19">
      <c r="A96" t="s">
        <v>48</v>
      </c>
      <c r="B96" s="69" t="s">
        <v>136</v>
      </c>
      <c r="C96" s="70">
        <v>1.649507816991621E-3</v>
      </c>
      <c r="D96" s="70">
        <v>0</v>
      </c>
      <c r="E96" s="70">
        <v>2.7503722112371038E-3</v>
      </c>
      <c r="F96" s="70">
        <v>0</v>
      </c>
      <c r="G96" s="70">
        <v>1.7658723535939499E-2</v>
      </c>
      <c r="H96" s="70">
        <v>0</v>
      </c>
      <c r="I96" s="70">
        <v>0</v>
      </c>
      <c r="J96" s="70">
        <v>0</v>
      </c>
      <c r="K96" s="70">
        <v>0</v>
      </c>
      <c r="L96" s="70">
        <v>5.9059237866498346E-2</v>
      </c>
      <c r="M96" s="70">
        <v>0</v>
      </c>
      <c r="N96" s="70">
        <v>0</v>
      </c>
      <c r="O96" s="70">
        <v>0</v>
      </c>
      <c r="P96" s="70">
        <v>1.2197024299058961E-2</v>
      </c>
      <c r="Q96" s="70">
        <v>0</v>
      </c>
      <c r="R96" s="70">
        <v>0.67538951587624274</v>
      </c>
      <c r="S96" s="70">
        <v>0.75883212090668484</v>
      </c>
    </row>
    <row r="97" spans="1:19">
      <c r="A97" t="s">
        <v>48</v>
      </c>
      <c r="B97" s="69" t="s">
        <v>137</v>
      </c>
      <c r="C97" s="70">
        <v>8.8636329368358725E-4</v>
      </c>
      <c r="D97" s="70">
        <v>4.0560540761871676E-2</v>
      </c>
      <c r="E97" s="70">
        <v>2.9710119104309901E-3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4.5529850511742798E-2</v>
      </c>
      <c r="M97" s="70">
        <v>0.1055097482310971</v>
      </c>
      <c r="N97" s="70">
        <v>0</v>
      </c>
      <c r="O97" s="70">
        <v>0</v>
      </c>
      <c r="P97" s="70">
        <v>1.41943302372083E-2</v>
      </c>
      <c r="Q97" s="70">
        <v>0</v>
      </c>
      <c r="R97" s="70">
        <v>2.1478566074105243E-3</v>
      </c>
      <c r="S97" s="70">
        <v>0.19866802866477662</v>
      </c>
    </row>
    <row r="98" spans="1:19">
      <c r="A98" t="s">
        <v>48</v>
      </c>
      <c r="B98" s="69" t="s">
        <v>138</v>
      </c>
      <c r="C98" s="70">
        <v>5.1473285587433945E-4</v>
      </c>
      <c r="D98" s="70">
        <v>0</v>
      </c>
      <c r="E98" s="70">
        <v>1.7416827004927795E-3</v>
      </c>
      <c r="F98" s="70">
        <v>0</v>
      </c>
      <c r="G98" s="70">
        <v>0</v>
      </c>
      <c r="H98" s="70">
        <v>0</v>
      </c>
      <c r="I98" s="70">
        <v>5.2855928011414051</v>
      </c>
      <c r="J98" s="70">
        <v>0</v>
      </c>
      <c r="K98" s="70">
        <v>0</v>
      </c>
      <c r="L98" s="70">
        <v>6.0501178385148187E-2</v>
      </c>
      <c r="M98" s="70">
        <v>1.1800643841282095E-7</v>
      </c>
      <c r="N98" s="70">
        <v>0</v>
      </c>
      <c r="O98" s="70">
        <v>0</v>
      </c>
      <c r="P98" s="70">
        <v>1.3940201604440986E-2</v>
      </c>
      <c r="Q98" s="70">
        <v>0</v>
      </c>
      <c r="R98" s="70">
        <v>1.3943803708970049E-3</v>
      </c>
      <c r="S98" s="70">
        <v>5.1243818039091495</v>
      </c>
    </row>
    <row r="99" spans="1:19">
      <c r="A99" t="s">
        <v>48</v>
      </c>
      <c r="B99" s="69" t="s">
        <v>139</v>
      </c>
      <c r="C99" s="70">
        <v>9.4703080975553884E-4</v>
      </c>
      <c r="D99" s="70">
        <v>0</v>
      </c>
      <c r="E99" s="70">
        <v>1.8261175831570037E-3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5.5373043601869079E-2</v>
      </c>
      <c r="M99" s="70">
        <v>0</v>
      </c>
      <c r="N99" s="70">
        <v>5.4521266231693219E-2</v>
      </c>
      <c r="O99" s="70">
        <v>1.6021315863647932E-2</v>
      </c>
      <c r="P99" s="70">
        <v>8.741257583344748E-3</v>
      </c>
      <c r="Q99" s="70">
        <v>0</v>
      </c>
      <c r="R99" s="70">
        <v>2.3311662350733037E-3</v>
      </c>
      <c r="S99" s="70">
        <v>0.13419316523571759</v>
      </c>
    </row>
    <row r="100" spans="1:19">
      <c r="A100" t="s">
        <v>48</v>
      </c>
      <c r="B100" s="69" t="s">
        <v>140</v>
      </c>
      <c r="C100" s="70">
        <v>6.8685366443821557E-4</v>
      </c>
      <c r="D100" s="70">
        <v>0</v>
      </c>
      <c r="E100" s="70">
        <v>1.7785706581220635E-3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2.7048287010674389E-2</v>
      </c>
      <c r="M100" s="70">
        <v>2.8494939649360558E-4</v>
      </c>
      <c r="N100" s="70">
        <v>0</v>
      </c>
      <c r="O100" s="70">
        <v>0</v>
      </c>
      <c r="P100" s="70">
        <v>8.3997497575977274E-3</v>
      </c>
      <c r="Q100" s="70">
        <v>0</v>
      </c>
      <c r="R100" s="70">
        <v>2.6721334703404476E-2</v>
      </c>
      <c r="S100" s="70">
        <v>6.4958041484169213E-2</v>
      </c>
    </row>
    <row r="101" spans="1:19">
      <c r="A101" t="s">
        <v>48</v>
      </c>
      <c r="B101" s="69" t="s">
        <v>141</v>
      </c>
      <c r="C101" s="70">
        <v>5.3574177722140622E-4</v>
      </c>
      <c r="D101" s="70">
        <v>0</v>
      </c>
      <c r="E101" s="70">
        <v>8.9323210184057145E-4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6.8003895599260206E-2</v>
      </c>
      <c r="M101" s="70">
        <v>0</v>
      </c>
      <c r="N101" s="70">
        <v>0</v>
      </c>
      <c r="O101" s="70">
        <v>0.90353810216569674</v>
      </c>
      <c r="P101" s="70">
        <v>8.1583200646371951E-3</v>
      </c>
      <c r="Q101" s="70">
        <v>0</v>
      </c>
      <c r="R101" s="70">
        <v>1.2655561653481665E-3</v>
      </c>
      <c r="S101" s="70">
        <v>0.96589443526762764</v>
      </c>
    </row>
    <row r="102" spans="1:19">
      <c r="A102" t="s">
        <v>48</v>
      </c>
      <c r="B102" s="69" t="s">
        <v>142</v>
      </c>
      <c r="C102" s="70">
        <v>5.7130516195088893E-4</v>
      </c>
      <c r="D102" s="70">
        <v>0</v>
      </c>
      <c r="E102" s="70">
        <v>1.4567311105729234E-3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3.3473974446530948E-2</v>
      </c>
      <c r="M102" s="70">
        <v>0</v>
      </c>
      <c r="N102" s="70">
        <v>0</v>
      </c>
      <c r="O102" s="70">
        <v>0</v>
      </c>
      <c r="P102" s="70">
        <v>7.0258381018398399E-3</v>
      </c>
      <c r="Q102" s="70">
        <v>0</v>
      </c>
      <c r="R102" s="70">
        <v>1.2223538794752646E-3</v>
      </c>
      <c r="S102" s="70">
        <v>4.2633696831039049E-2</v>
      </c>
    </row>
    <row r="103" spans="1:19">
      <c r="A103" t="s">
        <v>48</v>
      </c>
      <c r="B103" s="69" t="s">
        <v>143</v>
      </c>
      <c r="C103" s="70">
        <v>8.479924178708718E-4</v>
      </c>
      <c r="D103" s="70">
        <v>2.2815304178553002</v>
      </c>
      <c r="E103" s="70">
        <v>1.0852521225294504E-3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3.1878335859949959E-2</v>
      </c>
      <c r="L103" s="70">
        <v>3.2994107250017564E-2</v>
      </c>
      <c r="M103" s="70">
        <v>0</v>
      </c>
      <c r="N103" s="70">
        <v>0</v>
      </c>
      <c r="O103" s="70">
        <v>0</v>
      </c>
      <c r="P103" s="70">
        <v>6.2854504678894656E-3</v>
      </c>
      <c r="Q103" s="70">
        <v>2.2066791992916479E-3</v>
      </c>
      <c r="R103" s="70">
        <v>3.4211146481955328E-2</v>
      </c>
      <c r="S103" s="70">
        <v>2.3650161782108317</v>
      </c>
    </row>
    <row r="104" spans="1:19">
      <c r="A104" t="s">
        <v>48</v>
      </c>
      <c r="B104" s="69" t="s">
        <v>144</v>
      </c>
      <c r="C104" s="70">
        <v>1.0066594406824328E-3</v>
      </c>
      <c r="D104" s="70">
        <v>0</v>
      </c>
      <c r="E104" s="70">
        <v>5.8977506146756613E-4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3.4112248071629846E-2</v>
      </c>
      <c r="M104" s="70">
        <v>0</v>
      </c>
      <c r="N104" s="70">
        <v>3.2394227977704136E-3</v>
      </c>
      <c r="O104" s="70">
        <v>0</v>
      </c>
      <c r="P104" s="70">
        <v>5.6526964883648959E-3</v>
      </c>
      <c r="Q104" s="70">
        <v>0</v>
      </c>
      <c r="R104" s="70">
        <v>8.8247704138939506E-4</v>
      </c>
      <c r="S104" s="70">
        <v>4.3504719334802468E-2</v>
      </c>
    </row>
    <row r="105" spans="1:19">
      <c r="A105" t="s">
        <v>48</v>
      </c>
      <c r="B105" s="69" t="s">
        <v>145</v>
      </c>
      <c r="C105" s="70">
        <v>7.3236136169251129E-4</v>
      </c>
      <c r="D105" s="70">
        <v>0</v>
      </c>
      <c r="E105" s="70">
        <v>6.6249571774891058E-4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4.9485451410102396E-2</v>
      </c>
      <c r="M105" s="70">
        <v>9.0431154499143296E-2</v>
      </c>
      <c r="N105" s="70">
        <v>0.70402349810301135</v>
      </c>
      <c r="O105" s="70">
        <v>0</v>
      </c>
      <c r="P105" s="70">
        <v>9.9209623478914516E-2</v>
      </c>
      <c r="Q105" s="70">
        <v>0</v>
      </c>
      <c r="R105" s="70">
        <v>0.16674110647216969</v>
      </c>
      <c r="S105" s="70">
        <v>1.1015973853093373</v>
      </c>
    </row>
    <row r="106" spans="1:19">
      <c r="A106" t="s">
        <v>48</v>
      </c>
      <c r="B106" s="69" t="s">
        <v>146</v>
      </c>
      <c r="C106" s="70">
        <v>5.700545161532592E-4</v>
      </c>
      <c r="D106" s="70">
        <v>0</v>
      </c>
      <c r="E106" s="70">
        <v>1.3228120767921731E-3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0.19850197455174029</v>
      </c>
      <c r="L106" s="70">
        <v>6.1670651493801354E-2</v>
      </c>
      <c r="M106" s="70">
        <v>0.24445431363521433</v>
      </c>
      <c r="N106" s="70">
        <v>2.436914422611218E-4</v>
      </c>
      <c r="O106" s="70">
        <v>0.89839855128135915</v>
      </c>
      <c r="P106" s="70">
        <v>3.9943812654183654E-2</v>
      </c>
      <c r="Q106" s="70">
        <v>0</v>
      </c>
      <c r="R106" s="70">
        <v>9.0280978629184248E-4</v>
      </c>
      <c r="S106" s="70">
        <v>1.4252985934405529</v>
      </c>
    </row>
    <row r="107" spans="1:19">
      <c r="A107" t="s">
        <v>48</v>
      </c>
      <c r="B107" s="69" t="s">
        <v>147</v>
      </c>
      <c r="C107" s="70">
        <v>5.8834647756101179E-4</v>
      </c>
      <c r="D107" s="70">
        <v>0</v>
      </c>
      <c r="E107" s="70">
        <v>1.5974946214350179E-3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3.244694935977975E-2</v>
      </c>
      <c r="M107" s="70">
        <v>1.2605124303299459E-2</v>
      </c>
      <c r="N107" s="70">
        <v>0</v>
      </c>
      <c r="O107" s="70">
        <v>0</v>
      </c>
      <c r="P107" s="70">
        <v>5.1960796393596522E-3</v>
      </c>
      <c r="Q107" s="70">
        <v>0</v>
      </c>
      <c r="R107" s="70">
        <v>7.3361992500737172E-4</v>
      </c>
      <c r="S107" s="70">
        <v>4.9932408062893195E-2</v>
      </c>
    </row>
    <row r="108" spans="1:19">
      <c r="A108" t="s">
        <v>48</v>
      </c>
      <c r="B108" s="69" t="s">
        <v>148</v>
      </c>
      <c r="C108" s="70">
        <v>6.299949108288462E-4</v>
      </c>
      <c r="D108" s="70">
        <v>0</v>
      </c>
      <c r="E108" s="70">
        <v>7.2775016807239887E-4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3.1163059226152954E-2</v>
      </c>
      <c r="M108" s="70">
        <v>0</v>
      </c>
      <c r="N108" s="70">
        <v>4.3504170512851299E-6</v>
      </c>
      <c r="O108" s="70">
        <v>0</v>
      </c>
      <c r="P108" s="70">
        <v>5.1306946324068724E-3</v>
      </c>
      <c r="Q108" s="70">
        <v>0</v>
      </c>
      <c r="R108" s="70">
        <v>6.2766504525479262E-3</v>
      </c>
      <c r="S108" s="70">
        <v>4.220412423668473E-2</v>
      </c>
    </row>
    <row r="109" spans="1:19">
      <c r="A109" t="s">
        <v>48</v>
      </c>
      <c r="B109" s="69" t="s">
        <v>149</v>
      </c>
      <c r="C109" s="70">
        <v>1.5272455565898635E-4</v>
      </c>
      <c r="D109" s="70">
        <v>0</v>
      </c>
      <c r="E109" s="70">
        <v>1.1385650226358648E-3</v>
      </c>
      <c r="F109" s="70">
        <v>0</v>
      </c>
      <c r="G109" s="70">
        <v>0</v>
      </c>
      <c r="H109" s="70">
        <v>0</v>
      </c>
      <c r="I109" s="70">
        <v>0</v>
      </c>
      <c r="J109" s="70">
        <v>3.1091598127579903E-2</v>
      </c>
      <c r="K109" s="70">
        <v>0</v>
      </c>
      <c r="L109" s="70">
        <v>2.8035844628147694E-2</v>
      </c>
      <c r="M109" s="70">
        <v>1.9051237747062983E-2</v>
      </c>
      <c r="N109" s="70">
        <v>0</v>
      </c>
      <c r="O109" s="70">
        <v>0.11020621709025584</v>
      </c>
      <c r="P109" s="70">
        <v>6.2865218312083155E-3</v>
      </c>
      <c r="Q109" s="70">
        <v>0</v>
      </c>
      <c r="R109" s="70">
        <v>8.5715395468812579E-4</v>
      </c>
      <c r="S109" s="70">
        <v>0.19945948239223804</v>
      </c>
    </row>
    <row r="110" spans="1:19">
      <c r="A110" t="s">
        <v>48</v>
      </c>
      <c r="B110" s="69" t="s">
        <v>150</v>
      </c>
      <c r="C110" s="70">
        <v>3.0868877362548284E-4</v>
      </c>
      <c r="D110" s="70">
        <v>0</v>
      </c>
      <c r="E110" s="70">
        <v>7.2679129325351843E-4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7.9377634845460954E-2</v>
      </c>
      <c r="L110" s="70">
        <v>1.5368447520988118E-2</v>
      </c>
      <c r="M110" s="70">
        <v>0</v>
      </c>
      <c r="N110" s="70">
        <v>0</v>
      </c>
      <c r="O110" s="70">
        <v>6.146111959857925E-2</v>
      </c>
      <c r="P110" s="70">
        <v>5.1520592145078516E-2</v>
      </c>
      <c r="Q110" s="70">
        <v>2.7583489991146765E-2</v>
      </c>
      <c r="R110" s="70">
        <v>7.3243936848129812E-2</v>
      </c>
      <c r="S110" s="70">
        <v>0.33849461330271202</v>
      </c>
    </row>
    <row r="111" spans="1:19">
      <c r="A111" t="s">
        <v>48</v>
      </c>
      <c r="B111" s="69" t="s">
        <v>151</v>
      </c>
      <c r="C111" s="70">
        <v>8.1885692153748951E-4</v>
      </c>
      <c r="D111" s="70">
        <v>0</v>
      </c>
      <c r="E111" s="70">
        <v>8.0755326380013378E-4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7.5002486323540998E-3</v>
      </c>
      <c r="M111" s="70">
        <v>0</v>
      </c>
      <c r="N111" s="70">
        <v>0</v>
      </c>
      <c r="O111" s="70">
        <v>0</v>
      </c>
      <c r="P111" s="70">
        <v>2.3426399181752683E-2</v>
      </c>
      <c r="Q111" s="70">
        <v>0</v>
      </c>
      <c r="R111" s="70">
        <v>1.1805606342438404</v>
      </c>
      <c r="S111" s="70">
        <v>1.2122170665472847</v>
      </c>
    </row>
    <row r="112" spans="1:19">
      <c r="A112" t="s">
        <v>48</v>
      </c>
      <c r="B112" s="69" t="s">
        <v>152</v>
      </c>
      <c r="C112" s="70">
        <v>5.6842500149104015E-4</v>
      </c>
      <c r="D112" s="70">
        <v>0</v>
      </c>
      <c r="E112" s="70">
        <v>8.5045600125039711E-4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1.5880157964138698E-2</v>
      </c>
      <c r="L112" s="70">
        <v>7.768641066108503E-3</v>
      </c>
      <c r="M112" s="70">
        <v>4.5908522668519245E-4</v>
      </c>
      <c r="N112" s="70">
        <v>2.5104352552070584E-2</v>
      </c>
      <c r="O112" s="70">
        <v>2.432783891172615E-2</v>
      </c>
      <c r="P112" s="70">
        <v>2.6396088306761267E-3</v>
      </c>
      <c r="Q112" s="70">
        <v>0</v>
      </c>
      <c r="R112" s="70">
        <v>0.75204023348184545</v>
      </c>
      <c r="S112" s="70">
        <v>0.82361126594410283</v>
      </c>
    </row>
    <row r="113" spans="1:19">
      <c r="A113" t="s">
        <v>48</v>
      </c>
      <c r="B113" s="69" t="s">
        <v>153</v>
      </c>
      <c r="C113" s="70">
        <v>5.7361017178086222E-4</v>
      </c>
      <c r="D113" s="70">
        <v>0</v>
      </c>
      <c r="E113" s="70">
        <v>4.7233876591359133E-4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6.6148029037876831E-3</v>
      </c>
      <c r="L113" s="70">
        <v>1.1297581566705172E-2</v>
      </c>
      <c r="M113" s="70">
        <v>5.6505411662238157E-6</v>
      </c>
      <c r="N113" s="70">
        <v>2.0515017505789063E-2</v>
      </c>
      <c r="O113" s="70">
        <v>0.30409798639657454</v>
      </c>
      <c r="P113" s="70">
        <v>3.9773378680840717E-3</v>
      </c>
      <c r="Q113" s="70">
        <v>0</v>
      </c>
      <c r="R113" s="70">
        <v>3.9633481461732464E-4</v>
      </c>
      <c r="S113" s="70">
        <v>0.34393037177557562</v>
      </c>
    </row>
    <row r="114" spans="1:19">
      <c r="A114" t="s">
        <v>48</v>
      </c>
      <c r="B114" s="69" t="s">
        <v>154</v>
      </c>
      <c r="C114" s="70">
        <v>2.532816887005077E-4</v>
      </c>
      <c r="D114" s="70">
        <v>0</v>
      </c>
      <c r="E114" s="70">
        <v>6.7868084350351896E-4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3.7798873735932744E-3</v>
      </c>
      <c r="L114" s="70">
        <v>2.5313350119206501E-2</v>
      </c>
      <c r="M114" s="70">
        <v>4.0462835260097341E-4</v>
      </c>
      <c r="N114" s="70">
        <v>0</v>
      </c>
      <c r="O114" s="70">
        <v>0</v>
      </c>
      <c r="P114" s="70">
        <v>3.0860884288225693E-3</v>
      </c>
      <c r="Q114" s="70">
        <v>0</v>
      </c>
      <c r="R114" s="70">
        <v>4.1633929968337859E-4</v>
      </c>
      <c r="S114" s="70">
        <v>3.2337034508980872E-2</v>
      </c>
    </row>
    <row r="115" spans="1:19">
      <c r="A115" t="s">
        <v>48</v>
      </c>
      <c r="B115" s="69" t="s">
        <v>155</v>
      </c>
      <c r="C115" s="70">
        <v>2.5623355003501414E-4</v>
      </c>
      <c r="D115" s="70">
        <v>0</v>
      </c>
      <c r="E115" s="70">
        <v>6.126572888593948E-4</v>
      </c>
      <c r="F115" s="70">
        <v>0</v>
      </c>
      <c r="G115" s="70">
        <v>0</v>
      </c>
      <c r="H115" s="70">
        <v>0</v>
      </c>
      <c r="I115" s="70">
        <v>0</v>
      </c>
      <c r="J115" s="70">
        <v>5.0868831021739567</v>
      </c>
      <c r="K115" s="70">
        <v>0</v>
      </c>
      <c r="L115" s="70">
        <v>1.3822323716084411E-2</v>
      </c>
      <c r="M115" s="70">
        <v>0.14503532003458494</v>
      </c>
      <c r="N115" s="70">
        <v>1.0750743590572347</v>
      </c>
      <c r="O115" s="70">
        <v>0</v>
      </c>
      <c r="P115" s="70">
        <v>2.8390324022128316E-3</v>
      </c>
      <c r="Q115" s="70">
        <v>0</v>
      </c>
      <c r="R115" s="70">
        <v>4.5980257223277607E-4</v>
      </c>
      <c r="S115" s="70">
        <v>7.4427965214840555</v>
      </c>
    </row>
    <row r="116" spans="1:19">
      <c r="A116" t="s">
        <v>48</v>
      </c>
      <c r="B116" s="69" t="s">
        <v>156</v>
      </c>
      <c r="C116" s="70">
        <v>4.3806253565329203E-4</v>
      </c>
      <c r="D116" s="70">
        <v>0</v>
      </c>
      <c r="E116" s="70">
        <v>8.6080591407973581E-4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1.2502801061690274E-2</v>
      </c>
      <c r="M116" s="70">
        <v>0</v>
      </c>
      <c r="N116" s="70">
        <v>1.4751122960494651E-2</v>
      </c>
      <c r="O116" s="70">
        <v>0</v>
      </c>
      <c r="P116" s="70">
        <v>7.6260082463280535E-3</v>
      </c>
      <c r="Q116" s="70">
        <v>0</v>
      </c>
      <c r="R116" s="70">
        <v>2.9144639777290435E-4</v>
      </c>
      <c r="S116" s="70">
        <v>3.7444152163207289E-2</v>
      </c>
    </row>
    <row r="117" spans="1:19">
      <c r="A117" t="s">
        <v>48</v>
      </c>
      <c r="B117" s="69" t="s">
        <v>157</v>
      </c>
      <c r="C117" s="70">
        <v>1.9857480196558037E-4</v>
      </c>
      <c r="D117" s="70">
        <v>0</v>
      </c>
      <c r="E117" s="70">
        <v>8.0903895836566687E-4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4.2613079987698912E-3</v>
      </c>
      <c r="M117" s="70">
        <v>8.7137956471022605E-3</v>
      </c>
      <c r="N117" s="70">
        <v>0</v>
      </c>
      <c r="O117" s="70">
        <v>6.9232065754729219E-2</v>
      </c>
      <c r="P117" s="70">
        <v>1.6973240953291498E-3</v>
      </c>
      <c r="Q117" s="70">
        <v>0</v>
      </c>
      <c r="R117" s="70">
        <v>5.2312134857391982E-4</v>
      </c>
      <c r="S117" s="70">
        <v>8.3759137701814451E-2</v>
      </c>
    </row>
    <row r="118" spans="1:19">
      <c r="A118" t="s">
        <v>48</v>
      </c>
      <c r="B118" s="69" t="s">
        <v>158</v>
      </c>
      <c r="C118" s="70">
        <v>2.4938918093333424E-5</v>
      </c>
      <c r="D118" s="70">
        <v>0</v>
      </c>
      <c r="E118" s="70">
        <v>3.5170622189949739E-4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1.4567964548001152E-2</v>
      </c>
      <c r="M118" s="70">
        <v>0</v>
      </c>
      <c r="N118" s="70">
        <v>7.189713467062468E-3</v>
      </c>
      <c r="O118" s="70">
        <v>0.10224186517455132</v>
      </c>
      <c r="P118" s="70">
        <v>1.0030305744072595E-2</v>
      </c>
      <c r="Q118" s="70">
        <v>0</v>
      </c>
      <c r="R118" s="70">
        <v>1.4517483178465494E-2</v>
      </c>
      <c r="S118" s="70">
        <v>0.14936391241864119</v>
      </c>
    </row>
    <row r="119" spans="1:19">
      <c r="A119" t="s">
        <v>48</v>
      </c>
      <c r="B119" s="69" t="s">
        <v>159</v>
      </c>
      <c r="C119" s="70">
        <v>3.1489676815560613E-4</v>
      </c>
      <c r="D119" s="70">
        <v>0</v>
      </c>
      <c r="E119" s="70">
        <v>4.731286019906578E-4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9.8158289978722228E-3</v>
      </c>
      <c r="M119" s="70">
        <v>0</v>
      </c>
      <c r="N119" s="70">
        <v>0</v>
      </c>
      <c r="O119" s="70">
        <v>0</v>
      </c>
      <c r="P119" s="70">
        <v>1.8968301416421379E-3</v>
      </c>
      <c r="Q119" s="70">
        <v>0</v>
      </c>
      <c r="R119" s="70">
        <v>4.4998928160626373E-4</v>
      </c>
      <c r="S119" s="70">
        <v>1.2578727345430935E-2</v>
      </c>
    </row>
    <row r="120" spans="1:19">
      <c r="A120" t="s">
        <v>48</v>
      </c>
      <c r="B120" s="69" t="s">
        <v>160</v>
      </c>
      <c r="C120" s="70">
        <v>3.1177673163724525E-4</v>
      </c>
      <c r="D120" s="70">
        <v>0</v>
      </c>
      <c r="E120" s="70">
        <v>4.1811886264601504E-4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1.4731487974142629E-2</v>
      </c>
      <c r="M120" s="70">
        <v>0</v>
      </c>
      <c r="N120" s="70">
        <v>0</v>
      </c>
      <c r="O120" s="70">
        <v>3.2349260630134773</v>
      </c>
      <c r="P120" s="70">
        <v>1.8705962473301151E-3</v>
      </c>
      <c r="Q120" s="70">
        <v>0</v>
      </c>
      <c r="R120" s="70">
        <v>3.2051850830571853E-4</v>
      </c>
      <c r="S120" s="70">
        <v>3.210541587635098</v>
      </c>
    </row>
    <row r="121" spans="1:19">
      <c r="A121" t="s">
        <v>48</v>
      </c>
      <c r="B121" s="69" t="s">
        <v>161</v>
      </c>
      <c r="C121" s="70">
        <v>1.7333514023470234E-4</v>
      </c>
      <c r="D121" s="70">
        <v>0</v>
      </c>
      <c r="E121" s="70">
        <v>2.2714204173386878E-4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5.3959113879926803E-3</v>
      </c>
      <c r="M121" s="70">
        <v>0</v>
      </c>
      <c r="N121" s="70">
        <v>0</v>
      </c>
      <c r="O121" s="70">
        <v>0</v>
      </c>
      <c r="P121" s="70">
        <v>2.1313206872118919E-3</v>
      </c>
      <c r="Q121" s="70">
        <v>0</v>
      </c>
      <c r="R121" s="70">
        <v>8.6394846333362779E-2</v>
      </c>
      <c r="S121" s="70">
        <v>9.3858886411056622E-2</v>
      </c>
    </row>
    <row r="122" spans="1:19">
      <c r="A122" t="s">
        <v>48</v>
      </c>
      <c r="B122" s="69" t="s">
        <v>162</v>
      </c>
      <c r="C122" s="70">
        <v>1.6995309359795304E-4</v>
      </c>
      <c r="D122" s="70">
        <v>0</v>
      </c>
      <c r="E122" s="70">
        <v>6.7675845499094652E-5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5.8136659342899128E-3</v>
      </c>
      <c r="M122" s="70">
        <v>9.9623205936374878E-5</v>
      </c>
      <c r="N122" s="70">
        <v>0</v>
      </c>
      <c r="O122" s="70">
        <v>0</v>
      </c>
      <c r="P122" s="70">
        <v>1.0421202785635603E-2</v>
      </c>
      <c r="Q122" s="70">
        <v>0</v>
      </c>
      <c r="R122" s="70">
        <v>2.1745215080890778E-3</v>
      </c>
      <c r="S122" s="70">
        <v>2.2063901771159335E-2</v>
      </c>
    </row>
    <row r="123" spans="1:19">
      <c r="A123" t="s">
        <v>48</v>
      </c>
      <c r="B123" s="69" t="s">
        <v>163</v>
      </c>
      <c r="C123" s="70">
        <v>2.7625877999453921E-4</v>
      </c>
      <c r="D123" s="70">
        <v>0</v>
      </c>
      <c r="E123" s="70">
        <v>3.8694929291095562E-4</v>
      </c>
      <c r="F123" s="70">
        <v>0</v>
      </c>
      <c r="G123" s="70">
        <v>0</v>
      </c>
      <c r="H123" s="70">
        <v>0</v>
      </c>
      <c r="I123" s="70">
        <v>0</v>
      </c>
      <c r="J123" s="70">
        <v>3.939095525283149</v>
      </c>
      <c r="K123" s="70">
        <v>0</v>
      </c>
      <c r="L123" s="70">
        <v>4.4104924700168417E-3</v>
      </c>
      <c r="M123" s="70">
        <v>0</v>
      </c>
      <c r="N123" s="70">
        <v>0</v>
      </c>
      <c r="O123" s="70">
        <v>0</v>
      </c>
      <c r="P123" s="70">
        <v>1.0805757363886624E-3</v>
      </c>
      <c r="Q123" s="70">
        <v>0</v>
      </c>
      <c r="R123" s="70">
        <v>1.7139038971079857E-4</v>
      </c>
      <c r="S123" s="70">
        <v>4.8603800436445352</v>
      </c>
    </row>
    <row r="124" spans="1:19">
      <c r="A124" t="s">
        <v>48</v>
      </c>
      <c r="B124" s="69" t="s">
        <v>164</v>
      </c>
      <c r="C124" s="70">
        <v>7.4111350719966153E-5</v>
      </c>
      <c r="D124" s="70">
        <v>0</v>
      </c>
      <c r="E124" s="70">
        <v>3.3836817541623305E-4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7.4432876100526974E-3</v>
      </c>
      <c r="M124" s="70">
        <v>0.43045524944768798</v>
      </c>
      <c r="N124" s="70">
        <v>0.11748691496695585</v>
      </c>
      <c r="O124" s="70">
        <v>0</v>
      </c>
      <c r="P124" s="70">
        <v>1.3760988239224572E-3</v>
      </c>
      <c r="Q124" s="70">
        <v>0</v>
      </c>
      <c r="R124" s="70">
        <v>6.1774019983663724</v>
      </c>
      <c r="S124" s="70">
        <v>6.6274011167086995</v>
      </c>
    </row>
    <row r="125" spans="1:19">
      <c r="A125" t="s">
        <v>48</v>
      </c>
      <c r="B125" s="69" t="s">
        <v>165</v>
      </c>
      <c r="C125" s="70">
        <v>2.203090881052515E-4</v>
      </c>
      <c r="D125" s="70">
        <v>0</v>
      </c>
      <c r="E125" s="70">
        <v>7.3795885979263215E-5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8.9467368477261309E-3</v>
      </c>
      <c r="M125" s="70">
        <v>0.20372995726242896</v>
      </c>
      <c r="N125" s="70">
        <v>6.4765892115158982E-3</v>
      </c>
      <c r="O125" s="70">
        <v>0</v>
      </c>
      <c r="P125" s="70">
        <v>1.165478829165617E-3</v>
      </c>
      <c r="Q125" s="70">
        <v>0</v>
      </c>
      <c r="R125" s="70">
        <v>1.8921900030426751E-4</v>
      </c>
      <c r="S125" s="70">
        <v>0.19459590203763741</v>
      </c>
    </row>
    <row r="126" spans="1:19">
      <c r="A126" t="s">
        <v>48</v>
      </c>
      <c r="B126" s="69" t="s">
        <v>166</v>
      </c>
      <c r="C126" s="70">
        <v>1.3942208283260733E-4</v>
      </c>
      <c r="D126" s="70">
        <v>0</v>
      </c>
      <c r="E126" s="70">
        <v>1.6048735160647257E-4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8.4046074029828395E-3</v>
      </c>
      <c r="M126" s="70">
        <v>0.15800064936488875</v>
      </c>
      <c r="N126" s="70">
        <v>2.7769770008393421E-2</v>
      </c>
      <c r="O126" s="70">
        <v>0</v>
      </c>
      <c r="P126" s="70">
        <v>3.594077658712903E-3</v>
      </c>
      <c r="Q126" s="70">
        <v>0</v>
      </c>
      <c r="R126" s="70">
        <v>2.7182834209598858E-4</v>
      </c>
      <c r="S126" s="70">
        <v>0.17793481171620049</v>
      </c>
    </row>
    <row r="127" spans="1:19">
      <c r="A127" t="s">
        <v>48</v>
      </c>
      <c r="B127" s="69" t="s">
        <v>167</v>
      </c>
      <c r="C127" s="70">
        <v>1.1457450966051827E-4</v>
      </c>
      <c r="D127" s="70">
        <v>0</v>
      </c>
      <c r="E127" s="70">
        <v>7.1683556651475454E-5</v>
      </c>
      <c r="F127" s="70">
        <v>0</v>
      </c>
      <c r="G127" s="70">
        <v>0</v>
      </c>
      <c r="H127" s="70">
        <v>0</v>
      </c>
      <c r="I127" s="70">
        <v>0</v>
      </c>
      <c r="J127" s="70">
        <v>0.58233678610746786</v>
      </c>
      <c r="K127" s="70">
        <v>0</v>
      </c>
      <c r="L127" s="70">
        <v>5.5898505883814681E-3</v>
      </c>
      <c r="M127" s="70">
        <v>0</v>
      </c>
      <c r="N127" s="70">
        <v>0.30124097248040765</v>
      </c>
      <c r="O127" s="70">
        <v>0</v>
      </c>
      <c r="P127" s="70">
        <v>9.808557815725186E-4</v>
      </c>
      <c r="Q127" s="70">
        <v>0.36639406685918058</v>
      </c>
      <c r="R127" s="70">
        <v>2.052904659931931E-4</v>
      </c>
      <c r="S127" s="70">
        <v>1.4704423261403941</v>
      </c>
    </row>
    <row r="128" spans="1:19">
      <c r="A128" t="s">
        <v>48</v>
      </c>
      <c r="B128" s="69" t="s">
        <v>168</v>
      </c>
      <c r="C128" s="70">
        <v>1.6271217353898396E-4</v>
      </c>
      <c r="D128" s="70">
        <v>0</v>
      </c>
      <c r="E128" s="70">
        <v>2.0158517741492523E-4</v>
      </c>
      <c r="F128" s="70">
        <v>0</v>
      </c>
      <c r="G128" s="70">
        <v>0</v>
      </c>
      <c r="H128" s="70">
        <v>0</v>
      </c>
      <c r="I128" s="70">
        <v>8.1860168829451112</v>
      </c>
      <c r="J128" s="70">
        <v>0</v>
      </c>
      <c r="K128" s="70">
        <v>0</v>
      </c>
      <c r="L128" s="70">
        <v>1.0121577971489253E-2</v>
      </c>
      <c r="M128" s="70">
        <v>0</v>
      </c>
      <c r="N128" s="70">
        <v>4.1042651884267874E-3</v>
      </c>
      <c r="O128" s="70">
        <v>0</v>
      </c>
      <c r="P128" s="70">
        <v>0.15286059656057135</v>
      </c>
      <c r="Q128" s="70">
        <v>0</v>
      </c>
      <c r="R128" s="70">
        <v>2.9354303969184227E-4</v>
      </c>
      <c r="S128" s="70">
        <v>8.0436798739334456</v>
      </c>
    </row>
    <row r="129" spans="1:19">
      <c r="A129" t="s">
        <v>48</v>
      </c>
      <c r="B129" s="69" t="s">
        <v>169</v>
      </c>
      <c r="C129" s="70">
        <v>1.9166878400284003E-4</v>
      </c>
      <c r="D129" s="70">
        <v>0</v>
      </c>
      <c r="E129" s="70">
        <v>2.2890660693826936E-4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6.4456124474601764E-3</v>
      </c>
      <c r="M129" s="70">
        <v>0.15960647881757928</v>
      </c>
      <c r="N129" s="70">
        <v>5.7987600830189605E-2</v>
      </c>
      <c r="O129" s="70">
        <v>0</v>
      </c>
      <c r="P129" s="70">
        <v>9.4192277141498645E-4</v>
      </c>
      <c r="Q129" s="70">
        <v>5.7710855560192814E-2</v>
      </c>
      <c r="R129" s="70">
        <v>3.0622470084977477E-4</v>
      </c>
      <c r="S129" s="70">
        <v>0.27513842568944663</v>
      </c>
    </row>
    <row r="130" spans="1:19">
      <c r="A130" t="s">
        <v>48</v>
      </c>
      <c r="B130" s="69" t="s">
        <v>170</v>
      </c>
      <c r="C130" s="70">
        <v>1.4849987396355088E-4</v>
      </c>
      <c r="D130" s="70">
        <v>0</v>
      </c>
      <c r="E130" s="70">
        <v>1.668084604360478E-4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6.9940047911384107E-3</v>
      </c>
      <c r="M130" s="70">
        <v>0</v>
      </c>
      <c r="N130" s="70">
        <v>8.5487469467837085E-2</v>
      </c>
      <c r="O130" s="70">
        <v>0</v>
      </c>
      <c r="P130" s="70">
        <v>1.4446616637282101E-2</v>
      </c>
      <c r="Q130" s="70">
        <v>0</v>
      </c>
      <c r="R130" s="70">
        <v>0.3183747107088814</v>
      </c>
      <c r="S130" s="70">
        <v>0.42429696462698285</v>
      </c>
    </row>
    <row r="131" spans="1:19">
      <c r="A131" t="s">
        <v>48</v>
      </c>
      <c r="B131" s="69" t="s">
        <v>171</v>
      </c>
      <c r="C131" s="70">
        <v>1.1068654939682677E-4</v>
      </c>
      <c r="D131" s="70">
        <v>0</v>
      </c>
      <c r="E131" s="70">
        <v>1.8816683918653149E-4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8.1643491131073997E-3</v>
      </c>
      <c r="M131" s="70">
        <v>0</v>
      </c>
      <c r="N131" s="70">
        <v>3.9985024926270374E-3</v>
      </c>
      <c r="O131" s="70">
        <v>0</v>
      </c>
      <c r="P131" s="70">
        <v>8.970057829285398E-4</v>
      </c>
      <c r="Q131" s="70">
        <v>0</v>
      </c>
      <c r="R131" s="70">
        <v>1.4217386523281267E-4</v>
      </c>
      <c r="S131" s="70">
        <v>1.2713450089343867E-2</v>
      </c>
    </row>
    <row r="132" spans="1:19">
      <c r="A132" t="s">
        <v>48</v>
      </c>
      <c r="B132" s="69" t="s">
        <v>172</v>
      </c>
      <c r="C132" s="70">
        <v>1.0029919090579274E-4</v>
      </c>
      <c r="D132" s="70">
        <v>0</v>
      </c>
      <c r="E132" s="70">
        <v>9.5511782326009178E-5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5.2463876868034474E-3</v>
      </c>
      <c r="M132" s="70">
        <v>5.0881497371175095E-2</v>
      </c>
      <c r="N132" s="70">
        <v>1.2177278279618083E-3</v>
      </c>
      <c r="O132" s="70">
        <v>3.2836838139779201E-3</v>
      </c>
      <c r="P132" s="70">
        <v>2.1345086040519514E-2</v>
      </c>
      <c r="Q132" s="70">
        <v>6.1726691580819289E-2</v>
      </c>
      <c r="R132" s="70">
        <v>4.6979997395158319</v>
      </c>
      <c r="S132" s="70">
        <v>4.8216702389924366</v>
      </c>
    </row>
    <row r="133" spans="1:19">
      <c r="A133" t="s">
        <v>48</v>
      </c>
      <c r="B133" s="69" t="s">
        <v>173</v>
      </c>
      <c r="C133" s="70">
        <v>1.0884775436792952E-4</v>
      </c>
      <c r="D133" s="70">
        <v>0</v>
      </c>
      <c r="E133" s="70">
        <v>2.0694442667886463E-4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3.9907183762581293</v>
      </c>
      <c r="L133" s="70">
        <v>4.5778181910156807E-3</v>
      </c>
      <c r="M133" s="70">
        <v>0</v>
      </c>
      <c r="N133" s="70">
        <v>0.10555876011500802</v>
      </c>
      <c r="O133" s="70">
        <v>0</v>
      </c>
      <c r="P133" s="70">
        <v>9.917335580137362E-4</v>
      </c>
      <c r="Q133" s="70">
        <v>0.57600976688463723</v>
      </c>
      <c r="R133" s="70">
        <v>1.990733963107946E-3</v>
      </c>
      <c r="S133" s="70">
        <v>5.0788222458290608</v>
      </c>
    </row>
    <row r="134" spans="1:19">
      <c r="A134" t="s">
        <v>48</v>
      </c>
      <c r="B134" s="69" t="s">
        <v>174</v>
      </c>
      <c r="C134" s="70">
        <v>1.7892603203720924E-4</v>
      </c>
      <c r="D134" s="70">
        <v>0</v>
      </c>
      <c r="E134" s="70">
        <v>1.2350866024689596E-4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7.7318372622574285E-3</v>
      </c>
      <c r="M134" s="70">
        <v>0</v>
      </c>
      <c r="N134" s="70">
        <v>0.44720748835406354</v>
      </c>
      <c r="O134" s="70">
        <v>0.56504342966508203</v>
      </c>
      <c r="P134" s="70">
        <v>9.1138591259741714E-4</v>
      </c>
      <c r="Q134" s="70">
        <v>0</v>
      </c>
      <c r="R134" s="70">
        <v>1.0623124974385932E-2</v>
      </c>
      <c r="S134" s="70">
        <v>1.0051601318673666</v>
      </c>
    </row>
    <row r="135" spans="1:19">
      <c r="A135" t="s">
        <v>48</v>
      </c>
      <c r="B135" s="69" t="s">
        <v>175</v>
      </c>
      <c r="C135" s="70">
        <v>1.3385652851951579E-4</v>
      </c>
      <c r="D135" s="70">
        <v>0</v>
      </c>
      <c r="E135" s="70">
        <v>1.6531673955903089E-4</v>
      </c>
      <c r="F135" s="70">
        <v>5.9985620188335993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1.1489973588991393E-2</v>
      </c>
      <c r="M135" s="70">
        <v>2.4876461549364648</v>
      </c>
      <c r="N135" s="70">
        <v>3.9336327894571281E-4</v>
      </c>
      <c r="O135" s="70">
        <v>0</v>
      </c>
      <c r="P135" s="70">
        <v>6.8549307085829202E-4</v>
      </c>
      <c r="Q135" s="70">
        <v>0.11848622382507976</v>
      </c>
      <c r="R135" s="70">
        <v>0.65289462014796684</v>
      </c>
      <c r="S135" s="70">
        <v>8.6742285880478516</v>
      </c>
    </row>
    <row r="136" spans="1:19">
      <c r="A136" t="s">
        <v>48</v>
      </c>
      <c r="B136" s="69" t="s">
        <v>176</v>
      </c>
      <c r="C136" s="70">
        <v>1.4467253786701035</v>
      </c>
      <c r="D136" s="70">
        <v>0</v>
      </c>
      <c r="E136" s="70">
        <v>1.7341434554997732E-4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6.6148029037854947E-3</v>
      </c>
      <c r="L136" s="70">
        <v>7.0976427054966415E-3</v>
      </c>
      <c r="M136" s="70">
        <v>0</v>
      </c>
      <c r="N136" s="70">
        <v>1.2038421373913926E-2</v>
      </c>
      <c r="O136" s="70">
        <v>0.21924098237694103</v>
      </c>
      <c r="P136" s="70">
        <v>8.1556430603087421E-4</v>
      </c>
      <c r="Q136" s="70">
        <v>0.5631392807453165</v>
      </c>
      <c r="R136" s="70">
        <v>1.2953606604002752E-2</v>
      </c>
      <c r="S136" s="70">
        <v>2.5182290359752435</v>
      </c>
    </row>
    <row r="137" spans="1:19">
      <c r="A137" t="s">
        <v>48</v>
      </c>
      <c r="B137" s="69" t="s">
        <v>177</v>
      </c>
      <c r="C137" s="70">
        <v>8.158940697195186E-5</v>
      </c>
      <c r="D137" s="70">
        <v>0</v>
      </c>
      <c r="E137" s="70">
        <v>1.8152449432038163E-4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5.6387148953482829E-3</v>
      </c>
      <c r="M137" s="70">
        <v>0.15046422262345788</v>
      </c>
      <c r="N137" s="70">
        <v>0.26730415345183667</v>
      </c>
      <c r="O137" s="70">
        <v>0</v>
      </c>
      <c r="P137" s="70">
        <v>2.7266728963209262E-3</v>
      </c>
      <c r="Q137" s="70">
        <v>0.50520315528102511</v>
      </c>
      <c r="R137" s="70">
        <v>1.2964494094090418E-2</v>
      </c>
      <c r="S137" s="70">
        <v>1.0406880364888846</v>
      </c>
    </row>
    <row r="138" spans="1:19">
      <c r="A138" t="s">
        <v>48</v>
      </c>
      <c r="B138" s="69" t="s">
        <v>178</v>
      </c>
      <c r="C138" s="70">
        <v>9.759094194134848E-5</v>
      </c>
      <c r="D138" s="70">
        <v>0</v>
      </c>
      <c r="E138" s="70">
        <v>9.723538138867261E-5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5.3524319102186795E-3</v>
      </c>
      <c r="M138" s="70">
        <v>0</v>
      </c>
      <c r="N138" s="70">
        <v>1.2820858530989951</v>
      </c>
      <c r="O138" s="70">
        <v>0</v>
      </c>
      <c r="P138" s="70">
        <v>4.6253273098946415E-3</v>
      </c>
      <c r="Q138" s="70">
        <v>0</v>
      </c>
      <c r="R138" s="70">
        <v>4.5452747572849811E-2</v>
      </c>
      <c r="S138" s="70">
        <v>1.2844913949167864</v>
      </c>
    </row>
    <row r="139" spans="1:19">
      <c r="A139" t="s">
        <v>48</v>
      </c>
      <c r="B139" s="69" t="s">
        <v>179</v>
      </c>
      <c r="C139" s="70">
        <v>4.0286845036219703E-5</v>
      </c>
      <c r="D139" s="70">
        <v>3.4416393466842452</v>
      </c>
      <c r="E139" s="70">
        <v>1.3250645679957287E-4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8.1820657146244296E-3</v>
      </c>
      <c r="M139" s="70">
        <v>6.771718790969887E-2</v>
      </c>
      <c r="N139" s="70">
        <v>1.3327518418091335</v>
      </c>
      <c r="O139" s="70">
        <v>0</v>
      </c>
      <c r="P139" s="70">
        <v>1.0696010429393085E-3</v>
      </c>
      <c r="Q139" s="70">
        <v>0</v>
      </c>
      <c r="R139" s="70">
        <v>2.5091287043681634</v>
      </c>
      <c r="S139" s="70">
        <v>7.2351227377267255</v>
      </c>
    </row>
    <row r="140" spans="1:19">
      <c r="A140" t="s">
        <v>48</v>
      </c>
      <c r="B140" s="69" t="s">
        <v>180</v>
      </c>
      <c r="C140" s="70">
        <v>8.5576473889956405E-5</v>
      </c>
      <c r="D140" s="70">
        <v>0</v>
      </c>
      <c r="E140" s="70">
        <v>1.4297817261066563E-4</v>
      </c>
      <c r="F140" s="70">
        <v>4.2032658864694178E-2</v>
      </c>
      <c r="G140" s="70">
        <v>2.2372410249610319</v>
      </c>
      <c r="H140" s="70">
        <v>0</v>
      </c>
      <c r="I140" s="70">
        <v>0</v>
      </c>
      <c r="J140" s="70">
        <v>1.8244231906574566</v>
      </c>
      <c r="K140" s="70">
        <v>0</v>
      </c>
      <c r="L140" s="70">
        <v>4.3904779014624501E-3</v>
      </c>
      <c r="M140" s="70">
        <v>0.12194866217422187</v>
      </c>
      <c r="N140" s="70">
        <v>0.49173127647139658</v>
      </c>
      <c r="O140" s="70">
        <v>0</v>
      </c>
      <c r="P140" s="70">
        <v>5.0482458451950503E-4</v>
      </c>
      <c r="Q140" s="70">
        <v>0.77406643467368297</v>
      </c>
      <c r="R140" s="70">
        <v>1.7599343472749087</v>
      </c>
      <c r="S140" s="70">
        <v>7.4877891926143887</v>
      </c>
    </row>
    <row r="141" spans="1:19">
      <c r="A141" t="s">
        <v>48</v>
      </c>
      <c r="B141" s="69" t="s">
        <v>181</v>
      </c>
      <c r="C141" s="70">
        <v>0.67009070202727705</v>
      </c>
      <c r="D141" s="70">
        <v>1.5940224342537548</v>
      </c>
      <c r="E141" s="70">
        <v>1.0970373737228294</v>
      </c>
      <c r="F141" s="70">
        <v>2.7782813560913588</v>
      </c>
      <c r="G141" s="70">
        <v>1.0361958431398461</v>
      </c>
      <c r="H141" s="70">
        <v>2.2094964812495994</v>
      </c>
      <c r="I141" s="70">
        <v>3.7914183457851087</v>
      </c>
      <c r="J141" s="70">
        <v>0</v>
      </c>
      <c r="K141" s="70">
        <v>1.8483327216353449</v>
      </c>
      <c r="L141" s="70">
        <v>9.5503910901850782E-3</v>
      </c>
      <c r="M141" s="70">
        <v>9.3444165294316139</v>
      </c>
      <c r="N141" s="70">
        <v>2.9701978829492188</v>
      </c>
      <c r="O141" s="70">
        <v>4.0624668369170234</v>
      </c>
      <c r="P141" s="70">
        <v>0.27192022202276911</v>
      </c>
      <c r="Q141" s="70">
        <v>0.36663968908696248</v>
      </c>
      <c r="R141" s="70">
        <v>6.8063599343029653</v>
      </c>
      <c r="S141" s="70">
        <v>37.351264292165311</v>
      </c>
    </row>
    <row r="142" spans="1:19">
      <c r="A142" t="s">
        <v>48</v>
      </c>
      <c r="B142" s="69" t="s">
        <v>182</v>
      </c>
      <c r="C142" s="70">
        <v>6.2949390326848476E-5</v>
      </c>
      <c r="D142" s="70">
        <v>0</v>
      </c>
      <c r="E142" s="70">
        <v>1.6166291961815116E-4</v>
      </c>
      <c r="F142" s="70">
        <v>0</v>
      </c>
      <c r="G142" s="70">
        <v>0</v>
      </c>
      <c r="H142" s="70">
        <v>4.770503766334361</v>
      </c>
      <c r="I142" s="70">
        <v>0</v>
      </c>
      <c r="J142" s="70">
        <v>0</v>
      </c>
      <c r="K142" s="70">
        <v>0</v>
      </c>
      <c r="L142" s="70">
        <v>2.1270035034275402E-3</v>
      </c>
      <c r="M142" s="70">
        <v>4.9358410993010993E-3</v>
      </c>
      <c r="N142" s="70">
        <v>0.15630327085293166</v>
      </c>
      <c r="O142" s="70">
        <v>0</v>
      </c>
      <c r="P142" s="70">
        <v>7.3083095846972729E-2</v>
      </c>
      <c r="Q142" s="70">
        <v>0.16608447626079981</v>
      </c>
      <c r="R142" s="70">
        <v>1.9222948244572005</v>
      </c>
      <c r="S142" s="70">
        <v>6.7403474612434513</v>
      </c>
    </row>
    <row r="143" spans="1:19">
      <c r="A143" t="s">
        <v>48</v>
      </c>
      <c r="B143" s="69" t="s">
        <v>183</v>
      </c>
      <c r="C143" s="70">
        <v>6.8329052824426532E-6</v>
      </c>
      <c r="D143" s="70">
        <v>0</v>
      </c>
      <c r="E143" s="70">
        <v>1.0018975912885132E-4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3.8990188459642147E-3</v>
      </c>
      <c r="M143" s="70">
        <v>0.42397288299539904</v>
      </c>
      <c r="N143" s="70">
        <v>1.8943127530199485E-3</v>
      </c>
      <c r="O143" s="70">
        <v>0</v>
      </c>
      <c r="P143" s="70">
        <v>8.3634206394464561E-2</v>
      </c>
      <c r="Q143" s="70">
        <v>0</v>
      </c>
      <c r="R143" s="70">
        <v>8.9660831759689287E-5</v>
      </c>
      <c r="S143" s="70">
        <v>0.49279376023224802</v>
      </c>
    </row>
    <row r="144" spans="1:19">
      <c r="A144" t="s">
        <v>48</v>
      </c>
      <c r="B144" s="69" t="s">
        <v>184</v>
      </c>
      <c r="C144" s="70">
        <v>7.9331787729839152E-5</v>
      </c>
      <c r="D144" s="70">
        <v>0</v>
      </c>
      <c r="E144" s="70">
        <v>1.1336846314611269E-4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2.4665337194262073E-3</v>
      </c>
      <c r="M144" s="70">
        <v>0.20431751488060965</v>
      </c>
      <c r="N144" s="70">
        <v>2.5119936211384695</v>
      </c>
      <c r="O144" s="70">
        <v>1.5850917830864053</v>
      </c>
      <c r="P144" s="70">
        <v>0.17612237393153468</v>
      </c>
      <c r="Q144" s="70">
        <v>4.8296621927439672E-2</v>
      </c>
      <c r="R144" s="70">
        <v>1.1642984988362784E-4</v>
      </c>
      <c r="S144" s="70">
        <v>4.4572629893458293</v>
      </c>
    </row>
    <row r="145" spans="1:19">
      <c r="A145" t="s">
        <v>48</v>
      </c>
      <c r="B145" s="69" t="s">
        <v>185</v>
      </c>
      <c r="C145" s="70">
        <v>8.0549656942894782E-5</v>
      </c>
      <c r="D145" s="70">
        <v>0</v>
      </c>
      <c r="E145" s="70">
        <v>1.2254447986344779E-4</v>
      </c>
      <c r="F145" s="70">
        <v>9.4694265948033887E-2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3.8790918246510604E-3</v>
      </c>
      <c r="M145" s="70">
        <v>2.7347573116066823</v>
      </c>
      <c r="N145" s="70">
        <v>0.10273727836259934</v>
      </c>
      <c r="O145" s="70">
        <v>0</v>
      </c>
      <c r="P145" s="70">
        <v>4.2930007645503515E-4</v>
      </c>
      <c r="Q145" s="70">
        <v>7.7164222025013052E-2</v>
      </c>
      <c r="R145" s="70">
        <v>2.3139922088954188E-2</v>
      </c>
      <c r="S145" s="70">
        <v>2.7067723817474194</v>
      </c>
    </row>
    <row r="146" spans="1:19">
      <c r="A146" t="s">
        <v>48</v>
      </c>
      <c r="B146" s="69" t="s">
        <v>186</v>
      </c>
      <c r="C146" s="70">
        <v>5.7878736325535853E-5</v>
      </c>
      <c r="D146" s="70">
        <v>0</v>
      </c>
      <c r="E146" s="70">
        <v>1.2627671271184441E-4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2.3493459742371411E-3</v>
      </c>
      <c r="M146" s="70">
        <v>4.3436592722951017</v>
      </c>
      <c r="N146" s="70">
        <v>1.0662363950659635E-4</v>
      </c>
      <c r="O146" s="70">
        <v>0.587050752003486</v>
      </c>
      <c r="P146" s="70">
        <v>4.7295664984090081E-2</v>
      </c>
      <c r="Q146" s="70">
        <v>2.2285977101347636E-3</v>
      </c>
      <c r="R146" s="70">
        <v>4.7222032188492922E-4</v>
      </c>
      <c r="S146" s="70">
        <v>4.4548831721492359</v>
      </c>
    </row>
    <row r="147" spans="1:19">
      <c r="A147" t="s">
        <v>48</v>
      </c>
      <c r="B147" s="69" t="s">
        <v>187</v>
      </c>
      <c r="C147" s="70">
        <v>2.9640152216478782E-5</v>
      </c>
      <c r="D147" s="70">
        <v>0</v>
      </c>
      <c r="E147" s="70">
        <v>6.0195666452119933E-5</v>
      </c>
      <c r="F147" s="70">
        <v>4.7347132974021856E-2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6.6605707849916847E-3</v>
      </c>
      <c r="M147" s="70">
        <v>2.2405606438081844</v>
      </c>
      <c r="N147" s="70">
        <v>0</v>
      </c>
      <c r="O147" s="70">
        <v>5.5953508408596794E-3</v>
      </c>
      <c r="P147" s="70">
        <v>5.0238376039216299E-4</v>
      </c>
      <c r="Q147" s="70">
        <v>0</v>
      </c>
      <c r="R147" s="70">
        <v>1.6165183443883884E-3</v>
      </c>
      <c r="S147" s="70">
        <v>2.0208716900412615</v>
      </c>
    </row>
    <row r="148" spans="1:19">
      <c r="A148" t="s">
        <v>48</v>
      </c>
      <c r="B148" s="69" t="s">
        <v>188</v>
      </c>
      <c r="C148" s="70">
        <v>5.240551071336782E-5</v>
      </c>
      <c r="D148" s="70">
        <v>0</v>
      </c>
      <c r="E148" s="70">
        <v>3.4599038407974648E-5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3.3773821773295443</v>
      </c>
      <c r="N148" s="70">
        <v>2.2990625473829976E-2</v>
      </c>
      <c r="O148" s="70">
        <v>0.57717556139584192</v>
      </c>
      <c r="P148" s="70">
        <v>4.2906899219746612E-4</v>
      </c>
      <c r="Q148" s="70">
        <v>8.3735459477748985E-4</v>
      </c>
      <c r="R148" s="70">
        <v>7.1377083795182427E-5</v>
      </c>
      <c r="S148" s="70">
        <v>3.5514821902471208</v>
      </c>
    </row>
    <row r="149" spans="1:19">
      <c r="A149" t="s">
        <v>48</v>
      </c>
      <c r="B149" s="69" t="s">
        <v>189</v>
      </c>
      <c r="C149" s="70">
        <v>5.9385588034439184E-5</v>
      </c>
      <c r="D149" s="70">
        <v>0</v>
      </c>
      <c r="E149" s="70">
        <v>1.3455214001627282E-4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1.9883935870635763E-3</v>
      </c>
      <c r="M149" s="70">
        <v>4.8575531087291041E-2</v>
      </c>
      <c r="N149" s="70">
        <v>3.9106376927597795E-2</v>
      </c>
      <c r="O149" s="70">
        <v>0.2343690881453796</v>
      </c>
      <c r="P149" s="70">
        <v>4.7836020433106313E-4</v>
      </c>
      <c r="Q149" s="70">
        <v>0</v>
      </c>
      <c r="R149" s="70">
        <v>1.1681698009857879E-4</v>
      </c>
      <c r="S149" s="70">
        <v>0.31414007880871253</v>
      </c>
    </row>
    <row r="150" spans="1:19">
      <c r="A150" t="s">
        <v>48</v>
      </c>
      <c r="B150" s="69" t="s">
        <v>190</v>
      </c>
      <c r="C150" s="70">
        <v>2.8437707214656397E-5</v>
      </c>
      <c r="D150" s="70">
        <v>0</v>
      </c>
      <c r="E150" s="70">
        <v>3.0701903174945907E-5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3.9279808751089473E-3</v>
      </c>
      <c r="M150" s="70">
        <v>1.0855996060836975E-4</v>
      </c>
      <c r="N150" s="70">
        <v>0.14624244316223808</v>
      </c>
      <c r="O150" s="70">
        <v>1.0872209956571612</v>
      </c>
      <c r="P150" s="70">
        <v>1.3256362349113289E-3</v>
      </c>
      <c r="Q150" s="70">
        <v>0</v>
      </c>
      <c r="R150" s="70">
        <v>1.1050444951749611E-4</v>
      </c>
      <c r="S150" s="70">
        <v>1.2190628871792071</v>
      </c>
    </row>
    <row r="151" spans="1:19">
      <c r="A151" t="s">
        <v>48</v>
      </c>
      <c r="B151" s="69" t="s">
        <v>191</v>
      </c>
      <c r="C151" s="70">
        <v>7.7325282365718205E-5</v>
      </c>
      <c r="D151" s="70">
        <v>0</v>
      </c>
      <c r="E151" s="70">
        <v>9.6084468501109337E-5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5.6966348479675407E-3</v>
      </c>
      <c r="M151" s="70">
        <v>4.3094904870898523</v>
      </c>
      <c r="N151" s="70">
        <v>0</v>
      </c>
      <c r="O151" s="70">
        <v>0</v>
      </c>
      <c r="P151" s="70">
        <v>3.1296399938462284E-3</v>
      </c>
      <c r="Q151" s="70">
        <v>0</v>
      </c>
      <c r="R151" s="70">
        <v>2.7928503630421565E-4</v>
      </c>
      <c r="S151" s="70">
        <v>3.7839169145913307</v>
      </c>
    </row>
    <row r="152" spans="1:19">
      <c r="A152" t="s">
        <v>48</v>
      </c>
      <c r="B152" s="69" t="s">
        <v>192</v>
      </c>
      <c r="C152" s="70">
        <v>1.4777097865393833E-5</v>
      </c>
      <c r="D152" s="70">
        <v>0</v>
      </c>
      <c r="E152" s="70">
        <v>9.7765778720578672E-5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2.6146997994220388E-3</v>
      </c>
      <c r="M152" s="70">
        <v>0</v>
      </c>
      <c r="N152" s="70">
        <v>0</v>
      </c>
      <c r="O152" s="70">
        <v>0</v>
      </c>
      <c r="P152" s="70">
        <v>7.5582505366450134E-4</v>
      </c>
      <c r="Q152" s="70">
        <v>0</v>
      </c>
      <c r="R152" s="70">
        <v>8.5677368536912178E-3</v>
      </c>
      <c r="S152" s="70">
        <v>1.1972284849159258E-2</v>
      </c>
    </row>
    <row r="153" spans="1:19">
      <c r="A153" t="s">
        <v>48</v>
      </c>
      <c r="B153" s="69" t="s">
        <v>193</v>
      </c>
      <c r="C153" s="70">
        <v>8.0399722189770958E-5</v>
      </c>
      <c r="D153" s="70">
        <v>0</v>
      </c>
      <c r="E153" s="70">
        <v>1.7316909947683448E-5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2.0731094237805073E-3</v>
      </c>
      <c r="M153" s="70">
        <v>4.6503389809832228E-6</v>
      </c>
      <c r="N153" s="70">
        <v>1.1103298512745287E-3</v>
      </c>
      <c r="O153" s="70">
        <v>4.1046047674716916E-2</v>
      </c>
      <c r="P153" s="70">
        <v>5.1602670256161592E-4</v>
      </c>
      <c r="Q153" s="70">
        <v>0</v>
      </c>
      <c r="R153" s="70">
        <v>0.18979735793359326</v>
      </c>
      <c r="S153" s="70">
        <v>0.23254281760104148</v>
      </c>
    </row>
    <row r="154" spans="1:19">
      <c r="A154" t="s">
        <v>48</v>
      </c>
      <c r="B154" s="69" t="s">
        <v>194</v>
      </c>
      <c r="C154" s="70">
        <v>6.4538591837498251E-5</v>
      </c>
      <c r="D154" s="70">
        <v>0</v>
      </c>
      <c r="E154" s="70">
        <v>3.0767764165129931E-6</v>
      </c>
      <c r="F154" s="70">
        <v>0</v>
      </c>
      <c r="G154" s="70">
        <v>0.93875595277651447</v>
      </c>
      <c r="H154" s="70">
        <v>0</v>
      </c>
      <c r="I154" s="70">
        <v>0</v>
      </c>
      <c r="J154" s="70">
        <v>0</v>
      </c>
      <c r="K154" s="70">
        <v>0</v>
      </c>
      <c r="L154" s="70">
        <v>1.6461627221207838E-3</v>
      </c>
      <c r="M154" s="70">
        <v>0</v>
      </c>
      <c r="N154" s="70">
        <v>5.0515006749470015E-5</v>
      </c>
      <c r="O154" s="70">
        <v>0</v>
      </c>
      <c r="P154" s="70">
        <v>4.5427689580889948E-4</v>
      </c>
      <c r="Q154" s="70">
        <v>0</v>
      </c>
      <c r="R154" s="70">
        <v>8.1191037678849396E-5</v>
      </c>
      <c r="S154" s="70">
        <v>0.80127594701109794</v>
      </c>
    </row>
    <row r="155" spans="1:19">
      <c r="A155" t="s">
        <v>48</v>
      </c>
      <c r="B155" s="69" t="s">
        <v>195</v>
      </c>
      <c r="C155" s="70">
        <v>6.2460993930763982E-5</v>
      </c>
      <c r="D155" s="70">
        <v>0</v>
      </c>
      <c r="E155" s="70">
        <v>7.2597362726397946E-5</v>
      </c>
      <c r="F155" s="70">
        <v>2.6609482942914418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3.9651086262429865E-3</v>
      </c>
      <c r="M155" s="70">
        <v>1.5798758715597098E-4</v>
      </c>
      <c r="N155" s="70">
        <v>0</v>
      </c>
      <c r="O155" s="70">
        <v>0</v>
      </c>
      <c r="P155" s="70">
        <v>1.0577991384590372E-2</v>
      </c>
      <c r="Q155" s="70">
        <v>0</v>
      </c>
      <c r="R155" s="70">
        <v>1.5739337109938394E-2</v>
      </c>
      <c r="S155" s="70">
        <v>2.5573018076148211</v>
      </c>
    </row>
    <row r="156" spans="1:19">
      <c r="A156" t="s">
        <v>48</v>
      </c>
      <c r="B156" s="69" t="s">
        <v>196</v>
      </c>
      <c r="C156" s="70">
        <v>6.8783514285402047E-5</v>
      </c>
      <c r="D156" s="70">
        <v>0</v>
      </c>
      <c r="E156" s="70">
        <v>6.5655182074015161E-5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3.666574116893332E-3</v>
      </c>
      <c r="M156" s="70">
        <v>0</v>
      </c>
      <c r="N156" s="70">
        <v>1.4539004328451525E-3</v>
      </c>
      <c r="O156" s="70">
        <v>0</v>
      </c>
      <c r="P156" s="70">
        <v>3.3494457493782738E-4</v>
      </c>
      <c r="Q156" s="70">
        <v>0</v>
      </c>
      <c r="R156" s="70">
        <v>1.1633901563365148E-2</v>
      </c>
      <c r="S156" s="70">
        <v>1.676570873139881E-2</v>
      </c>
    </row>
    <row r="157" spans="1:19">
      <c r="A157" t="s">
        <v>48</v>
      </c>
      <c r="B157" s="69" t="s">
        <v>197</v>
      </c>
      <c r="C157" s="70">
        <v>5.2765803255793905E-5</v>
      </c>
      <c r="D157" s="70">
        <v>0</v>
      </c>
      <c r="E157" s="70">
        <v>1.086540903815158E-4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2.481250695464332E-4</v>
      </c>
      <c r="M157" s="70">
        <v>0.5259163724947048</v>
      </c>
      <c r="N157" s="70">
        <v>0</v>
      </c>
      <c r="O157" s="70">
        <v>0.11740187879639846</v>
      </c>
      <c r="P157" s="70">
        <v>2.8540066735327832E-4</v>
      </c>
      <c r="Q157" s="70">
        <v>0</v>
      </c>
      <c r="R157" s="70">
        <v>0.29805710822123277</v>
      </c>
      <c r="S157" s="70">
        <v>0.87301087089537888</v>
      </c>
    </row>
    <row r="158" spans="1:19">
      <c r="A158" t="s">
        <v>48</v>
      </c>
      <c r="B158" s="69" t="s">
        <v>198</v>
      </c>
      <c r="C158" s="70">
        <v>1.6980706829991605E-5</v>
      </c>
      <c r="D158" s="70">
        <v>0</v>
      </c>
      <c r="E158" s="70">
        <v>9.694484020274871E-5</v>
      </c>
      <c r="F158" s="70">
        <v>0</v>
      </c>
      <c r="G158" s="70">
        <v>0</v>
      </c>
      <c r="H158" s="70">
        <v>0</v>
      </c>
      <c r="I158" s="70">
        <v>0.14094914136376976</v>
      </c>
      <c r="J158" s="70">
        <v>0</v>
      </c>
      <c r="K158" s="70">
        <v>0</v>
      </c>
      <c r="L158" s="70">
        <v>5.0590538574031441E-3</v>
      </c>
      <c r="M158" s="70">
        <v>0</v>
      </c>
      <c r="N158" s="70">
        <v>3.4392062262014194E-5</v>
      </c>
      <c r="O158" s="70">
        <v>0</v>
      </c>
      <c r="P158" s="70">
        <v>1.7523127531809794E-2</v>
      </c>
      <c r="Q158" s="70">
        <v>3.0364801992261714E-2</v>
      </c>
      <c r="R158" s="70">
        <v>6.8240984589661684E-5</v>
      </c>
      <c r="S158" s="70">
        <v>0.20152052220468913</v>
      </c>
    </row>
    <row r="159" spans="1:19">
      <c r="A159" t="s">
        <v>48</v>
      </c>
      <c r="B159" s="69" t="s">
        <v>199</v>
      </c>
      <c r="C159" s="70">
        <v>2.827501777383384E-5</v>
      </c>
      <c r="D159" s="70">
        <v>0</v>
      </c>
      <c r="E159" s="70">
        <v>4.9788114270923546E-5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2.3356664072776562E-3</v>
      </c>
      <c r="M159" s="70">
        <v>0</v>
      </c>
      <c r="N159" s="70">
        <v>0</v>
      </c>
      <c r="O159" s="70">
        <v>0</v>
      </c>
      <c r="P159" s="70">
        <v>0.21091787692312078</v>
      </c>
      <c r="Q159" s="70">
        <v>2.1576572861387137E-3</v>
      </c>
      <c r="R159" s="70">
        <v>3.4092902048076935E-3</v>
      </c>
      <c r="S159" s="70">
        <v>0.30087122603892402</v>
      </c>
    </row>
    <row r="160" spans="1:19">
      <c r="A160" t="s">
        <v>48</v>
      </c>
      <c r="B160" s="69" t="s">
        <v>200</v>
      </c>
      <c r="C160" s="70">
        <v>1.7563418161530499E-5</v>
      </c>
      <c r="D160" s="70">
        <v>0</v>
      </c>
      <c r="E160" s="70">
        <v>6.8634806069906265E-5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4.1717178994962886E-4</v>
      </c>
      <c r="M160" s="70">
        <v>0.50538004145189863</v>
      </c>
      <c r="N160" s="70">
        <v>2.9608796030677696E-5</v>
      </c>
      <c r="O160" s="70">
        <v>6.994188551078849E-2</v>
      </c>
      <c r="P160" s="70">
        <v>3.7418852424606416E-4</v>
      </c>
      <c r="Q160" s="70">
        <v>0</v>
      </c>
      <c r="R160" s="70">
        <v>4.4415811389086519E-3</v>
      </c>
      <c r="S160" s="70">
        <v>0.51706902851595637</v>
      </c>
    </row>
    <row r="161" spans="1:19">
      <c r="A161" t="s">
        <v>48</v>
      </c>
      <c r="B161" s="69" t="s">
        <v>201</v>
      </c>
      <c r="C161" s="70">
        <v>1.4478234605940243</v>
      </c>
      <c r="D161" s="70">
        <v>5.8752717923965436</v>
      </c>
      <c r="E161" s="70">
        <v>4.7382497949105344</v>
      </c>
      <c r="F161" s="70">
        <v>12.04447117064125</v>
      </c>
      <c r="G161" s="70">
        <v>4.4744820499220603</v>
      </c>
      <c r="H161" s="70">
        <v>5.2919460827981872</v>
      </c>
      <c r="I161" s="70">
        <v>24.300422967602234</v>
      </c>
      <c r="J161" s="70">
        <v>7.878191050566298</v>
      </c>
      <c r="K161" s="70">
        <v>4.1758080552320473</v>
      </c>
      <c r="L161" s="70">
        <v>7.2412260903534129E-2</v>
      </c>
      <c r="M161" s="70">
        <v>18.575462650323782</v>
      </c>
      <c r="N161" s="70">
        <v>10.956490548312139</v>
      </c>
      <c r="O161" s="70">
        <v>14.201163432783073</v>
      </c>
      <c r="P161" s="70">
        <v>0.95178528642509586</v>
      </c>
      <c r="Q161" s="70">
        <v>4.3737700155311945</v>
      </c>
      <c r="R161" s="70">
        <v>26.302316783618608</v>
      </c>
      <c r="S161" s="70">
        <v>144.09709755131394</v>
      </c>
    </row>
    <row r="162" spans="1:19">
      <c r="A162" t="s">
        <v>48</v>
      </c>
      <c r="B162" s="69" t="s">
        <v>202</v>
      </c>
      <c r="C162" s="70">
        <v>3.7283417229330202E-4</v>
      </c>
      <c r="D162" s="70">
        <v>3.4416393466842479</v>
      </c>
      <c r="E162" s="70">
        <v>5.1496968775200519E-4</v>
      </c>
      <c r="F162" s="70">
        <v>1.8626638060040337</v>
      </c>
      <c r="G162" s="70">
        <v>0.65712916694357271</v>
      </c>
      <c r="H162" s="70">
        <v>4.770503766334361</v>
      </c>
      <c r="I162" s="70">
        <v>0</v>
      </c>
      <c r="J162" s="70">
        <v>0</v>
      </c>
      <c r="K162" s="70">
        <v>3.9907183762581315</v>
      </c>
      <c r="L162" s="70">
        <v>2.1171236388680768E-2</v>
      </c>
      <c r="M162" s="70">
        <v>18.106346591939793</v>
      </c>
      <c r="N162" s="70">
        <v>8.3236759591302611</v>
      </c>
      <c r="O162" s="70">
        <v>4.3394079293008572</v>
      </c>
      <c r="P162" s="70">
        <v>1.0109569190005339</v>
      </c>
      <c r="Q162" s="70">
        <v>0.8304543581213093</v>
      </c>
      <c r="R162" s="70">
        <v>2.4334435375323711</v>
      </c>
      <c r="S162" s="70">
        <v>47.333300237914749</v>
      </c>
    </row>
    <row r="163" spans="1:19">
      <c r="A163" t="s">
        <v>48</v>
      </c>
      <c r="B163" s="69" t="s">
        <v>203</v>
      </c>
      <c r="C163" s="70">
        <v>1.5229859017374252</v>
      </c>
      <c r="D163" s="70">
        <v>3.6227782596676281</v>
      </c>
      <c r="E163" s="70">
        <v>2.4932777716544776</v>
      </c>
      <c r="F163" s="70">
        <v>7.023862021109613</v>
      </c>
      <c r="G163" s="70">
        <v>2.6053254733309599</v>
      </c>
      <c r="H163" s="70">
        <v>0.36500962152468625</v>
      </c>
      <c r="I163" s="70">
        <v>17.073808358610574</v>
      </c>
      <c r="J163" s="70">
        <v>0</v>
      </c>
      <c r="K163" s="70">
        <v>4.2007561855348756</v>
      </c>
      <c r="L163" s="70">
        <v>1.5308824056352329E-2</v>
      </c>
      <c r="M163" s="70">
        <v>20.05527581879937</v>
      </c>
      <c r="N163" s="70">
        <v>8.226078172784959</v>
      </c>
      <c r="O163" s="70">
        <v>9.3203788616962946</v>
      </c>
      <c r="P163" s="70">
        <v>0.49509880997046379</v>
      </c>
      <c r="Q163" s="70">
        <v>0.86529116263391659</v>
      </c>
      <c r="R163" s="70">
        <v>14.372576131196833</v>
      </c>
      <c r="S163" s="70">
        <v>88.828944758497386</v>
      </c>
    </row>
    <row r="164" spans="1:19">
      <c r="A164" t="s">
        <v>48</v>
      </c>
      <c r="B164" s="69" t="s">
        <v>204</v>
      </c>
      <c r="C164" s="70">
        <v>1.4122152801839853E-4</v>
      </c>
      <c r="D164" s="70">
        <v>0</v>
      </c>
      <c r="E164" s="70">
        <v>1.8375181900233731E-4</v>
      </c>
      <c r="F164" s="70">
        <v>0</v>
      </c>
      <c r="G164" s="70">
        <v>0</v>
      </c>
      <c r="H164" s="70">
        <v>5.1606341963212721</v>
      </c>
      <c r="I164" s="70">
        <v>0</v>
      </c>
      <c r="J164" s="70">
        <v>4.1464163424033131</v>
      </c>
      <c r="K164" s="70">
        <v>0</v>
      </c>
      <c r="L164" s="70">
        <v>8.6887384924740942E-3</v>
      </c>
      <c r="M164" s="70">
        <v>3.7206304679629687</v>
      </c>
      <c r="N164" s="70">
        <v>2.3886810864273369</v>
      </c>
      <c r="O164" s="70">
        <v>0.38314870779587334</v>
      </c>
      <c r="P164" s="70">
        <v>2.4758086962415025E-2</v>
      </c>
      <c r="Q164" s="70">
        <v>1.7762254806157729</v>
      </c>
      <c r="R164" s="70">
        <v>0.41626620903385236</v>
      </c>
      <c r="S164" s="70">
        <v>18.433435449783723</v>
      </c>
    </row>
    <row r="165" spans="1:19">
      <c r="A165" t="s">
        <v>48</v>
      </c>
      <c r="B165" s="69" t="s">
        <v>205</v>
      </c>
      <c r="C165" s="70">
        <v>7.413818204694207E-5</v>
      </c>
      <c r="D165" s="70">
        <v>0</v>
      </c>
      <c r="E165" s="70">
        <v>1.4724699143072877E-4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7.7203511194017596E-3</v>
      </c>
      <c r="M165" s="70">
        <v>0.20069102132947705</v>
      </c>
      <c r="N165" s="70">
        <v>0.79801916872478607</v>
      </c>
      <c r="O165" s="70">
        <v>0.20811533353202422</v>
      </c>
      <c r="P165" s="70">
        <v>0.13040468188340665</v>
      </c>
      <c r="Q165" s="70">
        <v>3.9559447326317825E-2</v>
      </c>
      <c r="R165" s="70">
        <v>0.17575703591857317</v>
      </c>
      <c r="S165" s="70">
        <v>1.5573790817553723</v>
      </c>
    </row>
    <row r="166" spans="1:19">
      <c r="A166" t="s">
        <v>48</v>
      </c>
      <c r="B166" s="69" t="s">
        <v>206</v>
      </c>
      <c r="C166" s="70">
        <v>3.994751315897571E-5</v>
      </c>
      <c r="D166" s="70">
        <v>0.40560540761872149</v>
      </c>
      <c r="E166" s="70">
        <v>4.8889746625947861E-5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6.4379018773535621E-2</v>
      </c>
      <c r="L166" s="70">
        <v>1.6502680533759318E-3</v>
      </c>
      <c r="M166" s="70">
        <v>0.31330716310989648</v>
      </c>
      <c r="N166" s="70">
        <v>0.18836909182861974</v>
      </c>
      <c r="O166" s="70">
        <v>0.48922240377090032</v>
      </c>
      <c r="P166" s="70">
        <v>3.8844690001001657E-3</v>
      </c>
      <c r="Q166" s="70">
        <v>8.9459967538855385E-3</v>
      </c>
      <c r="R166" s="70">
        <v>0.26070445078185789</v>
      </c>
      <c r="S166" s="70">
        <v>1.6839789866138117</v>
      </c>
    </row>
    <row r="167" spans="1:19">
      <c r="A167" t="s">
        <v>48</v>
      </c>
      <c r="B167" s="69" t="s">
        <v>207</v>
      </c>
      <c r="C167" s="70">
        <v>2.57160703832227E-5</v>
      </c>
      <c r="D167" s="70">
        <v>0</v>
      </c>
      <c r="E167" s="70">
        <v>4.4227958096677673E-5</v>
      </c>
      <c r="F167" s="70">
        <v>0</v>
      </c>
      <c r="G167" s="70">
        <v>0.28162678583294998</v>
      </c>
      <c r="H167" s="70">
        <v>0</v>
      </c>
      <c r="I167" s="70">
        <v>0</v>
      </c>
      <c r="J167" s="70">
        <v>0</v>
      </c>
      <c r="K167" s="70">
        <v>0</v>
      </c>
      <c r="L167" s="70">
        <v>2.2530681556610838E-3</v>
      </c>
      <c r="M167" s="70">
        <v>0.11110937955008426</v>
      </c>
      <c r="N167" s="70">
        <v>0.4235853094618795</v>
      </c>
      <c r="O167" s="70">
        <v>6.9547373715057904E-3</v>
      </c>
      <c r="P167" s="70">
        <v>2.3801515985581542E-2</v>
      </c>
      <c r="Q167" s="70">
        <v>8.91518755452291E-4</v>
      </c>
      <c r="R167" s="70">
        <v>3.3066318058812147E-2</v>
      </c>
      <c r="S167" s="70">
        <v>0.81861112997738461</v>
      </c>
    </row>
    <row r="168" spans="1:19">
      <c r="A168" t="s">
        <v>48</v>
      </c>
      <c r="B168" s="69" t="s">
        <v>208</v>
      </c>
      <c r="C168" s="70">
        <v>9.3081335316539734E-6</v>
      </c>
      <c r="D168" s="70">
        <v>0</v>
      </c>
      <c r="E168" s="70">
        <v>1.5238014562481355E-5</v>
      </c>
      <c r="F168" s="70">
        <v>0.79828448828741772</v>
      </c>
      <c r="G168" s="70">
        <v>0</v>
      </c>
      <c r="H168" s="70">
        <v>0</v>
      </c>
      <c r="I168" s="70">
        <v>1.4094914136376977</v>
      </c>
      <c r="J168" s="70">
        <v>0</v>
      </c>
      <c r="K168" s="70">
        <v>0</v>
      </c>
      <c r="L168" s="70">
        <v>1.0953493041878011E-3</v>
      </c>
      <c r="M168" s="70">
        <v>1.1715145088543912E-2</v>
      </c>
      <c r="N168" s="70">
        <v>0.27090294239766305</v>
      </c>
      <c r="O168" s="70">
        <v>7.5172396206389372E-3</v>
      </c>
      <c r="P168" s="70">
        <v>1.9112967008434479E-4</v>
      </c>
      <c r="Q168" s="70">
        <v>1.1137092863209816E-2</v>
      </c>
      <c r="R168" s="70">
        <v>0.22037501300219425</v>
      </c>
      <c r="S168" s="70">
        <v>2.6140907659118273</v>
      </c>
    </row>
    <row r="169" spans="1:19">
      <c r="A169" t="s">
        <v>48</v>
      </c>
      <c r="B169" s="69" t="s">
        <v>209</v>
      </c>
      <c r="C169" s="70">
        <v>2.202239449340887E-5</v>
      </c>
      <c r="D169" s="70">
        <v>0</v>
      </c>
      <c r="E169" s="70">
        <v>3.6052079295096862E-5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4.4139360976723516</v>
      </c>
      <c r="M169" s="70">
        <v>0.17593882545126716</v>
      </c>
      <c r="N169" s="70">
        <v>0.1806591639677268</v>
      </c>
      <c r="O169" s="70">
        <v>0.48964906179490769</v>
      </c>
      <c r="P169" s="70">
        <v>0.44871443082974349</v>
      </c>
      <c r="Q169" s="70">
        <v>2.4344249354853246E-2</v>
      </c>
      <c r="R169" s="70">
        <v>0.65874612335518745</v>
      </c>
      <c r="S169" s="70">
        <v>5.9867841628948089</v>
      </c>
    </row>
    <row r="170" spans="1:19">
      <c r="A170" t="s">
        <v>48</v>
      </c>
      <c r="B170" s="69" t="s">
        <v>210</v>
      </c>
      <c r="C170" s="70">
        <v>1.7945650806307613E-5</v>
      </c>
      <c r="D170" s="70">
        <v>0</v>
      </c>
      <c r="E170" s="70">
        <v>3.0308255151192412E-5</v>
      </c>
      <c r="F170" s="70">
        <v>0</v>
      </c>
      <c r="G170" s="70">
        <v>0</v>
      </c>
      <c r="H170" s="70">
        <v>0.15643269493915052</v>
      </c>
      <c r="I170" s="70">
        <v>0</v>
      </c>
      <c r="J170" s="70">
        <v>0</v>
      </c>
      <c r="K170" s="70">
        <v>0</v>
      </c>
      <c r="L170" s="70">
        <v>1.3463836153475781E-3</v>
      </c>
      <c r="M170" s="70">
        <v>1.102776892112505</v>
      </c>
      <c r="N170" s="70">
        <v>0.57216311955206611</v>
      </c>
      <c r="O170" s="70">
        <v>1.6212706448700303E-2</v>
      </c>
      <c r="P170" s="70">
        <v>5.4947394765635274E-2</v>
      </c>
      <c r="Q170" s="70">
        <v>6.4212436239824405E-3</v>
      </c>
      <c r="R170" s="70">
        <v>9.6962347492389037E-2</v>
      </c>
      <c r="S170" s="70">
        <v>1.8547742014142272</v>
      </c>
    </row>
    <row r="171" spans="1:19">
      <c r="A171" t="s">
        <v>48</v>
      </c>
      <c r="B171" s="69" t="s">
        <v>211</v>
      </c>
      <c r="C171" s="70">
        <v>3.8433007654765579E-6</v>
      </c>
      <c r="D171" s="70">
        <v>0</v>
      </c>
      <c r="E171" s="70">
        <v>5.36166303442367E-6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2.0352951309404391E-4</v>
      </c>
      <c r="M171" s="70">
        <v>2.437193267897101E-2</v>
      </c>
      <c r="N171" s="70">
        <v>4.9040132826708771E-2</v>
      </c>
      <c r="O171" s="70">
        <v>0.16079390035069413</v>
      </c>
      <c r="P171" s="70">
        <v>0.18391321442385436</v>
      </c>
      <c r="Q171" s="70">
        <v>5.9687136552309568E-2</v>
      </c>
      <c r="R171" s="70">
        <v>0.10142415331185592</v>
      </c>
      <c r="S171" s="70">
        <v>0.65762458125704737</v>
      </c>
    </row>
    <row r="172" spans="1:19">
      <c r="A172" t="s">
        <v>48</v>
      </c>
      <c r="B172" s="69" t="s">
        <v>212</v>
      </c>
      <c r="C172" s="70">
        <v>0.55469482208598153</v>
      </c>
      <c r="D172" s="70">
        <v>0</v>
      </c>
      <c r="E172" s="70">
        <v>1.1652924239648955E-5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3.8627411264123994E-2</v>
      </c>
      <c r="L172" s="70">
        <v>5.9362524651611706E-4</v>
      </c>
      <c r="M172" s="70">
        <v>5.1111797573600272E-2</v>
      </c>
      <c r="N172" s="70">
        <v>1.0662363950659634E-3</v>
      </c>
      <c r="O172" s="70">
        <v>0.21210097196464345</v>
      </c>
      <c r="P172" s="70">
        <v>7.3778408387589214E-2</v>
      </c>
      <c r="Q172" s="70">
        <v>5.367598052330203E-3</v>
      </c>
      <c r="R172" s="70">
        <v>0.22102065509863031</v>
      </c>
      <c r="S172" s="70">
        <v>1.2231430800778582</v>
      </c>
    </row>
    <row r="173" spans="1:19">
      <c r="A173" t="s">
        <v>48</v>
      </c>
      <c r="B173" s="69" t="s">
        <v>213</v>
      </c>
      <c r="C173" s="70">
        <v>1.3417585719127664E-7</v>
      </c>
      <c r="D173" s="70">
        <v>0</v>
      </c>
      <c r="E173" s="70">
        <v>2.8555088241142663E-6</v>
      </c>
      <c r="F173" s="70">
        <v>0</v>
      </c>
      <c r="G173" s="70">
        <v>0</v>
      </c>
      <c r="H173" s="70">
        <v>0</v>
      </c>
      <c r="I173" s="70">
        <v>0</v>
      </c>
      <c r="J173" s="70">
        <v>1.1775192366143563</v>
      </c>
      <c r="K173" s="70">
        <v>1.7167738339607747E-2</v>
      </c>
      <c r="L173" s="70">
        <v>0.12399533047235044</v>
      </c>
      <c r="M173" s="70">
        <v>5.5297357892168789E-2</v>
      </c>
      <c r="N173" s="70">
        <v>1.2348869433691605E-3</v>
      </c>
      <c r="O173" s="70">
        <v>0.14833513189145586</v>
      </c>
      <c r="P173" s="70">
        <v>0.28516910985716981</v>
      </c>
      <c r="Q173" s="70">
        <v>2.3855991343696013E-3</v>
      </c>
      <c r="R173" s="70">
        <v>3.5975487470069384E-3</v>
      </c>
      <c r="S173" s="70">
        <v>2.1763286425866006</v>
      </c>
    </row>
    <row r="174" spans="1:19">
      <c r="A174" t="s">
        <v>48</v>
      </c>
      <c r="B174" s="69" t="s">
        <v>214</v>
      </c>
      <c r="C174" s="70">
        <v>2.6877501397097831E-6</v>
      </c>
      <c r="D174" s="70">
        <v>0</v>
      </c>
      <c r="E174" s="70">
        <v>4.4000202214066002E-6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2.2414657763997133E-4</v>
      </c>
      <c r="M174" s="70">
        <v>0.10729409520458584</v>
      </c>
      <c r="N174" s="70">
        <v>7.004030961982026E-2</v>
      </c>
      <c r="O174" s="70">
        <v>0.40200544212141054</v>
      </c>
      <c r="P174" s="70">
        <v>2.5893987697004042E-2</v>
      </c>
      <c r="Q174" s="70">
        <v>0</v>
      </c>
      <c r="R174" s="70">
        <v>8.7036303329655215E-2</v>
      </c>
      <c r="S174" s="70">
        <v>0.68044668134378739</v>
      </c>
    </row>
    <row r="175" spans="1:19">
      <c r="A175" t="s">
        <v>48</v>
      </c>
      <c r="B175" s="69" t="s">
        <v>215</v>
      </c>
      <c r="C175" s="70">
        <v>6.1930189544735149E-7</v>
      </c>
      <c r="D175" s="70">
        <v>0</v>
      </c>
      <c r="E175" s="70">
        <v>1.013837124657084E-6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5.164706312486047E-5</v>
      </c>
      <c r="M175" s="70">
        <v>0</v>
      </c>
      <c r="N175" s="70">
        <v>6.4000858294638795E-4</v>
      </c>
      <c r="O175" s="70">
        <v>3.3154017719127611E-3</v>
      </c>
      <c r="P175" s="70">
        <v>7.3155313619343548E-2</v>
      </c>
      <c r="Q175" s="70">
        <v>1.4339001570503782E-3</v>
      </c>
      <c r="R175" s="70">
        <v>6.6714051299935958E-3</v>
      </c>
      <c r="S175" s="70">
        <v>0.11384953885617398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2.6510665971712527E-3</v>
      </c>
      <c r="N176" s="70">
        <v>0</v>
      </c>
      <c r="O176" s="70">
        <v>0</v>
      </c>
      <c r="P176" s="70">
        <v>5.1891820858898742E-2</v>
      </c>
      <c r="Q176" s="70">
        <v>0.19364145645356029</v>
      </c>
      <c r="R176" s="70">
        <v>3.4532927235009355E-3</v>
      </c>
      <c r="S176" s="70">
        <v>0.3196027048631182</v>
      </c>
    </row>
    <row r="177" spans="1:19">
      <c r="A177" t="s">
        <v>48</v>
      </c>
      <c r="B177" s="69" t="s">
        <v>217</v>
      </c>
      <c r="C177" s="70">
        <v>1.7881376071725383E-6</v>
      </c>
      <c r="D177" s="70">
        <v>0</v>
      </c>
      <c r="E177" s="70">
        <v>6.0244242228758916E-6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3.0689724222348415E-4</v>
      </c>
      <c r="M177" s="70">
        <v>4.0193363705700105E-3</v>
      </c>
      <c r="N177" s="70">
        <v>1.6840121827836569E-4</v>
      </c>
      <c r="O177" s="70">
        <v>2.1597651863124866E-2</v>
      </c>
      <c r="P177" s="70">
        <v>0.48790009043721655</v>
      </c>
      <c r="Q177" s="70">
        <v>2.2597841277809609E-2</v>
      </c>
      <c r="R177" s="70">
        <v>4.5834231449221912E-6</v>
      </c>
      <c r="S177" s="70">
        <v>0.73049312168446545</v>
      </c>
    </row>
    <row r="178" spans="1:19">
      <c r="A178" t="s">
        <v>48</v>
      </c>
      <c r="B178" s="69" t="s">
        <v>218</v>
      </c>
      <c r="C178" s="70">
        <v>1.8918788995537563E-6</v>
      </c>
      <c r="D178" s="70">
        <v>0</v>
      </c>
      <c r="E178" s="70">
        <v>4.6300464080126905E-2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1.1800898368395721E-2</v>
      </c>
      <c r="O178" s="70">
        <v>0</v>
      </c>
      <c r="P178" s="70">
        <v>4.0912000948807134E-2</v>
      </c>
      <c r="Q178" s="70">
        <v>1.02926931331859E-2</v>
      </c>
      <c r="R178" s="70">
        <v>6.8339822126911251E-4</v>
      </c>
      <c r="S178" s="70">
        <v>0.13598554573470656</v>
      </c>
    </row>
    <row r="179" spans="1:19">
      <c r="A179" t="s">
        <v>48</v>
      </c>
      <c r="B179" s="69" t="s">
        <v>219</v>
      </c>
      <c r="C179" s="70">
        <v>6.6003194065821121E-3</v>
      </c>
      <c r="D179" s="70">
        <v>0</v>
      </c>
      <c r="E179" s="70">
        <v>1.1743055329226466E-3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2.3226777369800491</v>
      </c>
      <c r="M179" s="70">
        <v>2.6305118713368096E-2</v>
      </c>
      <c r="N179" s="70">
        <v>4.3708761593776319E-2</v>
      </c>
      <c r="O179" s="70">
        <v>0.48463247658843067</v>
      </c>
      <c r="P179" s="70">
        <v>3.9648883783148983E-3</v>
      </c>
      <c r="Q179" s="70">
        <v>4.5745302814178225E-3</v>
      </c>
      <c r="R179" s="70">
        <v>0.11158862534376554</v>
      </c>
      <c r="S179" s="70">
        <v>2.7100276590461001</v>
      </c>
    </row>
    <row r="180" spans="1:19">
      <c r="A180" t="s">
        <v>48</v>
      </c>
      <c r="B180" s="69" t="s">
        <v>220</v>
      </c>
      <c r="C180" s="70">
        <v>0.29194208356420553</v>
      </c>
      <c r="D180" s="70">
        <v>0</v>
      </c>
      <c r="E180" s="70">
        <v>2.4371995421161755E-2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1.6964332648256752E-4</v>
      </c>
      <c r="M180" s="70">
        <v>1.1385631137171977E-2</v>
      </c>
      <c r="N180" s="70">
        <v>0</v>
      </c>
      <c r="O180" s="70">
        <v>6.3164547241402677E-2</v>
      </c>
      <c r="P180" s="70">
        <v>6.5057936969046742E-2</v>
      </c>
      <c r="Q180" s="70">
        <v>4.1030274204231065E-3</v>
      </c>
      <c r="R180" s="70">
        <v>5.3143664447991755E-2</v>
      </c>
      <c r="S180" s="70">
        <v>0.56391686685973585</v>
      </c>
    </row>
    <row r="181" spans="1:19">
      <c r="A181" t="s">
        <v>48</v>
      </c>
      <c r="B181" s="69" t="s">
        <v>221</v>
      </c>
      <c r="C181" s="70">
        <v>4.1218173682826473E-2</v>
      </c>
      <c r="D181" s="70">
        <v>0</v>
      </c>
      <c r="E181" s="70">
        <v>5.8282493959926733E-3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0.61950850769832699</v>
      </c>
      <c r="M181" s="70">
        <v>0.59309775927862141</v>
      </c>
      <c r="N181" s="70">
        <v>0</v>
      </c>
      <c r="O181" s="70">
        <v>5.3031605710962618E-2</v>
      </c>
      <c r="P181" s="70">
        <v>0.71850508641138322</v>
      </c>
      <c r="Q181" s="70">
        <v>0.1416013441685417</v>
      </c>
      <c r="R181" s="70">
        <v>0.12002608183406627</v>
      </c>
      <c r="S181" s="70">
        <v>2.4590483908772405</v>
      </c>
    </row>
    <row r="182" spans="1:19">
      <c r="A182" t="s">
        <v>48</v>
      </c>
      <c r="B182" s="69" t="s">
        <v>222</v>
      </c>
      <c r="C182" s="70">
        <v>7.1385170923276403E-7</v>
      </c>
      <c r="D182" s="70">
        <v>1.4703196026178642</v>
      </c>
      <c r="E182" s="70">
        <v>1.1686212597466672E-6</v>
      </c>
      <c r="F182" s="70">
        <v>47.460400859208683</v>
      </c>
      <c r="G182" s="70">
        <v>20.083359723053622</v>
      </c>
      <c r="H182" s="70">
        <v>9.5960370203956362</v>
      </c>
      <c r="I182" s="70">
        <v>5.51815888439166</v>
      </c>
      <c r="J182" s="70">
        <v>1.2132016377238788</v>
      </c>
      <c r="K182" s="70">
        <v>0.5472216595750593</v>
      </c>
      <c r="L182" s="70">
        <v>5.953210284350819E-5</v>
      </c>
      <c r="M182" s="70">
        <v>20.930466754848055</v>
      </c>
      <c r="N182" s="70">
        <v>3.6806445223604234</v>
      </c>
      <c r="O182" s="70">
        <v>5.5203971643076093</v>
      </c>
      <c r="P182" s="70">
        <v>3.3481997654164715E-2</v>
      </c>
      <c r="Q182" s="70">
        <v>0.37847690424740316</v>
      </c>
      <c r="R182" s="70">
        <v>7.4124427146706786</v>
      </c>
      <c r="S182" s="70">
        <v>114.86497452997524</v>
      </c>
    </row>
    <row r="183" spans="1:19">
      <c r="A183" t="s">
        <v>48</v>
      </c>
      <c r="B183" s="69" t="s">
        <v>223</v>
      </c>
      <c r="C183" s="70">
        <v>0.92733960185281561</v>
      </c>
      <c r="D183" s="70">
        <v>0</v>
      </c>
      <c r="E183" s="70">
        <v>0.13102215300292844</v>
      </c>
      <c r="F183" s="70">
        <v>0</v>
      </c>
      <c r="G183" s="70">
        <v>0</v>
      </c>
      <c r="H183" s="70">
        <v>0</v>
      </c>
      <c r="I183" s="70">
        <v>0</v>
      </c>
      <c r="J183" s="70">
        <v>1.8198024565857538</v>
      </c>
      <c r="K183" s="70">
        <v>2.1459672924516251E-2</v>
      </c>
      <c r="L183" s="70">
        <v>13.933161605769779</v>
      </c>
      <c r="M183" s="70">
        <v>0.58556878836240978</v>
      </c>
      <c r="N183" s="70">
        <v>0</v>
      </c>
      <c r="O183" s="70">
        <v>0.21648616330617262</v>
      </c>
      <c r="P183" s="70">
        <v>3.2015680002109161</v>
      </c>
      <c r="Q183" s="70">
        <v>0.34603678515363945</v>
      </c>
      <c r="R183" s="70">
        <v>0.44806776821909577</v>
      </c>
      <c r="S183" s="70">
        <v>21.679213574525647</v>
      </c>
    </row>
    <row r="184" spans="1:19">
      <c r="A184" t="s">
        <v>48</v>
      </c>
      <c r="B184" s="69" t="s">
        <v>224</v>
      </c>
      <c r="C184" s="70">
        <v>4.2613787730306204E-8</v>
      </c>
      <c r="D184" s="70">
        <v>0</v>
      </c>
      <c r="E184" s="70">
        <v>6.9761515165784082E-8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3.5538030226457922E-6</v>
      </c>
      <c r="M184" s="70">
        <v>0</v>
      </c>
      <c r="N184" s="70">
        <v>0</v>
      </c>
      <c r="O184" s="70">
        <v>0</v>
      </c>
      <c r="P184" s="70">
        <v>4.8643270813151708E-7</v>
      </c>
      <c r="Q184" s="70">
        <v>2.409294821759241E-4</v>
      </c>
      <c r="R184" s="70">
        <v>2.0412650073695323E-7</v>
      </c>
      <c r="S184" s="70">
        <v>3.0503498476293361E-4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1796875" style="45" customWidth="1"/>
    <col min="3" max="3" width="10.453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1640625" defaultRowHeight="14.5"/>
  <cols>
    <col min="1" max="1" width="16.26953125" customWidth="1"/>
    <col min="2" max="2" width="17.7265625" style="45" customWidth="1"/>
    <col min="3" max="3" width="10.453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16406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2.4916758538560877E-2</v>
      </c>
      <c r="N54" s="70">
        <v>0</v>
      </c>
      <c r="O54" s="70">
        <v>0</v>
      </c>
      <c r="P54" s="70">
        <v>0</v>
      </c>
      <c r="Q54" s="70">
        <v>8.1624673316220715E-3</v>
      </c>
      <c r="R54" s="70">
        <v>0</v>
      </c>
      <c r="S54" s="70">
        <v>3.2728729294088578E-2</v>
      </c>
    </row>
    <row r="55" spans="1:19">
      <c r="A55" t="s">
        <v>228</v>
      </c>
      <c r="B55" s="69" t="s">
        <v>94</v>
      </c>
      <c r="C55" s="70">
        <v>9.3549527782528668E-5</v>
      </c>
      <c r="D55" s="70">
        <v>0</v>
      </c>
      <c r="E55" s="70">
        <v>2.632639022001584E-4</v>
      </c>
      <c r="F55" s="70">
        <v>0.53263031188867072</v>
      </c>
      <c r="G55" s="70">
        <v>5.5322449657249136E-3</v>
      </c>
      <c r="H55" s="70">
        <v>0</v>
      </c>
      <c r="I55" s="70">
        <v>0</v>
      </c>
      <c r="J55" s="70">
        <v>8.8774241474679522E-2</v>
      </c>
      <c r="K55" s="70">
        <v>0</v>
      </c>
      <c r="L55" s="70">
        <v>3.2616870708090426E-2</v>
      </c>
      <c r="M55" s="70">
        <v>1.0611828301735599E-2</v>
      </c>
      <c r="N55" s="70">
        <v>0</v>
      </c>
      <c r="O55" s="70">
        <v>4.021301475740461E-2</v>
      </c>
      <c r="P55" s="70">
        <v>3.3680341961872225E-3</v>
      </c>
      <c r="Q55" s="70">
        <v>4.0824977354643412E-4</v>
      </c>
      <c r="R55" s="70">
        <v>4.215066317115021E-2</v>
      </c>
      <c r="S55" s="70">
        <v>0.72181300176020602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1.4323379679611805E-2</v>
      </c>
      <c r="Q56" s="70">
        <v>0</v>
      </c>
      <c r="R56" s="70">
        <v>3.6792646449680756E-2</v>
      </c>
      <c r="S56" s="70">
        <v>6.2677446428354003E-2</v>
      </c>
    </row>
    <row r="57" spans="1:19">
      <c r="A57" t="s">
        <v>228</v>
      </c>
      <c r="B57" s="69" t="s">
        <v>96</v>
      </c>
      <c r="C57" s="70">
        <v>7.1517417564378752E-2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4.2275741282520162E-3</v>
      </c>
      <c r="O57" s="70">
        <v>0.14740577977944014</v>
      </c>
      <c r="P57" s="70">
        <v>0</v>
      </c>
      <c r="Q57" s="70">
        <v>0</v>
      </c>
      <c r="R57" s="70">
        <v>0</v>
      </c>
      <c r="S57" s="70">
        <v>0.22292587851301957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4.9948307060761832E-3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0.1016366521176998</v>
      </c>
      <c r="P58" s="70">
        <v>1.5514006272363135E-3</v>
      </c>
      <c r="Q58" s="70">
        <v>4.6037345301682602E-4</v>
      </c>
      <c r="R58" s="70">
        <v>4.748379559483358E-2</v>
      </c>
      <c r="S58" s="70">
        <v>0.16321999178402505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1.429023257973449</v>
      </c>
      <c r="G59" s="70">
        <v>2.7572960878669981E-2</v>
      </c>
      <c r="H59" s="70">
        <v>0</v>
      </c>
      <c r="I59" s="70">
        <v>0</v>
      </c>
      <c r="J59" s="70">
        <v>0.95112721251706767</v>
      </c>
      <c r="K59" s="70">
        <v>0</v>
      </c>
      <c r="L59" s="70">
        <v>0</v>
      </c>
      <c r="M59" s="70">
        <v>0</v>
      </c>
      <c r="N59" s="70">
        <v>2.4273667831318416E-2</v>
      </c>
      <c r="O59" s="70">
        <v>0.14289301494297454</v>
      </c>
      <c r="P59" s="70">
        <v>1.1730582750694545E-2</v>
      </c>
      <c r="Q59" s="70">
        <v>0.34639524153839651</v>
      </c>
      <c r="R59" s="70">
        <v>0.83116495434742876</v>
      </c>
      <c r="S59" s="70">
        <v>3.7583219743964729</v>
      </c>
    </row>
    <row r="60" spans="1:19">
      <c r="A60" t="s">
        <v>230</v>
      </c>
      <c r="B60" s="69" t="s">
        <v>99</v>
      </c>
      <c r="C60" s="70">
        <v>2.2860744152120591E-3</v>
      </c>
      <c r="D60" s="70">
        <v>1.6040875181105224E-2</v>
      </c>
      <c r="E60" s="70">
        <v>6.749074576912191E-2</v>
      </c>
      <c r="F60" s="70">
        <v>3.7015881830077126</v>
      </c>
      <c r="G60" s="70">
        <v>0</v>
      </c>
      <c r="H60" s="70">
        <v>0</v>
      </c>
      <c r="I60" s="70">
        <v>0.67866072892077578</v>
      </c>
      <c r="J60" s="70">
        <v>1.5615274342384753</v>
      </c>
      <c r="K60" s="70">
        <v>0.28026790093116749</v>
      </c>
      <c r="L60" s="70">
        <v>3.2249589823930438</v>
      </c>
      <c r="M60" s="70">
        <v>1.1838583329831633</v>
      </c>
      <c r="N60" s="70">
        <v>0.48054787979531</v>
      </c>
      <c r="O60" s="70">
        <v>1.1971342531008677</v>
      </c>
      <c r="P60" s="70">
        <v>5.9490994313213799E-3</v>
      </c>
      <c r="Q60" s="70">
        <v>0.65190539391516289</v>
      </c>
      <c r="R60" s="70">
        <v>0.2574073915729711</v>
      </c>
      <c r="S60" s="70">
        <v>14.418183564088217</v>
      </c>
    </row>
    <row r="61" spans="1:19">
      <c r="A61" t="s">
        <v>228</v>
      </c>
      <c r="B61" s="69" t="s">
        <v>101</v>
      </c>
      <c r="C61" s="70">
        <v>5.7212038432397007E-4</v>
      </c>
      <c r="D61" s="70">
        <v>1.4636133081922351</v>
      </c>
      <c r="E61" s="70">
        <v>0</v>
      </c>
      <c r="F61" s="70">
        <v>13.842904522203694</v>
      </c>
      <c r="G61" s="70">
        <v>2.3036213620464201</v>
      </c>
      <c r="H61" s="70">
        <v>0.5149885837205801</v>
      </c>
      <c r="I61" s="70">
        <v>0</v>
      </c>
      <c r="J61" s="70">
        <v>8.7891264487809317E-2</v>
      </c>
      <c r="K61" s="70">
        <v>2.7338175603750473E-2</v>
      </c>
      <c r="L61" s="70">
        <v>1.2173955746877048E-2</v>
      </c>
      <c r="M61" s="70">
        <v>1.0136714703555185</v>
      </c>
      <c r="N61" s="70">
        <v>0.31810797659810264</v>
      </c>
      <c r="O61" s="70">
        <v>0.63526463695718483</v>
      </c>
      <c r="P61" s="70">
        <v>0.12235095978806694</v>
      </c>
      <c r="Q61" s="70">
        <v>0.40258485038476627</v>
      </c>
      <c r="R61" s="70">
        <v>1.0848165352633281</v>
      </c>
      <c r="S61" s="70">
        <v>20.21224093618881</v>
      </c>
    </row>
    <row r="62" spans="1:19">
      <c r="A62" t="s">
        <v>228</v>
      </c>
      <c r="B62" s="69" t="s">
        <v>102</v>
      </c>
      <c r="C62" s="70">
        <v>7.8145221756274169E-2</v>
      </c>
      <c r="D62" s="70">
        <v>0</v>
      </c>
      <c r="E62" s="70">
        <v>0.15413942926265084</v>
      </c>
      <c r="F62" s="70">
        <v>9.1927035338588752</v>
      </c>
      <c r="G62" s="70">
        <v>0</v>
      </c>
      <c r="H62" s="70">
        <v>0</v>
      </c>
      <c r="I62" s="70">
        <v>0</v>
      </c>
      <c r="J62" s="70">
        <v>1.6572768603784069</v>
      </c>
      <c r="K62" s="70">
        <v>5.2478856706950228E-3</v>
      </c>
      <c r="L62" s="70">
        <v>0.18940716646171932</v>
      </c>
      <c r="M62" s="70">
        <v>4.2678824570199614E-2</v>
      </c>
      <c r="N62" s="70">
        <v>2.3053323791142138E-2</v>
      </c>
      <c r="O62" s="70">
        <v>0.22238979910642964</v>
      </c>
      <c r="P62" s="70">
        <v>6.881638524672741E-2</v>
      </c>
      <c r="Q62" s="70">
        <v>4.4251638281199662E-4</v>
      </c>
      <c r="R62" s="70">
        <v>1.3503235119772571E-3</v>
      </c>
      <c r="S62" s="70">
        <v>10.755671142271712</v>
      </c>
    </row>
    <row r="63" spans="1:19">
      <c r="A63" t="s">
        <v>228</v>
      </c>
      <c r="B63" s="69" t="s">
        <v>103</v>
      </c>
      <c r="C63" s="70">
        <v>7.3174368612353283E-2</v>
      </c>
      <c r="D63" s="70">
        <v>0</v>
      </c>
      <c r="E63" s="70">
        <v>3.8534857315663966E-2</v>
      </c>
      <c r="F63" s="70">
        <v>10.016537159504663</v>
      </c>
      <c r="G63" s="70">
        <v>0</v>
      </c>
      <c r="H63" s="70">
        <v>0</v>
      </c>
      <c r="I63" s="70">
        <v>0</v>
      </c>
      <c r="J63" s="70">
        <v>3.3948099378250572E-2</v>
      </c>
      <c r="K63" s="70">
        <v>0</v>
      </c>
      <c r="L63" s="70">
        <v>4.7351791615431064E-2</v>
      </c>
      <c r="M63" s="70">
        <v>0.96017587835109375</v>
      </c>
      <c r="N63" s="70">
        <v>1.2312145814979752E-3</v>
      </c>
      <c r="O63" s="70">
        <v>0.10133112189974829</v>
      </c>
      <c r="P63" s="70">
        <v>1.8249421903002827E-2</v>
      </c>
      <c r="Q63" s="70">
        <v>0.13698425826128416</v>
      </c>
      <c r="R63" s="70">
        <v>0.82325451627277735</v>
      </c>
      <c r="S63" s="70">
        <v>11.430341049358713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4.6602881501443781E-2</v>
      </c>
      <c r="F64" s="70">
        <v>0</v>
      </c>
      <c r="G64" s="70">
        <v>0</v>
      </c>
      <c r="H64" s="70">
        <v>1.4546660119661647E-3</v>
      </c>
      <c r="I64" s="70">
        <v>0.508995546690582</v>
      </c>
      <c r="J64" s="70">
        <v>0</v>
      </c>
      <c r="K64" s="70">
        <v>0</v>
      </c>
      <c r="L64" s="70">
        <v>0</v>
      </c>
      <c r="M64" s="70">
        <v>0</v>
      </c>
      <c r="N64" s="70">
        <v>0.23993383599162652</v>
      </c>
      <c r="O64" s="70">
        <v>0.459614590971343</v>
      </c>
      <c r="P64" s="70">
        <v>3.2586029147758919E-2</v>
      </c>
      <c r="Q64" s="70">
        <v>6.0024111612116797E-4</v>
      </c>
      <c r="R64" s="70">
        <v>0.60584344178782523</v>
      </c>
      <c r="S64" s="70">
        <v>1.9667350158587258</v>
      </c>
    </row>
    <row r="65" spans="1:19">
      <c r="A65" t="s">
        <v>228</v>
      </c>
      <c r="B65" s="69" t="s">
        <v>105</v>
      </c>
      <c r="C65" s="70">
        <v>2.3626612131839014E-2</v>
      </c>
      <c r="D65" s="70">
        <v>1.0479706074932873</v>
      </c>
      <c r="E65" s="70">
        <v>0</v>
      </c>
      <c r="F65" s="70">
        <v>8.6161775186959846E-2</v>
      </c>
      <c r="G65" s="70">
        <v>1.6502482721788361</v>
      </c>
      <c r="H65" s="70">
        <v>0.37445569761743364</v>
      </c>
      <c r="I65" s="70">
        <v>0</v>
      </c>
      <c r="J65" s="70">
        <v>5.1964414862695693E-3</v>
      </c>
      <c r="K65" s="70">
        <v>0.21020092569837559</v>
      </c>
      <c r="L65" s="70">
        <v>5.7265813013352027E-2</v>
      </c>
      <c r="M65" s="70">
        <v>8.5876802031061006E-4</v>
      </c>
      <c r="N65" s="70">
        <v>0.3519564534277152</v>
      </c>
      <c r="O65" s="70">
        <v>0.38170049058855993</v>
      </c>
      <c r="P65" s="70">
        <v>4.3879134808766589E-2</v>
      </c>
      <c r="Q65" s="70">
        <v>0.17436755423538963</v>
      </c>
      <c r="R65" s="70">
        <v>0.23208247262184178</v>
      </c>
      <c r="S65" s="70">
        <v>4.415099652030106</v>
      </c>
    </row>
    <row r="66" spans="1:19">
      <c r="A66" t="s">
        <v>228</v>
      </c>
      <c r="B66" s="69" t="s">
        <v>106</v>
      </c>
      <c r="C66" s="70">
        <v>0</v>
      </c>
      <c r="D66" s="70">
        <v>4.6716530151381689E-3</v>
      </c>
      <c r="E66" s="70">
        <v>0</v>
      </c>
      <c r="F66" s="70">
        <v>0</v>
      </c>
      <c r="G66" s="70">
        <v>2.0437127010693071E-2</v>
      </c>
      <c r="H66" s="70">
        <v>9.7237388994005511E-2</v>
      </c>
      <c r="I66" s="70">
        <v>0</v>
      </c>
      <c r="J66" s="70">
        <v>0</v>
      </c>
      <c r="K66" s="70">
        <v>1.8483571804207527E-3</v>
      </c>
      <c r="L66" s="70">
        <v>0</v>
      </c>
      <c r="M66" s="70">
        <v>0</v>
      </c>
      <c r="N66" s="70">
        <v>0</v>
      </c>
      <c r="O66" s="70">
        <v>6.7221062279567353E-2</v>
      </c>
      <c r="P66" s="70">
        <v>8.5830343610312516E-3</v>
      </c>
      <c r="Q66" s="70">
        <v>1.6519903545186756E-2</v>
      </c>
      <c r="R66" s="70">
        <v>0</v>
      </c>
      <c r="S66" s="70">
        <v>0.19940279646041262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7.888571525200767E-3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2.2330354041387949E-2</v>
      </c>
      <c r="O67" s="70">
        <v>3.5522458070943353E-3</v>
      </c>
      <c r="P67" s="70">
        <v>0.25705604517161873</v>
      </c>
      <c r="Q67" s="70">
        <v>0</v>
      </c>
      <c r="R67" s="70">
        <v>7.413083010424093E-3</v>
      </c>
      <c r="S67" s="70">
        <v>0.37472796905606948</v>
      </c>
    </row>
    <row r="68" spans="1:19">
      <c r="A68" t="s">
        <v>228</v>
      </c>
      <c r="B68" s="69" t="s">
        <v>108</v>
      </c>
      <c r="C68" s="70">
        <v>0</v>
      </c>
      <c r="D68" s="70">
        <v>1.1889524845789227E-2</v>
      </c>
      <c r="E68" s="70">
        <v>0</v>
      </c>
      <c r="F68" s="70">
        <v>0</v>
      </c>
      <c r="G68" s="70">
        <v>0.53677949873539477</v>
      </c>
      <c r="H68" s="70">
        <v>0</v>
      </c>
      <c r="I68" s="70">
        <v>0</v>
      </c>
      <c r="J68" s="70">
        <v>0</v>
      </c>
      <c r="K68" s="70">
        <v>4.7041354632493086E-3</v>
      </c>
      <c r="L68" s="70">
        <v>0</v>
      </c>
      <c r="M68" s="70">
        <v>0</v>
      </c>
      <c r="N68" s="70">
        <v>3.7743081434264948E-2</v>
      </c>
      <c r="O68" s="70">
        <v>3.6746512940957063E-3</v>
      </c>
      <c r="P68" s="70">
        <v>4.922520509317691E-4</v>
      </c>
      <c r="Q68" s="70">
        <v>9.7879978238714599E-4</v>
      </c>
      <c r="R68" s="70">
        <v>1.7903835685289967E-2</v>
      </c>
      <c r="S68" s="70">
        <v>0.55553303514017716</v>
      </c>
    </row>
    <row r="69" spans="1:19">
      <c r="A69" t="s">
        <v>228</v>
      </c>
      <c r="B69" s="69" t="s">
        <v>109</v>
      </c>
      <c r="C69" s="70">
        <v>0</v>
      </c>
      <c r="D69" s="70">
        <v>0.31227741470636117</v>
      </c>
      <c r="E69" s="70">
        <v>1.3572357456953446E-2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4.7433151489902781E-3</v>
      </c>
      <c r="O69" s="70">
        <v>0.11870484613040864</v>
      </c>
      <c r="P69" s="70">
        <v>1.2725557035964693E-2</v>
      </c>
      <c r="Q69" s="70">
        <v>1.0418396572480121E-2</v>
      </c>
      <c r="R69" s="70">
        <v>7.7831565316684105E-4</v>
      </c>
      <c r="S69" s="70">
        <v>0.44884087106493498</v>
      </c>
    </row>
    <row r="70" spans="1:19">
      <c r="A70" t="s">
        <v>228</v>
      </c>
      <c r="B70" s="69" t="s">
        <v>110</v>
      </c>
      <c r="C70" s="70">
        <v>6.8808797872332936E-3</v>
      </c>
      <c r="D70" s="70">
        <v>0</v>
      </c>
      <c r="E70" s="70">
        <v>3.7539482350763153E-4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0.12355373994716345</v>
      </c>
      <c r="L70" s="70">
        <v>6.3187010390678491E-2</v>
      </c>
      <c r="M70" s="70">
        <v>0</v>
      </c>
      <c r="N70" s="70">
        <v>0.12458279124490736</v>
      </c>
      <c r="O70" s="70">
        <v>0.21244435695259037</v>
      </c>
      <c r="P70" s="70">
        <v>1.6133923781856671E-2</v>
      </c>
      <c r="Q70" s="70">
        <v>0</v>
      </c>
      <c r="R70" s="70">
        <v>4.9672479530748166E-2</v>
      </c>
      <c r="S70" s="70">
        <v>0.66278736400957561</v>
      </c>
    </row>
    <row r="71" spans="1:19">
      <c r="A71" t="s">
        <v>228</v>
      </c>
      <c r="B71" s="69" t="s">
        <v>111</v>
      </c>
      <c r="C71" s="70">
        <v>1.3339469702323601E-4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2.8057721948962226E-2</v>
      </c>
      <c r="P71" s="70">
        <v>8.4792096413289619E-4</v>
      </c>
      <c r="Q71" s="70">
        <v>0</v>
      </c>
      <c r="R71" s="70">
        <v>0</v>
      </c>
      <c r="S71" s="70">
        <v>2.8741395006857448E-2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1.7255038171315882E-2</v>
      </c>
      <c r="P72" s="70">
        <v>1.4545149915069009E-2</v>
      </c>
      <c r="Q72" s="70">
        <v>0</v>
      </c>
      <c r="R72" s="70">
        <v>0</v>
      </c>
      <c r="S72" s="70">
        <v>3.5738792620488215E-2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3.4542137585452055E-2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4.2445521142049747E-2</v>
      </c>
      <c r="M73" s="70">
        <v>0</v>
      </c>
      <c r="N73" s="70">
        <v>0</v>
      </c>
      <c r="O73" s="70">
        <v>0</v>
      </c>
      <c r="P73" s="70">
        <v>2.0245644404344135E-2</v>
      </c>
      <c r="Q73" s="70">
        <v>0</v>
      </c>
      <c r="R73" s="70">
        <v>5.252763613407517E-2</v>
      </c>
      <c r="S73" s="70">
        <v>0.19132891824054493</v>
      </c>
    </row>
    <row r="74" spans="1:19">
      <c r="A74" t="s">
        <v>228</v>
      </c>
      <c r="B74" s="69" t="s">
        <v>114</v>
      </c>
      <c r="C74" s="70">
        <v>1.7512086391284865E-2</v>
      </c>
      <c r="D74" s="70">
        <v>0</v>
      </c>
      <c r="E74" s="70">
        <v>0.90724646809046761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3.1754981733616689E-3</v>
      </c>
      <c r="N74" s="70">
        <v>0</v>
      </c>
      <c r="O74" s="70">
        <v>0.45320219106202142</v>
      </c>
      <c r="P74" s="70">
        <v>0.1357735115629615</v>
      </c>
      <c r="Q74" s="70">
        <v>0</v>
      </c>
      <c r="R74" s="70">
        <v>0</v>
      </c>
      <c r="S74" s="70">
        <v>1.6728916823057898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0.31860357308236781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1.1148282021377383</v>
      </c>
      <c r="M75" s="70">
        <v>0</v>
      </c>
      <c r="N75" s="70">
        <v>0</v>
      </c>
      <c r="O75" s="70">
        <v>5.2475270092253844E-3</v>
      </c>
      <c r="P75" s="70">
        <v>1.1227199040308097E-3</v>
      </c>
      <c r="Q75" s="70">
        <v>0</v>
      </c>
      <c r="R75" s="70">
        <v>0</v>
      </c>
      <c r="S75" s="70">
        <v>1.943985108090531</v>
      </c>
    </row>
    <row r="76" spans="1:19">
      <c r="A76" t="s">
        <v>228</v>
      </c>
      <c r="B76" s="69" t="s">
        <v>116</v>
      </c>
      <c r="C76" s="70">
        <v>0.45995354190470572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1.921507328796852E-2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5.1978432290851308E-3</v>
      </c>
      <c r="Q76" s="70">
        <v>0</v>
      </c>
      <c r="R76" s="70">
        <v>0</v>
      </c>
      <c r="S76" s="70">
        <v>0.5014039785477199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0.13782587523864806</v>
      </c>
      <c r="P77" s="70">
        <v>8.499847350800368E-4</v>
      </c>
      <c r="Q77" s="70">
        <v>0</v>
      </c>
      <c r="R77" s="70">
        <v>0</v>
      </c>
      <c r="S77" s="70">
        <v>0.13621489119957439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1.1251655757752627E-4</v>
      </c>
      <c r="N78" s="70">
        <v>0</v>
      </c>
      <c r="O78" s="70">
        <v>0</v>
      </c>
      <c r="P78" s="70">
        <v>0.13652093474555263</v>
      </c>
      <c r="Q78" s="70">
        <v>0</v>
      </c>
      <c r="R78" s="70">
        <v>1.6300364281779392E-4</v>
      </c>
      <c r="S78" s="70">
        <v>0.17697749634420415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1.1288993196710249E-2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1.0176211519286462E-2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6.8084243225383296E-4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5.179049939067433E-3</v>
      </c>
      <c r="Q80" s="70">
        <v>0</v>
      </c>
      <c r="R80" s="70">
        <v>4.2812775806467598E-3</v>
      </c>
      <c r="S80" s="70">
        <v>1.2476614540621364E-2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2.6600322622455451E-2</v>
      </c>
      <c r="S81" s="70">
        <v>3.1913240784747991E-2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3.289209196589617E-3</v>
      </c>
      <c r="O82" s="70">
        <v>0</v>
      </c>
      <c r="P82" s="70">
        <v>0.13645630583566204</v>
      </c>
      <c r="Q82" s="70">
        <v>0</v>
      </c>
      <c r="R82" s="70">
        <v>0</v>
      </c>
      <c r="S82" s="70">
        <v>0.1799380384315899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2.9169861797661203E-2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6.6699348042799974E-4</v>
      </c>
      <c r="Q83" s="70">
        <v>0</v>
      </c>
      <c r="R83" s="70">
        <v>0</v>
      </c>
      <c r="S83" s="70">
        <v>2.6620317592461546E-2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7.903486031518546E-3</v>
      </c>
      <c r="N84" s="70">
        <v>2.4997989894083306E-3</v>
      </c>
      <c r="O84" s="70">
        <v>0</v>
      </c>
      <c r="P84" s="70">
        <v>1.4962482229966248E-3</v>
      </c>
      <c r="Q84" s="70">
        <v>0</v>
      </c>
      <c r="R84" s="70">
        <v>0</v>
      </c>
      <c r="S84" s="70">
        <v>1.2040139913799505E-2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3.3156281815662134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9.1080711474543427E-2</v>
      </c>
      <c r="N85" s="70">
        <v>0</v>
      </c>
      <c r="O85" s="70">
        <v>0</v>
      </c>
      <c r="P85" s="70">
        <v>0</v>
      </c>
      <c r="Q85" s="70">
        <v>1.4290307135606447E-2</v>
      </c>
      <c r="R85" s="70">
        <v>0</v>
      </c>
      <c r="S85" s="70">
        <v>3.0914929677910012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6.9789907498705922E-2</v>
      </c>
      <c r="N86" s="70">
        <v>0</v>
      </c>
      <c r="O86" s="70">
        <v>0</v>
      </c>
      <c r="P86" s="70">
        <v>5.6924613351373804E-2</v>
      </c>
      <c r="Q86" s="70">
        <v>1.3229726218972643E-2</v>
      </c>
      <c r="R86" s="70">
        <v>6.620367336717152E-2</v>
      </c>
      <c r="S86" s="70">
        <v>0.23426677972039403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1.6939728869545468E-2</v>
      </c>
      <c r="N87" s="70">
        <v>0</v>
      </c>
      <c r="O87" s="70">
        <v>0</v>
      </c>
      <c r="P87" s="70">
        <v>1.0724383557725923E-4</v>
      </c>
      <c r="Q87" s="70">
        <v>0</v>
      </c>
      <c r="R87" s="70">
        <v>0</v>
      </c>
      <c r="S87" s="70">
        <v>1.6341927903515938E-2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1.8549142887971581</v>
      </c>
      <c r="G88" s="70">
        <v>0</v>
      </c>
      <c r="H88" s="70">
        <v>0</v>
      </c>
      <c r="I88" s="70">
        <v>0</v>
      </c>
      <c r="J88" s="70">
        <v>6.2866850700463127E-3</v>
      </c>
      <c r="K88" s="70">
        <v>0</v>
      </c>
      <c r="L88" s="70">
        <v>0</v>
      </c>
      <c r="M88" s="70">
        <v>6.0066493839544717E-3</v>
      </c>
      <c r="N88" s="70">
        <v>0</v>
      </c>
      <c r="O88" s="70">
        <v>0</v>
      </c>
      <c r="P88" s="70">
        <v>0</v>
      </c>
      <c r="Q88" s="70">
        <v>0</v>
      </c>
      <c r="R88" s="70">
        <v>9.4252195042865557E-4</v>
      </c>
      <c r="S88" s="70">
        <v>1.6848378191015243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6.9221340720652461E-2</v>
      </c>
      <c r="N89" s="70">
        <v>0</v>
      </c>
      <c r="O89" s="70">
        <v>2.7214262414174184E-2</v>
      </c>
      <c r="P89" s="70">
        <v>1.5199765884639659E-5</v>
      </c>
      <c r="Q89" s="70">
        <v>8.0658169183873106E-3</v>
      </c>
      <c r="R89" s="70">
        <v>3.0595426385062342E-2</v>
      </c>
      <c r="S89" s="70">
        <v>0.13840642788713839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1.0335677286883364E-3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1.2557063437120116E-2</v>
      </c>
      <c r="N90" s="70">
        <v>0</v>
      </c>
      <c r="O90" s="70">
        <v>0</v>
      </c>
      <c r="P90" s="70">
        <v>0</v>
      </c>
      <c r="Q90" s="70">
        <v>1.1588571327075955E-3</v>
      </c>
      <c r="R90" s="70">
        <v>0</v>
      </c>
      <c r="S90" s="70">
        <v>1.4186610386322488E-2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4.4249631430019379E-2</v>
      </c>
      <c r="N91" s="70">
        <v>0</v>
      </c>
      <c r="O91" s="70">
        <v>0</v>
      </c>
      <c r="P91" s="70">
        <v>0</v>
      </c>
      <c r="Q91" s="70">
        <v>1.0054591926419105E-2</v>
      </c>
      <c r="R91" s="70">
        <v>0.12944375822223056</v>
      </c>
      <c r="S91" s="70">
        <v>0.20858071743072593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4.7778806532347883E-3</v>
      </c>
      <c r="K92" s="70">
        <v>0</v>
      </c>
      <c r="L92" s="70">
        <v>0</v>
      </c>
      <c r="M92" s="70">
        <v>9.1078287727326696E-3</v>
      </c>
      <c r="N92" s="70">
        <v>0</v>
      </c>
      <c r="O92" s="70">
        <v>8.5681838800768951E-3</v>
      </c>
      <c r="P92" s="70">
        <v>1.6257216413428997E-2</v>
      </c>
      <c r="Q92" s="70">
        <v>0</v>
      </c>
      <c r="R92" s="70">
        <v>0</v>
      </c>
      <c r="S92" s="70">
        <v>4.2626924052525932E-2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1.3881112805144292E-3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3.7999414711599148E-6</v>
      </c>
      <c r="Q93" s="70">
        <v>7.6271711356921097E-5</v>
      </c>
      <c r="R93" s="70">
        <v>0</v>
      </c>
      <c r="S93" s="70">
        <v>1.6665828756440328E-3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1.6872686442280464E-2</v>
      </c>
      <c r="F94" s="70">
        <v>1.409734859485853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0.96605753236862157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1.9050163515580389E-2</v>
      </c>
      <c r="S94" s="70">
        <v>2.7427932171679972</v>
      </c>
    </row>
    <row r="95" spans="1:19">
      <c r="A95" t="s">
        <v>228</v>
      </c>
      <c r="B95" s="69" t="s">
        <v>135</v>
      </c>
      <c r="C95" s="70">
        <v>4.9325848973771566E-4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2.627278647095373E-2</v>
      </c>
      <c r="O95" s="70">
        <v>0</v>
      </c>
      <c r="P95" s="70">
        <v>7.5450679051219244E-4</v>
      </c>
      <c r="Q95" s="70">
        <v>0</v>
      </c>
      <c r="R95" s="70">
        <v>6.5481371741861992E-3</v>
      </c>
      <c r="S95" s="70">
        <v>3.608091937352137E-2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3.3580726691488654E-3</v>
      </c>
      <c r="O96" s="70">
        <v>0</v>
      </c>
      <c r="P96" s="70">
        <v>0</v>
      </c>
      <c r="Q96" s="70">
        <v>0</v>
      </c>
      <c r="R96" s="70">
        <v>2.0931518076960007E-2</v>
      </c>
      <c r="S96" s="70">
        <v>2.8529643485338166E-2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0.24555499481519955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9.6427551102062122E-4</v>
      </c>
      <c r="P97" s="70">
        <v>1.0724383557725923E-4</v>
      </c>
      <c r="Q97" s="70">
        <v>0</v>
      </c>
      <c r="R97" s="70">
        <v>5.3434249100073238E-2</v>
      </c>
      <c r="S97" s="70">
        <v>0.28654092014238564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2.7785076185297835E-2</v>
      </c>
      <c r="Q98" s="70">
        <v>2.9842010944414864E-2</v>
      </c>
      <c r="R98" s="70">
        <v>0</v>
      </c>
      <c r="S98" s="70">
        <v>6.8478885216010629E-2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6.3675601968347137E-2</v>
      </c>
      <c r="N99" s="70">
        <v>0</v>
      </c>
      <c r="O99" s="70">
        <v>2.0473024969366697E-2</v>
      </c>
      <c r="P99" s="70">
        <v>4.4939415780012284E-4</v>
      </c>
      <c r="Q99" s="70">
        <v>3.3622472764392643E-3</v>
      </c>
      <c r="R99" s="70">
        <v>0</v>
      </c>
      <c r="S99" s="70">
        <v>8.5222870002008885E-2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7.3980728822730754E-2</v>
      </c>
      <c r="N100" s="70">
        <v>5.3891793579227401E-3</v>
      </c>
      <c r="O100" s="70">
        <v>0</v>
      </c>
      <c r="P100" s="70">
        <v>6.6997254840505717E-4</v>
      </c>
      <c r="Q100" s="70">
        <v>0</v>
      </c>
      <c r="R100" s="70">
        <v>0.19990470858749013</v>
      </c>
      <c r="S100" s="70">
        <v>0.31694726941552603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6.8658059320204592E-2</v>
      </c>
      <c r="I101" s="70">
        <v>0</v>
      </c>
      <c r="J101" s="70">
        <v>0</v>
      </c>
      <c r="K101" s="70">
        <v>0</v>
      </c>
      <c r="L101" s="70">
        <v>0</v>
      </c>
      <c r="M101" s="70">
        <v>9.0652193539344696E-3</v>
      </c>
      <c r="N101" s="70">
        <v>2.9067626836265365E-2</v>
      </c>
      <c r="O101" s="70">
        <v>1.4116201683012907E-2</v>
      </c>
      <c r="P101" s="70">
        <v>3.6099443976128127E-5</v>
      </c>
      <c r="Q101" s="70">
        <v>4.1268997736203225E-2</v>
      </c>
      <c r="R101" s="70">
        <v>0.194665535154845</v>
      </c>
      <c r="S101" s="70">
        <v>0.38708934091333735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4.9184567047901197E-5</v>
      </c>
      <c r="F102" s="70">
        <v>0</v>
      </c>
      <c r="G102" s="70">
        <v>0</v>
      </c>
      <c r="H102" s="70">
        <v>0</v>
      </c>
      <c r="I102" s="70">
        <v>9.425843457232988E-2</v>
      </c>
      <c r="J102" s="70">
        <v>0</v>
      </c>
      <c r="K102" s="70">
        <v>0</v>
      </c>
      <c r="L102" s="70">
        <v>0</v>
      </c>
      <c r="M102" s="70">
        <v>0</v>
      </c>
      <c r="N102" s="70">
        <v>1.9477357391232426E-3</v>
      </c>
      <c r="O102" s="70">
        <v>1.5559498976718942E-2</v>
      </c>
      <c r="P102" s="70">
        <v>3.0680528421758316E-3</v>
      </c>
      <c r="Q102" s="70">
        <v>1.478460375941457E-3</v>
      </c>
      <c r="R102" s="70">
        <v>2.1622675778536639E-2</v>
      </c>
      <c r="S102" s="70">
        <v>0.13179964767755736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5.3110807095612528E-2</v>
      </c>
      <c r="N103" s="70">
        <v>2.5521352285530711E-3</v>
      </c>
      <c r="O103" s="70">
        <v>0</v>
      </c>
      <c r="P103" s="70">
        <v>7.6779006261952949E-3</v>
      </c>
      <c r="Q103" s="70">
        <v>0</v>
      </c>
      <c r="R103" s="70">
        <v>1.5982517078746024E-3</v>
      </c>
      <c r="S103" s="70">
        <v>6.5252246024726332E-2</v>
      </c>
    </row>
    <row r="104" spans="1:19">
      <c r="A104" t="s">
        <v>228</v>
      </c>
      <c r="B104" s="69" t="s">
        <v>144</v>
      </c>
      <c r="C104" s="70">
        <v>9.9329746617192894E-3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6.0936826159272688E-3</v>
      </c>
      <c r="M104" s="70">
        <v>5.8302633229360733E-3</v>
      </c>
      <c r="N104" s="70">
        <v>0</v>
      </c>
      <c r="O104" s="70">
        <v>1.9846252075413479E-2</v>
      </c>
      <c r="P104" s="70">
        <v>2.4640943805642631E-2</v>
      </c>
      <c r="Q104" s="70">
        <v>0</v>
      </c>
      <c r="R104" s="70">
        <v>2.3865188913746227</v>
      </c>
      <c r="S104" s="70">
        <v>2.9394164936733942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2.5055206365219229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2.6599590298337274E-5</v>
      </c>
      <c r="Q105" s="70">
        <v>0</v>
      </c>
      <c r="R105" s="70">
        <v>8.659822571612924E-2</v>
      </c>
      <c r="S105" s="70">
        <v>2.3624748102941178</v>
      </c>
    </row>
    <row r="106" spans="1:19">
      <c r="A106" t="s">
        <v>228</v>
      </c>
      <c r="B106" s="69" t="s">
        <v>146</v>
      </c>
      <c r="C106" s="70">
        <v>1.747749305198288E-5</v>
      </c>
      <c r="D106" s="70">
        <v>0</v>
      </c>
      <c r="E106" s="70">
        <v>0</v>
      </c>
      <c r="F106" s="70">
        <v>0.2750446824442988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7.1684797888673657E-2</v>
      </c>
      <c r="P106" s="70">
        <v>5.0917913678752977E-4</v>
      </c>
      <c r="Q106" s="70">
        <v>6.56083478643045E-5</v>
      </c>
      <c r="R106" s="70">
        <v>0</v>
      </c>
      <c r="S106" s="70">
        <v>0.31895624892044566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0.3041144593123169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2.7081990105399687E-3</v>
      </c>
      <c r="O107" s="70">
        <v>0</v>
      </c>
      <c r="P107" s="70">
        <v>0</v>
      </c>
      <c r="Q107" s="70">
        <v>0</v>
      </c>
      <c r="R107" s="70">
        <v>6.3908558916318678E-2</v>
      </c>
      <c r="S107" s="70">
        <v>0.34796392671143334</v>
      </c>
    </row>
    <row r="108" spans="1:19">
      <c r="A108" t="s">
        <v>228</v>
      </c>
      <c r="B108" s="69" t="s">
        <v>148</v>
      </c>
      <c r="C108" s="70">
        <v>7.5490607429066596E-3</v>
      </c>
      <c r="D108" s="70">
        <v>0.19406863101727512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0.45169969409046123</v>
      </c>
      <c r="K108" s="70">
        <v>0</v>
      </c>
      <c r="L108" s="70">
        <v>0</v>
      </c>
      <c r="M108" s="70">
        <v>0</v>
      </c>
      <c r="N108" s="70">
        <v>7.8833357937718347E-3</v>
      </c>
      <c r="O108" s="70">
        <v>3.2824847338856515E-3</v>
      </c>
      <c r="P108" s="70">
        <v>3.7999414713777848E-6</v>
      </c>
      <c r="Q108" s="70">
        <v>2.1128727334464446E-2</v>
      </c>
      <c r="R108" s="70">
        <v>2.2782082516807304E-3</v>
      </c>
      <c r="S108" s="70">
        <v>0.64421065927926457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5.2180125083355552E-2</v>
      </c>
      <c r="I109" s="70">
        <v>7.1636410274970655E-2</v>
      </c>
      <c r="J109" s="70">
        <v>4.9585542066721625E-2</v>
      </c>
      <c r="K109" s="70">
        <v>3.8926097351551038E-2</v>
      </c>
      <c r="L109" s="70">
        <v>0</v>
      </c>
      <c r="M109" s="70">
        <v>0</v>
      </c>
      <c r="N109" s="70">
        <v>1.6842865954315256E-3</v>
      </c>
      <c r="O109" s="70">
        <v>6.6077269730765206E-2</v>
      </c>
      <c r="P109" s="70">
        <v>2.0000549567428211E-3</v>
      </c>
      <c r="Q109" s="70">
        <v>0</v>
      </c>
      <c r="R109" s="70">
        <v>1.002522245716642E-3</v>
      </c>
      <c r="S109" s="70">
        <v>0.26875129556634775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4.6384813671436373E-4</v>
      </c>
      <c r="N110" s="70">
        <v>1.4802791617337752E-3</v>
      </c>
      <c r="O110" s="70">
        <v>2.7278572517030808E-2</v>
      </c>
      <c r="P110" s="70">
        <v>9.8159452451066966E-3</v>
      </c>
      <c r="Q110" s="70">
        <v>5.7968209804315279E-3</v>
      </c>
      <c r="R110" s="70">
        <v>0</v>
      </c>
      <c r="S110" s="70">
        <v>4.7712496867847565E-2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3.281199332578761E-2</v>
      </c>
      <c r="O111" s="70">
        <v>0</v>
      </c>
      <c r="P111" s="70">
        <v>0</v>
      </c>
      <c r="Q111" s="70">
        <v>0</v>
      </c>
      <c r="R111" s="70">
        <v>2.1214905226858236E-4</v>
      </c>
      <c r="S111" s="70">
        <v>3.3646648797363281E-2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1.3644272921514237E-2</v>
      </c>
      <c r="O112" s="70">
        <v>0</v>
      </c>
      <c r="P112" s="70">
        <v>0</v>
      </c>
      <c r="Q112" s="70">
        <v>0</v>
      </c>
      <c r="R112" s="70">
        <v>2.2037565028851534E-2</v>
      </c>
      <c r="S112" s="70">
        <v>4.0324668458747659E-2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1.3243987326220278E-3</v>
      </c>
      <c r="N113" s="70">
        <v>0</v>
      </c>
      <c r="O113" s="70">
        <v>2.856014606364211E-3</v>
      </c>
      <c r="P113" s="70">
        <v>0</v>
      </c>
      <c r="Q113" s="70">
        <v>0</v>
      </c>
      <c r="R113" s="70">
        <v>6.8738264952176347E-3</v>
      </c>
      <c r="S113" s="70">
        <v>1.2313393472699302E-2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4.3470913696918745E-2</v>
      </c>
      <c r="P114" s="70">
        <v>0</v>
      </c>
      <c r="Q114" s="70">
        <v>0</v>
      </c>
      <c r="R114" s="70">
        <v>0</v>
      </c>
      <c r="S114" s="70">
        <v>4.2615862801798285E-2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4.7261191184132064E-5</v>
      </c>
      <c r="Q115" s="70">
        <v>0</v>
      </c>
      <c r="R115" s="70">
        <v>0</v>
      </c>
      <c r="S115" s="70">
        <v>6.1161597224512553E-5</v>
      </c>
    </row>
    <row r="116" spans="1:19">
      <c r="A116" t="s">
        <v>228</v>
      </c>
      <c r="B116" s="69" t="s">
        <v>156</v>
      </c>
      <c r="C116" s="70">
        <v>0</v>
      </c>
      <c r="D116" s="70">
        <v>0.14749215957312975</v>
      </c>
      <c r="E116" s="70">
        <v>0</v>
      </c>
      <c r="F116" s="70">
        <v>0.47159906430569665</v>
      </c>
      <c r="G116" s="70">
        <v>0.23112698907736062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3.6742180398945699E-6</v>
      </c>
      <c r="Q116" s="70">
        <v>0</v>
      </c>
      <c r="R116" s="70">
        <v>0</v>
      </c>
      <c r="S116" s="70">
        <v>0.76308183817722042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2.9583833987178836E-2</v>
      </c>
      <c r="L117" s="70">
        <v>0</v>
      </c>
      <c r="M117" s="70">
        <v>0</v>
      </c>
      <c r="N117" s="70">
        <v>9.6049571991525915E-4</v>
      </c>
      <c r="O117" s="70">
        <v>2.4946883977538313E-3</v>
      </c>
      <c r="P117" s="70">
        <v>8.7309581713503992E-4</v>
      </c>
      <c r="Q117" s="70">
        <v>0</v>
      </c>
      <c r="R117" s="70">
        <v>0</v>
      </c>
      <c r="S117" s="70">
        <v>3.9553240617873277E-2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4.2903495534623005E-2</v>
      </c>
      <c r="P118" s="70">
        <v>0</v>
      </c>
      <c r="Q118" s="70">
        <v>0</v>
      </c>
      <c r="R118" s="70">
        <v>0</v>
      </c>
      <c r="S118" s="70">
        <v>4.2059605467898616E-2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8.1402665397814055E-3</v>
      </c>
      <c r="K119" s="70">
        <v>0</v>
      </c>
      <c r="L119" s="70">
        <v>0</v>
      </c>
      <c r="M119" s="70">
        <v>1.9729738145942761E-4</v>
      </c>
      <c r="N119" s="70">
        <v>0</v>
      </c>
      <c r="O119" s="70">
        <v>1.6583749374942818E-2</v>
      </c>
      <c r="P119" s="70">
        <v>0</v>
      </c>
      <c r="Q119" s="70">
        <v>2.7986598555929578E-3</v>
      </c>
      <c r="R119" s="70">
        <v>0</v>
      </c>
      <c r="S119" s="70">
        <v>2.7123387053325086E-2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1.6122643092481459E-2</v>
      </c>
      <c r="O120" s="70">
        <v>0</v>
      </c>
      <c r="P120" s="70">
        <v>0</v>
      </c>
      <c r="Q120" s="70">
        <v>1.6069240895347863E-3</v>
      </c>
      <c r="R120" s="70">
        <v>0</v>
      </c>
      <c r="S120" s="70">
        <v>1.8158919006532527E-2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2.1646548418464116E-2</v>
      </c>
      <c r="O121" s="70">
        <v>0</v>
      </c>
      <c r="P121" s="70">
        <v>0</v>
      </c>
      <c r="Q121" s="70">
        <v>0</v>
      </c>
      <c r="R121" s="70">
        <v>0</v>
      </c>
      <c r="S121" s="70">
        <v>2.2029270980558728E-2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2.2431508324504735E-2</v>
      </c>
      <c r="O122" s="70">
        <v>0</v>
      </c>
      <c r="P122" s="70">
        <v>0</v>
      </c>
      <c r="Q122" s="70">
        <v>0</v>
      </c>
      <c r="R122" s="70">
        <v>0</v>
      </c>
      <c r="S122" s="70">
        <v>2.2828109397836197E-2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5.9643761216749108E-4</v>
      </c>
      <c r="Q124" s="70">
        <v>0</v>
      </c>
      <c r="R124" s="70">
        <v>0</v>
      </c>
      <c r="S124" s="70">
        <v>7.7186114219091398E-4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3.7901115388762874E-3</v>
      </c>
      <c r="O125" s="70">
        <v>0</v>
      </c>
      <c r="P125" s="70">
        <v>0</v>
      </c>
      <c r="Q125" s="70">
        <v>0</v>
      </c>
      <c r="R125" s="70">
        <v>0.17378725256923766</v>
      </c>
      <c r="S125" s="70">
        <v>0.21235513666506012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2.6815307838161601E-4</v>
      </c>
      <c r="R126" s="70">
        <v>0</v>
      </c>
      <c r="S126" s="70">
        <v>2.9223207037845661E-4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0.1440741165154456</v>
      </c>
      <c r="G127" s="70">
        <v>0</v>
      </c>
      <c r="H127" s="70">
        <v>2.9093320239321581E-3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4.043311246739895E-3</v>
      </c>
      <c r="S127" s="70">
        <v>0.13711448408495255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2.6502571726439602E-2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2.4427415417074372E-3</v>
      </c>
      <c r="R128" s="70">
        <v>0</v>
      </c>
      <c r="S128" s="70">
        <v>2.4444670957978275E-2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5.3710525467808987E-5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0.19266576800294519</v>
      </c>
      <c r="S130" s="70">
        <v>0.23119748549029218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1.2451389033667076E-3</v>
      </c>
      <c r="Q131" s="70">
        <v>0</v>
      </c>
      <c r="R131" s="70">
        <v>0</v>
      </c>
      <c r="S131" s="70">
        <v>1.6113576953612145E-3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6.198084279187643E-3</v>
      </c>
      <c r="Q132" s="70">
        <v>0</v>
      </c>
      <c r="R132" s="70">
        <v>0</v>
      </c>
      <c r="S132" s="70">
        <v>8.0210575484459413E-3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6.9894595248637869E-3</v>
      </c>
      <c r="O133" s="70">
        <v>0</v>
      </c>
      <c r="P133" s="70">
        <v>8.5954722233070879E-3</v>
      </c>
      <c r="Q133" s="70">
        <v>0</v>
      </c>
      <c r="R133" s="70">
        <v>5.2830721865097796E-4</v>
      </c>
      <c r="S133" s="70">
        <v>1.8870426058486885E-2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5.646147357003245E-2</v>
      </c>
      <c r="Q134" s="70">
        <v>0</v>
      </c>
      <c r="R134" s="70">
        <v>0</v>
      </c>
      <c r="S134" s="70">
        <v>7.306785586898118E-2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3.3134954980435804E-3</v>
      </c>
      <c r="Q135" s="70">
        <v>0</v>
      </c>
      <c r="R135" s="70">
        <v>0</v>
      </c>
      <c r="S135" s="70">
        <v>4.2880569026093112E-3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1.6060383784650432E-2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1.6320992192327981E-3</v>
      </c>
      <c r="S136" s="70">
        <v>1.6139488006623865E-2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1.1483648659997426E-4</v>
      </c>
      <c r="N137" s="70">
        <v>2.8804847695460007E-3</v>
      </c>
      <c r="O137" s="70">
        <v>0</v>
      </c>
      <c r="P137" s="70">
        <v>0</v>
      </c>
      <c r="Q137" s="70">
        <v>0</v>
      </c>
      <c r="R137" s="70">
        <v>0</v>
      </c>
      <c r="S137" s="70">
        <v>3.0412563539836488E-3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0.14630213042221987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0.12918558768683747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9.1424620674322808E-5</v>
      </c>
      <c r="Q139" s="70">
        <v>0</v>
      </c>
      <c r="R139" s="70">
        <v>0</v>
      </c>
      <c r="S139" s="70">
        <v>1.1831432275040972E-4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1.1521755943029632E-2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1.2813962609180949E-2</v>
      </c>
      <c r="S140" s="70">
        <v>2.5759342884087582E-2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0.32186541018638176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1.187634627526872E-2</v>
      </c>
      <c r="S141" s="70">
        <v>0.30438683116471466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3.2386861966326216E-4</v>
      </c>
      <c r="Q142" s="70">
        <v>0</v>
      </c>
      <c r="R142" s="70">
        <v>0</v>
      </c>
      <c r="S142" s="70">
        <v>4.1912447772562549E-4</v>
      </c>
    </row>
    <row r="143" spans="1:19">
      <c r="A143" t="s">
        <v>228</v>
      </c>
      <c r="B143" s="69" t="s">
        <v>183</v>
      </c>
      <c r="C143" s="70">
        <v>0</v>
      </c>
      <c r="D143" s="70">
        <v>9.3433060302750958E-3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2.887700899791755E-3</v>
      </c>
      <c r="P143" s="70">
        <v>1.7891189623279097E-4</v>
      </c>
      <c r="Q143" s="70">
        <v>0</v>
      </c>
      <c r="R143" s="70">
        <v>0</v>
      </c>
      <c r="S143" s="70">
        <v>1.1543326194168344E-2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6.9488042054773264E-4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3.1171728385478878E-4</v>
      </c>
      <c r="R144" s="70">
        <v>0</v>
      </c>
      <c r="S144" s="70">
        <v>9.9078687337860621E-4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2.9502824882006846E-3</v>
      </c>
      <c r="Q145" s="70">
        <v>0</v>
      </c>
      <c r="R145" s="70">
        <v>0</v>
      </c>
      <c r="S145" s="70">
        <v>3.8180161088738002E-3</v>
      </c>
    </row>
    <row r="146" spans="1:19">
      <c r="A146" t="s">
        <v>228</v>
      </c>
      <c r="B146" s="69" t="s">
        <v>186</v>
      </c>
      <c r="C146" s="70">
        <v>0</v>
      </c>
      <c r="D146" s="70">
        <v>8.5112883710942597E-2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5.3119892388966226E-3</v>
      </c>
      <c r="O146" s="70">
        <v>2.6305522914433398E-2</v>
      </c>
      <c r="P146" s="70">
        <v>1.4212018724013282E-4</v>
      </c>
      <c r="Q146" s="70">
        <v>0</v>
      </c>
      <c r="R146" s="70">
        <v>0</v>
      </c>
      <c r="S146" s="70">
        <v>0.10863465157259172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1.2165816475552474E-2</v>
      </c>
      <c r="H147" s="70">
        <v>0</v>
      </c>
      <c r="I147" s="70">
        <v>0</v>
      </c>
      <c r="J147" s="70">
        <v>0</v>
      </c>
      <c r="K147" s="70">
        <v>3.6967143608413861E-3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2.8395898459763163E-3</v>
      </c>
      <c r="R147" s="70">
        <v>2.2471499311061121E-4</v>
      </c>
      <c r="S147" s="70">
        <v>1.8480188695857359E-2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6.6373135871145876E-3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3.2651650240876263E-5</v>
      </c>
      <c r="Q148" s="70">
        <v>0</v>
      </c>
      <c r="R148" s="70">
        <v>0</v>
      </c>
      <c r="S148" s="70">
        <v>5.9030396023980972E-3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3.7275034629116023E-3</v>
      </c>
      <c r="O149" s="70">
        <v>0</v>
      </c>
      <c r="P149" s="70">
        <v>0</v>
      </c>
      <c r="Q149" s="70">
        <v>0</v>
      </c>
      <c r="R149" s="70">
        <v>0</v>
      </c>
      <c r="S149" s="70">
        <v>3.7934077192349996E-3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3.3675234278672771E-2</v>
      </c>
      <c r="L150" s="70">
        <v>0</v>
      </c>
      <c r="M150" s="70">
        <v>0</v>
      </c>
      <c r="N150" s="70">
        <v>0</v>
      </c>
      <c r="O150" s="70">
        <v>2.8570926276445421E-3</v>
      </c>
      <c r="P150" s="70">
        <v>1.2946444149794622E-3</v>
      </c>
      <c r="Q150" s="70">
        <v>0</v>
      </c>
      <c r="R150" s="70">
        <v>4.3881313887598886E-4</v>
      </c>
      <c r="S150" s="70">
        <v>4.4843513719822432E-2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3.4696058711915188E-3</v>
      </c>
      <c r="P151" s="70">
        <v>0</v>
      </c>
      <c r="Q151" s="70">
        <v>0</v>
      </c>
      <c r="R151" s="70">
        <v>0</v>
      </c>
      <c r="S151" s="70">
        <v>3.4013604778206502E-3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3.3955707727320476E-2</v>
      </c>
      <c r="O153" s="70">
        <v>0</v>
      </c>
      <c r="P153" s="70">
        <v>0</v>
      </c>
      <c r="Q153" s="70">
        <v>0</v>
      </c>
      <c r="R153" s="70">
        <v>0</v>
      </c>
      <c r="S153" s="70">
        <v>3.455606281427609E-2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2.6026696736696206E-2</v>
      </c>
      <c r="P154" s="70">
        <v>0</v>
      </c>
      <c r="Q154" s="70">
        <v>0</v>
      </c>
      <c r="R154" s="70">
        <v>3.997370046422582E-3</v>
      </c>
      <c r="S154" s="70">
        <v>3.0310534904383211E-2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3.1606388582439797E-2</v>
      </c>
      <c r="P155" s="70">
        <v>3.8887378933460662E-5</v>
      </c>
      <c r="Q155" s="70">
        <v>8.9777149275271841E-4</v>
      </c>
      <c r="R155" s="70">
        <v>0</v>
      </c>
      <c r="S155" s="70">
        <v>3.2013419294988764E-2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7.7779311535260977E-4</v>
      </c>
      <c r="P156" s="70">
        <v>0</v>
      </c>
      <c r="Q156" s="70">
        <v>0</v>
      </c>
      <c r="R156" s="70">
        <v>0</v>
      </c>
      <c r="S156" s="70">
        <v>7.6249431799062066E-4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4.4727974058252209E-5</v>
      </c>
      <c r="Q157" s="70">
        <v>0</v>
      </c>
      <c r="R157" s="70">
        <v>5.0515930451190951E-3</v>
      </c>
      <c r="S157" s="70">
        <v>6.1184378216968477E-3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3.2651650240876263E-5</v>
      </c>
      <c r="Q158" s="70">
        <v>0</v>
      </c>
      <c r="R158" s="70">
        <v>0</v>
      </c>
      <c r="S158" s="70">
        <v>4.2255115264136737E-5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3.2822305104221149E-2</v>
      </c>
      <c r="S159" s="70">
        <v>3.9377948183886229E-2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0.13951784150755431</v>
      </c>
      <c r="D161" s="70">
        <v>0</v>
      </c>
      <c r="E161" s="70">
        <v>0.29862030200172185</v>
      </c>
      <c r="F161" s="70">
        <v>2.7020564498166348</v>
      </c>
      <c r="G161" s="70">
        <v>3.878053677940032E-3</v>
      </c>
      <c r="H161" s="70">
        <v>0</v>
      </c>
      <c r="I161" s="70">
        <v>0</v>
      </c>
      <c r="J161" s="70">
        <v>0</v>
      </c>
      <c r="K161" s="70">
        <v>0</v>
      </c>
      <c r="L161" s="70">
        <v>1.5523794194275202</v>
      </c>
      <c r="M161" s="70">
        <v>8.4814216628779568E-3</v>
      </c>
      <c r="N161" s="70">
        <v>0</v>
      </c>
      <c r="O161" s="70">
        <v>0.1972068713724173</v>
      </c>
      <c r="P161" s="70">
        <v>0.13415308528638609</v>
      </c>
      <c r="Q161" s="70">
        <v>7.7844323962269116E-5</v>
      </c>
      <c r="R161" s="70">
        <v>0.30299224651154494</v>
      </c>
      <c r="S161" s="70">
        <v>5.9598162023455314</v>
      </c>
    </row>
    <row r="162" spans="1:19">
      <c r="A162" t="s">
        <v>228</v>
      </c>
      <c r="B162" s="69" t="s">
        <v>202</v>
      </c>
      <c r="C162" s="70">
        <v>9.761446561776535E-5</v>
      </c>
      <c r="D162" s="70">
        <v>0</v>
      </c>
      <c r="E162" s="70">
        <v>5.0198681832399117E-5</v>
      </c>
      <c r="F162" s="70">
        <v>1.2525532726163429</v>
      </c>
      <c r="G162" s="70">
        <v>0</v>
      </c>
      <c r="H162" s="70">
        <v>0</v>
      </c>
      <c r="I162" s="70">
        <v>0</v>
      </c>
      <c r="J162" s="70">
        <v>4.2931819274519716E-2</v>
      </c>
      <c r="K162" s="70">
        <v>0</v>
      </c>
      <c r="L162" s="70">
        <v>1.9717579032027394E-2</v>
      </c>
      <c r="M162" s="70">
        <v>0</v>
      </c>
      <c r="N162" s="70">
        <v>0</v>
      </c>
      <c r="O162" s="70">
        <v>9.8415748032027036E-4</v>
      </c>
      <c r="P162" s="70">
        <v>8.0882082656432694E-2</v>
      </c>
      <c r="Q162" s="70">
        <v>0</v>
      </c>
      <c r="R162" s="70">
        <v>0.84691834001004551</v>
      </c>
      <c r="S162" s="70">
        <v>2.320366755710189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8.5347621171239216E-2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4.0129013431493285E-3</v>
      </c>
      <c r="Q163" s="70">
        <v>4.7651833362848004E-3</v>
      </c>
      <c r="R163" s="70">
        <v>0.128291777209499</v>
      </c>
      <c r="S163" s="70">
        <v>0.23966433362179665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0.59840368416629097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6.0244480095608316E-2</v>
      </c>
      <c r="P164" s="70">
        <v>8.3579796027317727E-4</v>
      </c>
      <c r="Q164" s="70">
        <v>0</v>
      </c>
      <c r="R164" s="70">
        <v>0.21935009648211207</v>
      </c>
      <c r="S164" s="70">
        <v>0.86271998441474618</v>
      </c>
    </row>
    <row r="165" spans="1:19">
      <c r="A165" t="s">
        <v>228</v>
      </c>
      <c r="B165" s="69" t="s">
        <v>205</v>
      </c>
      <c r="C165" s="70">
        <v>1.6593263192087588E-3</v>
      </c>
      <c r="D165" s="70">
        <v>0</v>
      </c>
      <c r="E165" s="70">
        <v>3.0728755803386071E-3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0.47671508452381439</v>
      </c>
      <c r="M165" s="70">
        <v>0</v>
      </c>
      <c r="N165" s="70">
        <v>0</v>
      </c>
      <c r="O165" s="70">
        <v>0</v>
      </c>
      <c r="P165" s="70">
        <v>5.2073962490302668E-2</v>
      </c>
      <c r="Q165" s="70">
        <v>0</v>
      </c>
      <c r="R165" s="70">
        <v>1.1506570495727722</v>
      </c>
      <c r="S165" s="70">
        <v>2.1587259829351368</v>
      </c>
    </row>
    <row r="166" spans="1:19">
      <c r="A166" t="s">
        <v>228</v>
      </c>
      <c r="B166" s="69" t="s">
        <v>206</v>
      </c>
      <c r="C166" s="70">
        <v>1.9631896030578079E-5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3.3217292959448106E-3</v>
      </c>
      <c r="M166" s="70">
        <v>0</v>
      </c>
      <c r="N166" s="70">
        <v>0</v>
      </c>
      <c r="O166" s="70">
        <v>0</v>
      </c>
      <c r="P166" s="70">
        <v>0.1228927612004411</v>
      </c>
      <c r="Q166" s="70">
        <v>0</v>
      </c>
      <c r="R166" s="70">
        <v>8.0895352605450926E-3</v>
      </c>
      <c r="S166" s="70">
        <v>0.17368033681177789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6.6221530243726609E-2</v>
      </c>
      <c r="Q167" s="70">
        <v>0</v>
      </c>
      <c r="R167" s="70">
        <v>0.55199887813886672</v>
      </c>
      <c r="S167" s="70">
        <v>0.74794888436744023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1.4386907838119641E-2</v>
      </c>
      <c r="Q168" s="70">
        <v>0</v>
      </c>
      <c r="R168" s="70">
        <v>0.42350974076837916</v>
      </c>
      <c r="S168" s="70">
        <v>0.52671627835201196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1.7396227581428073E-4</v>
      </c>
      <c r="Q169" s="70">
        <v>0</v>
      </c>
      <c r="R169" s="70">
        <v>7.4700960578849743E-2</v>
      </c>
      <c r="S169" s="70">
        <v>8.9846211616617697E-2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7.8366206680053258E-2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7.8107016741251378E-4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7.1388578883336593E-2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4.7262885035755878E-3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4.4283674939479874E-3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3.4772266090232248E-2</v>
      </c>
      <c r="S173" s="70">
        <v>4.1717377496462045E-2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6.5428217273909416E-3</v>
      </c>
      <c r="S177" s="70">
        <v>7.8496282981840252E-3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7.1748455183615915E-3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1.0551410334409268E-4</v>
      </c>
      <c r="Q178" s="70">
        <v>0</v>
      </c>
      <c r="R178" s="70">
        <v>0</v>
      </c>
      <c r="S178" s="70">
        <v>6.4719759331951067E-3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3.4143062003748527E-4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4.2301273727540167E-2</v>
      </c>
      <c r="M179" s="70">
        <v>0</v>
      </c>
      <c r="N179" s="70">
        <v>0</v>
      </c>
      <c r="O179" s="70">
        <v>6.6938311217340021E-3</v>
      </c>
      <c r="P179" s="70">
        <v>4.051508130235101E-3</v>
      </c>
      <c r="Q179" s="70">
        <v>5.2946481514275559E-4</v>
      </c>
      <c r="R179" s="70">
        <v>4.812296017908553E-2</v>
      </c>
      <c r="S179" s="70">
        <v>0.1331203476334592</v>
      </c>
    </row>
    <row r="180" spans="1:19">
      <c r="A180" t="s">
        <v>228</v>
      </c>
      <c r="B180" s="69" t="s">
        <v>220</v>
      </c>
      <c r="C180" s="70">
        <v>1.2132568501821463E-4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1.357025995649803E-2</v>
      </c>
      <c r="Q180" s="70">
        <v>0</v>
      </c>
      <c r="R180" s="70">
        <v>4.7716895423771E-2</v>
      </c>
      <c r="S180" s="70">
        <v>7.4934719953784923E-2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1.02114075356712E-3</v>
      </c>
      <c r="Q181" s="70">
        <v>0</v>
      </c>
      <c r="R181" s="70">
        <v>0</v>
      </c>
      <c r="S181" s="70">
        <v>1.3214774727991034E-3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1.955765550558004E-2</v>
      </c>
      <c r="D10" s="45">
        <v>0.20032671176317843</v>
      </c>
      <c r="E10" s="45">
        <v>0.12061185848018458</v>
      </c>
      <c r="F10" s="45">
        <v>1.9401515837516121</v>
      </c>
      <c r="G10" s="45">
        <v>0.45646785884684432</v>
      </c>
      <c r="H10" s="45">
        <v>1.1383639700068872E-2</v>
      </c>
      <c r="I10" s="45">
        <v>0.13679258850153866</v>
      </c>
      <c r="J10" s="45">
        <v>4.0620930391541465E-2</v>
      </c>
      <c r="K10" s="45">
        <v>0.10829298289903166</v>
      </c>
      <c r="L10" s="45">
        <v>1.4359253354597077</v>
      </c>
      <c r="M10" s="45">
        <v>0.65986479643338869</v>
      </c>
      <c r="N10" s="45">
        <v>0.48026278590833532</v>
      </c>
      <c r="O10" s="45">
        <v>8.7150789653439142E-2</v>
      </c>
      <c r="P10" s="45">
        <v>0.76301936703204032</v>
      </c>
      <c r="Q10" s="45">
        <v>3.2158739057013906E-2</v>
      </c>
      <c r="R10" s="45">
        <v>0.26105636031906987</v>
      </c>
      <c r="S10" s="45">
        <v>7.5993159445885192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0.10745590238207173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7.9320853618497386E-5</v>
      </c>
      <c r="Q11" s="45">
        <v>0</v>
      </c>
      <c r="R11" s="45">
        <v>1.9151087653029582E-2</v>
      </c>
      <c r="S11" s="45">
        <v>0.13659537394759544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1.2648485169449923E-3</v>
      </c>
      <c r="J12" s="45">
        <v>0</v>
      </c>
      <c r="K12" s="45">
        <v>0</v>
      </c>
      <c r="L12" s="45">
        <v>0</v>
      </c>
      <c r="M12" s="45">
        <v>5.9651774291596602E-4</v>
      </c>
      <c r="N12" s="45">
        <v>0</v>
      </c>
      <c r="O12" s="45">
        <v>0</v>
      </c>
      <c r="P12" s="45">
        <v>8.9807177677179992E-5</v>
      </c>
      <c r="Q12" s="45">
        <v>1.1773876700634925E-3</v>
      </c>
      <c r="R12" s="45">
        <v>0</v>
      </c>
      <c r="S12" s="45">
        <v>3.8069004337809337E-3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3.3121639816031316E-3</v>
      </c>
      <c r="Q13" s="45">
        <v>0</v>
      </c>
      <c r="R13" s="45">
        <v>3.7915628550535552E-6</v>
      </c>
      <c r="S13" s="45">
        <v>4.4559974236938376E-3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4.6023647272244997E-3</v>
      </c>
      <c r="N14" s="45">
        <v>0</v>
      </c>
      <c r="O14" s="45">
        <v>0</v>
      </c>
      <c r="P14" s="45">
        <v>2.3019099827406721E-2</v>
      </c>
      <c r="Q14" s="45">
        <v>0</v>
      </c>
      <c r="R14" s="45">
        <v>0</v>
      </c>
      <c r="S14" s="45">
        <v>3.5251008113942613E-2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1.2265842197639909E-5</v>
      </c>
      <c r="R15" s="45">
        <v>0</v>
      </c>
      <c r="S15" s="45">
        <v>1.9285716345324241E-5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8.2111330081431153E-3</v>
      </c>
      <c r="M16" s="45">
        <v>4.547940933176136E-5</v>
      </c>
      <c r="N16" s="45">
        <v>0</v>
      </c>
      <c r="O16" s="45">
        <v>0</v>
      </c>
      <c r="P16" s="45">
        <v>1.1530929213213084E-4</v>
      </c>
      <c r="Q16" s="45">
        <v>0</v>
      </c>
      <c r="R16" s="45">
        <v>5.7401323472328816E-3</v>
      </c>
      <c r="S16" s="45">
        <v>1.9984292500990659E-2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1.194623610847623E-3</v>
      </c>
      <c r="N17" s="45">
        <v>1.937958905698591E-3</v>
      </c>
      <c r="O17" s="45">
        <v>0</v>
      </c>
      <c r="P17" s="45">
        <v>7.8106882144994318E-3</v>
      </c>
      <c r="Q17" s="45">
        <v>0</v>
      </c>
      <c r="R17" s="45">
        <v>0</v>
      </c>
      <c r="S17" s="45">
        <v>1.3191122198803387E-2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4.6306987668018676E-3</v>
      </c>
      <c r="N18" s="45">
        <v>2.1197127138015189E-4</v>
      </c>
      <c r="O18" s="45">
        <v>0</v>
      </c>
      <c r="P18" s="45">
        <v>3.746700722801919E-3</v>
      </c>
      <c r="Q18" s="45">
        <v>0</v>
      </c>
      <c r="R18" s="45">
        <v>0</v>
      </c>
      <c r="S18" s="45">
        <v>9.5510067130570361E-3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8.8731956580148481E-5</v>
      </c>
      <c r="N19" s="45">
        <v>1.2490355218172801E-6</v>
      </c>
      <c r="O19" s="45">
        <v>1.1795277738300819E-3</v>
      </c>
      <c r="P19" s="45">
        <v>6.4780227940946323E-5</v>
      </c>
      <c r="Q19" s="45">
        <v>0</v>
      </c>
      <c r="R19" s="45">
        <v>0</v>
      </c>
      <c r="S19" s="45">
        <v>7.1997639392461156E-4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0.25462982124445144</v>
      </c>
      <c r="M20" s="45">
        <v>3.4534775644689272E-6</v>
      </c>
      <c r="N20" s="45">
        <v>2.1772041102148819E-4</v>
      </c>
      <c r="O20" s="45">
        <v>4.2645825491595689E-5</v>
      </c>
      <c r="P20" s="45">
        <v>9.6578508162371729E-5</v>
      </c>
      <c r="Q20" s="45">
        <v>5.5483312512497653E-6</v>
      </c>
      <c r="R20" s="45">
        <v>1.3096065990365381E-4</v>
      </c>
      <c r="S20" s="45">
        <v>0.37834922273409144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9.2794530375517662E-4</v>
      </c>
      <c r="G21" s="45">
        <v>2.422982352529416E-2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4.2648831257191315E-2</v>
      </c>
      <c r="N21" s="45">
        <v>1.4016912509240407E-4</v>
      </c>
      <c r="O21" s="45">
        <v>0</v>
      </c>
      <c r="P21" s="45">
        <v>0</v>
      </c>
      <c r="Q21" s="45">
        <v>0</v>
      </c>
      <c r="R21" s="45">
        <v>5.3651115927857164E-8</v>
      </c>
      <c r="S21" s="45">
        <v>6.6802434915446587E-2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1.8007868825409E-4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6.8136370973997953E-5</v>
      </c>
      <c r="N22" s="45">
        <v>2.3460162948176558E-2</v>
      </c>
      <c r="O22" s="45">
        <v>0</v>
      </c>
      <c r="P22" s="45">
        <v>3.1667521521125015E-2</v>
      </c>
      <c r="Q22" s="45">
        <v>0</v>
      </c>
      <c r="R22" s="45">
        <v>1.5847691934368888E-2</v>
      </c>
      <c r="S22" s="45">
        <v>8.2852566010119921E-2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2.7901138841087076E-3</v>
      </c>
      <c r="N23" s="45">
        <v>3.6976266371227784E-3</v>
      </c>
      <c r="O23" s="45">
        <v>1.1465438267509254E-3</v>
      </c>
      <c r="P23" s="45">
        <v>0</v>
      </c>
      <c r="Q23" s="45">
        <v>0</v>
      </c>
      <c r="R23" s="45">
        <v>0</v>
      </c>
      <c r="S23" s="45">
        <v>6.1543511255838E-3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6.3734932722275539E-3</v>
      </c>
      <c r="Q24" s="45">
        <v>0</v>
      </c>
      <c r="R24" s="45">
        <v>0</v>
      </c>
      <c r="S24" s="45">
        <v>8.5648730388912016E-3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8.2598655905076115E-3</v>
      </c>
      <c r="N25" s="45">
        <v>1.9349870995784789E-3</v>
      </c>
      <c r="O25" s="45">
        <v>0</v>
      </c>
      <c r="P25" s="45">
        <v>1.6160865558105036E-3</v>
      </c>
      <c r="Q25" s="45">
        <v>1.0195145830401118E-5</v>
      </c>
      <c r="R25" s="45">
        <v>0</v>
      </c>
      <c r="S25" s="45">
        <v>1.1507921334663693E-2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1.2437812643555316E-4</v>
      </c>
      <c r="Q26" s="45">
        <v>9.372828996720359E-5</v>
      </c>
      <c r="R26" s="45">
        <v>1.770187812121325E-4</v>
      </c>
      <c r="S26" s="45">
        <v>5.489624259059191E-4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1.287953243359112E-4</v>
      </c>
      <c r="J27" s="45">
        <v>0</v>
      </c>
      <c r="K27" s="45">
        <v>0</v>
      </c>
      <c r="L27" s="45">
        <v>0</v>
      </c>
      <c r="M27" s="45">
        <v>9.3232505490935483E-3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8.8756880965325351E-3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1.4589694261895663E-2</v>
      </c>
      <c r="F28" s="45">
        <v>0</v>
      </c>
      <c r="G28" s="45">
        <v>0.21405545765084083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5.2281293430522062E-2</v>
      </c>
      <c r="P28" s="45">
        <v>1.0794472941859083E-4</v>
      </c>
      <c r="Q28" s="45">
        <v>0</v>
      </c>
      <c r="R28" s="45">
        <v>4.6862251500552274E-3</v>
      </c>
      <c r="S28" s="45">
        <v>0.27038149236737274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2.7240996673138285E-2</v>
      </c>
      <c r="L29" s="45">
        <v>0</v>
      </c>
      <c r="M29" s="45">
        <v>0</v>
      </c>
      <c r="N29" s="45">
        <v>2.2475954993109461E-3</v>
      </c>
      <c r="O29" s="45">
        <v>8.3703260830758717E-3</v>
      </c>
      <c r="P29" s="45">
        <v>4.7607251120458683E-5</v>
      </c>
      <c r="Q29" s="45">
        <v>0</v>
      </c>
      <c r="R29" s="45">
        <v>1.3568920245469753E-3</v>
      </c>
      <c r="S29" s="45">
        <v>2.0451395006247267E-2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1.3768961919326023E-2</v>
      </c>
      <c r="Q30" s="45">
        <v>0</v>
      </c>
      <c r="R30" s="45">
        <v>0</v>
      </c>
      <c r="S30" s="45">
        <v>1.8503104291365344E-2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3.7068747500430563E-5</v>
      </c>
      <c r="Q31" s="45">
        <v>1.7117427384845361E-4</v>
      </c>
      <c r="R31" s="45">
        <v>0</v>
      </c>
      <c r="S31" s="45">
        <v>3.189531498682656E-4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1.5266093406269557E-7</v>
      </c>
      <c r="N32" s="45">
        <v>0</v>
      </c>
      <c r="O32" s="45">
        <v>0</v>
      </c>
      <c r="P32" s="45">
        <v>5.2096776353396641E-4</v>
      </c>
      <c r="Q32" s="45">
        <v>3.9095030802566855E-5</v>
      </c>
      <c r="R32" s="45">
        <v>0</v>
      </c>
      <c r="S32" s="45">
        <v>7.6170334925544875E-4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2.0877137272094213E-3</v>
      </c>
      <c r="J33" s="45">
        <v>0</v>
      </c>
      <c r="K33" s="45">
        <v>0</v>
      </c>
      <c r="L33" s="45">
        <v>0</v>
      </c>
      <c r="M33" s="45">
        <v>2.6811150391893546E-4</v>
      </c>
      <c r="N33" s="45">
        <v>0</v>
      </c>
      <c r="O33" s="45">
        <v>1.9094847559715685E-4</v>
      </c>
      <c r="P33" s="45">
        <v>2.0883811591863298E-5</v>
      </c>
      <c r="Q33" s="45">
        <v>7.4269876651305859E-5</v>
      </c>
      <c r="R33" s="45">
        <v>0</v>
      </c>
      <c r="S33" s="45">
        <v>2.5903356949857435E-3</v>
      </c>
    </row>
    <row r="34" spans="1:19">
      <c r="A34" s="88" t="s">
        <v>282</v>
      </c>
      <c r="B34" s="89" t="s">
        <v>73</v>
      </c>
      <c r="C34" s="45">
        <v>0</v>
      </c>
      <c r="D34" s="45">
        <v>8.1802879816791202E-4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3.2586845254978067E-3</v>
      </c>
      <c r="N34" s="45">
        <v>8.0668694043309309E-5</v>
      </c>
      <c r="O34" s="45">
        <v>0</v>
      </c>
      <c r="P34" s="45">
        <v>1.6629660588046054E-2</v>
      </c>
      <c r="Q34" s="45">
        <v>8.7495194746448426E-4</v>
      </c>
      <c r="R34" s="45">
        <v>0</v>
      </c>
      <c r="S34" s="45">
        <v>2.7239414181273812E-2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1.5156494553771963E-7</v>
      </c>
      <c r="N35" s="45">
        <v>1.077645027534711E-4</v>
      </c>
      <c r="O35" s="45">
        <v>0</v>
      </c>
      <c r="P35" s="45">
        <v>1.7716147757920023E-4</v>
      </c>
      <c r="Q35" s="45">
        <v>0</v>
      </c>
      <c r="R35" s="45">
        <v>7.1485842316626884E-7</v>
      </c>
      <c r="S35" s="45">
        <v>3.2670429370413147E-4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3.7201721865413942E-3</v>
      </c>
      <c r="H36" s="45">
        <v>0</v>
      </c>
      <c r="I36" s="45">
        <v>0</v>
      </c>
      <c r="J36" s="45">
        <v>2.3338213550498819E-4</v>
      </c>
      <c r="K36" s="45">
        <v>0</v>
      </c>
      <c r="L36" s="45">
        <v>3.6713272868650421E-2</v>
      </c>
      <c r="M36" s="45">
        <v>5.0080552056218656E-4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5.9142344806365862E-2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2.211468711025275E-3</v>
      </c>
      <c r="M37" s="45">
        <v>7.9609060739361543E-3</v>
      </c>
      <c r="N37" s="45">
        <v>0</v>
      </c>
      <c r="O37" s="45">
        <v>0</v>
      </c>
      <c r="P37" s="45">
        <v>7.7114983335119826E-3</v>
      </c>
      <c r="Q37" s="45">
        <v>1.1827758837132607E-4</v>
      </c>
      <c r="R37" s="45">
        <v>0</v>
      </c>
      <c r="S37" s="45">
        <v>2.129826792575909E-2</v>
      </c>
    </row>
    <row r="38" spans="1:19">
      <c r="A38" s="88" t="s">
        <v>282</v>
      </c>
      <c r="B38" s="89" t="s">
        <v>77</v>
      </c>
      <c r="C38" s="45">
        <v>3.5861931969838091E-3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9.9333992678901847E-3</v>
      </c>
      <c r="P38" s="45">
        <v>1.3830540065024686E-3</v>
      </c>
      <c r="Q38" s="45">
        <v>5.0273784734849406E-4</v>
      </c>
      <c r="R38" s="45">
        <v>0.17145757358617467</v>
      </c>
      <c r="S38" s="45">
        <v>0.24545882608349628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0.13233326335325923</v>
      </c>
      <c r="G39" s="45">
        <v>0</v>
      </c>
      <c r="H39" s="45">
        <v>0</v>
      </c>
      <c r="I39" s="45">
        <v>0</v>
      </c>
      <c r="J39" s="45">
        <v>1.062368013641724E-4</v>
      </c>
      <c r="K39" s="45">
        <v>0</v>
      </c>
      <c r="L39" s="45">
        <v>0</v>
      </c>
      <c r="M39" s="45">
        <v>3.3700994314507792E-4</v>
      </c>
      <c r="N39" s="45">
        <v>1.0858956643006698E-4</v>
      </c>
      <c r="O39" s="45">
        <v>2.8028325689869907E-2</v>
      </c>
      <c r="P39" s="45">
        <v>0</v>
      </c>
      <c r="Q39" s="45">
        <v>0</v>
      </c>
      <c r="R39" s="45">
        <v>2.8836593282417543E-3</v>
      </c>
      <c r="S39" s="45">
        <v>0.15422421204569234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0.56417231521265621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4.9073323804873573E-2</v>
      </c>
      <c r="N40" s="45">
        <v>2.6230977777899223E-3</v>
      </c>
      <c r="O40" s="45">
        <v>1.9228635559641928E-3</v>
      </c>
      <c r="P40" s="45">
        <v>1.2933537670913901E-3</v>
      </c>
      <c r="Q40" s="45">
        <v>0</v>
      </c>
      <c r="R40" s="45">
        <v>0</v>
      </c>
      <c r="S40" s="45">
        <v>0.63423034112687449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0.54448123653989822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2.8200960082283553E-3</v>
      </c>
      <c r="N41" s="45">
        <v>0</v>
      </c>
      <c r="O41" s="45">
        <v>4.0840789963015495E-5</v>
      </c>
      <c r="P41" s="45">
        <v>0</v>
      </c>
      <c r="Q41" s="45">
        <v>0</v>
      </c>
      <c r="R41" s="45">
        <v>2.0353900037486326E-4</v>
      </c>
      <c r="S41" s="45">
        <v>0.56600372243037667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0.40268322461104339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2.6788809719742343E-4</v>
      </c>
      <c r="N42" s="45">
        <v>0</v>
      </c>
      <c r="O42" s="45">
        <v>8.0874669479208828E-4</v>
      </c>
      <c r="P42" s="45">
        <v>1.8407603343590804E-3</v>
      </c>
      <c r="Q42" s="45">
        <v>1.3617759266210182E-5</v>
      </c>
      <c r="R42" s="45">
        <v>2.8895258369773884E-3</v>
      </c>
      <c r="S42" s="45">
        <v>0.43442333355119495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1.3307505305634898E-5</v>
      </c>
      <c r="P43" s="45">
        <v>1.6267858235060977E-2</v>
      </c>
      <c r="Q43" s="45">
        <v>4.596665649610891E-4</v>
      </c>
      <c r="R43" s="45">
        <v>0</v>
      </c>
      <c r="S43" s="45">
        <v>2.2590117766029625E-2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1.9261482876608742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4.8649061336741232E-4</v>
      </c>
      <c r="N44" s="45">
        <v>0</v>
      </c>
      <c r="O44" s="45">
        <v>0</v>
      </c>
      <c r="P44" s="45">
        <v>8.0494116995760458E-3</v>
      </c>
      <c r="Q44" s="45">
        <v>0</v>
      </c>
      <c r="R44" s="45">
        <v>3.5277322374742794E-5</v>
      </c>
      <c r="S44" s="45">
        <v>2.0032267053810964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1.212353017784945E-3</v>
      </c>
      <c r="O45" s="45">
        <v>0</v>
      </c>
      <c r="P45" s="45">
        <v>3.0241043281159621E-4</v>
      </c>
      <c r="Q45" s="45">
        <v>1.9367003892720031E-4</v>
      </c>
      <c r="R45" s="45">
        <v>4.5339689855078077E-8</v>
      </c>
      <c r="S45" s="45">
        <v>1.6957943407695979E-3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3.9088782972372435E-2</v>
      </c>
      <c r="F46" s="45">
        <v>0</v>
      </c>
      <c r="G46" s="45">
        <v>0</v>
      </c>
      <c r="H46" s="45">
        <v>0</v>
      </c>
      <c r="I46" s="45">
        <v>2.0422880299988522E-6</v>
      </c>
      <c r="J46" s="45">
        <v>0</v>
      </c>
      <c r="K46" s="45">
        <v>0</v>
      </c>
      <c r="L46" s="45">
        <v>0</v>
      </c>
      <c r="M46" s="45">
        <v>8.3587549539626213E-4</v>
      </c>
      <c r="N46" s="45">
        <v>0</v>
      </c>
      <c r="O46" s="45">
        <v>1.2228183257401525E-4</v>
      </c>
      <c r="P46" s="45">
        <v>6.3164048944080141E-3</v>
      </c>
      <c r="Q46" s="45">
        <v>0</v>
      </c>
      <c r="R46" s="45">
        <v>0</v>
      </c>
      <c r="S46" s="45">
        <v>4.2759919318366674E-2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4.1668342457189759E-3</v>
      </c>
      <c r="N47" s="45">
        <v>0</v>
      </c>
      <c r="O47" s="45">
        <v>0</v>
      </c>
      <c r="P47" s="45">
        <v>4.1280463084905544E-2</v>
      </c>
      <c r="Q47" s="45">
        <v>0</v>
      </c>
      <c r="R47" s="45">
        <v>0</v>
      </c>
      <c r="S47" s="45">
        <v>5.9382567162806384E-2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5.5407125152368824E-3</v>
      </c>
      <c r="N48" s="45">
        <v>7.1592582785065897E-4</v>
      </c>
      <c r="O48" s="45">
        <v>1.4552002405429333E-5</v>
      </c>
      <c r="P48" s="45">
        <v>7.9770889614933504E-3</v>
      </c>
      <c r="Q48" s="45">
        <v>1.1543480411370137E-5</v>
      </c>
      <c r="R48" s="45">
        <v>3.3443548426729018E-3</v>
      </c>
      <c r="S48" s="45">
        <v>2.0953246289768319E-2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4.1652948063172109E-2</v>
      </c>
      <c r="N49" s="45">
        <v>2.0746984884154811E-3</v>
      </c>
      <c r="O49" s="45">
        <v>0</v>
      </c>
      <c r="P49" s="45">
        <v>3.9346953483997388E-2</v>
      </c>
      <c r="Q49" s="45">
        <v>0</v>
      </c>
      <c r="R49" s="45">
        <v>0</v>
      </c>
      <c r="S49" s="45">
        <v>9.3634031079272845E-2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4.5859604674222286E-4</v>
      </c>
      <c r="F50" s="45">
        <v>0</v>
      </c>
      <c r="G50" s="45">
        <v>1.1298258380311768E-2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3.4547587396907184E-6</v>
      </c>
      <c r="N50" s="45">
        <v>5.3648627457557149E-2</v>
      </c>
      <c r="O50" s="45">
        <v>2.9882162515567768E-3</v>
      </c>
      <c r="P50" s="45">
        <v>1.4203580598872066E-3</v>
      </c>
      <c r="Q50" s="45">
        <v>7.8957689541568751E-5</v>
      </c>
      <c r="R50" s="45">
        <v>4.7697287987368596E-3</v>
      </c>
      <c r="S50" s="45">
        <v>6.5709996445526081E-2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0.19472327081318289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7.7616287637359369E-3</v>
      </c>
      <c r="N51" s="45">
        <v>0</v>
      </c>
      <c r="O51" s="45">
        <v>3.7842288802017901E-3</v>
      </c>
      <c r="P51" s="45">
        <v>3.4082970710094611E-5</v>
      </c>
      <c r="Q51" s="45">
        <v>0</v>
      </c>
      <c r="R51" s="45">
        <v>0</v>
      </c>
      <c r="S51" s="45">
        <v>0.21579809493751106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9.734695287762285E-2</v>
      </c>
      <c r="N52" s="45">
        <v>1.0146250814797256E-3</v>
      </c>
      <c r="O52" s="45">
        <v>1.384363450399026E-3</v>
      </c>
      <c r="P52" s="45">
        <v>3.6118230201877549E-7</v>
      </c>
      <c r="Q52" s="45">
        <v>0</v>
      </c>
      <c r="R52" s="45">
        <v>1.7154624540335144E-3</v>
      </c>
      <c r="S52" s="45">
        <v>9.5058451642993563E-2</v>
      </c>
    </row>
    <row r="53" spans="1:19">
      <c r="A53" s="88" t="s">
        <v>282</v>
      </c>
      <c r="B53" s="89" t="s">
        <v>92</v>
      </c>
      <c r="C53" s="45">
        <v>0</v>
      </c>
      <c r="D53" s="45">
        <v>2.0068520093096721E-5</v>
      </c>
      <c r="E53" s="45">
        <v>0</v>
      </c>
      <c r="F53" s="45">
        <v>1.4555864651364739E-3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3.6427099938216552E-3</v>
      </c>
      <c r="N53" s="45">
        <v>0</v>
      </c>
      <c r="O53" s="45">
        <v>1.7686478473300682E-2</v>
      </c>
      <c r="P53" s="45">
        <v>9.9141682544222643E-5</v>
      </c>
      <c r="Q53" s="45">
        <v>9.5014818791680896E-5</v>
      </c>
      <c r="R53" s="45">
        <v>2.9700055149483287E-3</v>
      </c>
      <c r="S53" s="45">
        <v>1.737532731512427E-2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2.2968850288795879E-2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8.4863679304807108E-6</v>
      </c>
      <c r="N54" s="45">
        <v>7.4973226068630336E-3</v>
      </c>
      <c r="O54" s="45">
        <v>5.1331845430544677E-2</v>
      </c>
      <c r="P54" s="45">
        <v>4.9253150557643476E-3</v>
      </c>
      <c r="Q54" s="45">
        <v>1.5887211677456416E-3</v>
      </c>
      <c r="R54" s="45">
        <v>1.1951006020991942E-4</v>
      </c>
      <c r="S54" s="45">
        <v>6.3633856879614398E-2</v>
      </c>
    </row>
    <row r="55" spans="1:19">
      <c r="A55" s="88" t="s">
        <v>282</v>
      </c>
      <c r="B55" s="89" t="s">
        <v>94</v>
      </c>
      <c r="C55" s="45">
        <v>2.0234974832452927E-4</v>
      </c>
      <c r="D55" s="45">
        <v>0</v>
      </c>
      <c r="E55" s="45">
        <v>0</v>
      </c>
      <c r="F55" s="45">
        <v>0</v>
      </c>
      <c r="G55" s="45">
        <v>4.6782770881002725E-4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1.2516031226544313E-2</v>
      </c>
      <c r="N55" s="45">
        <v>9.0108702583634634E-5</v>
      </c>
      <c r="O55" s="45">
        <v>2.4209067793070872E-3</v>
      </c>
      <c r="P55" s="45">
        <v>9.8803625021598191E-3</v>
      </c>
      <c r="Q55" s="45">
        <v>3.0892061912576842E-7</v>
      </c>
      <c r="R55" s="45">
        <v>0</v>
      </c>
      <c r="S55" s="45">
        <v>2.734136726732438E-2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4.8120804475070356E-3</v>
      </c>
      <c r="O56" s="45">
        <v>1.5100213690919199E-3</v>
      </c>
      <c r="P56" s="45">
        <v>1.0153435584500565E-2</v>
      </c>
      <c r="Q56" s="45">
        <v>6.3060282748456627E-3</v>
      </c>
      <c r="R56" s="45">
        <v>8.8024683499809825E-3</v>
      </c>
      <c r="S56" s="45">
        <v>3.9829217570189132E-2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6.6084326774646859E-2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1.452536728807415E-2</v>
      </c>
      <c r="N57" s="45">
        <v>0</v>
      </c>
      <c r="O57" s="45">
        <v>8.7240102776232672E-3</v>
      </c>
      <c r="P57" s="45">
        <v>0</v>
      </c>
      <c r="Q57" s="45">
        <v>3.5105092257195248E-5</v>
      </c>
      <c r="R57" s="45">
        <v>0</v>
      </c>
      <c r="S57" s="45">
        <v>8.7891721122719077E-2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1.4218393514957594E-3</v>
      </c>
      <c r="J58" s="45">
        <v>0</v>
      </c>
      <c r="K58" s="45">
        <v>0</v>
      </c>
      <c r="L58" s="45">
        <v>0</v>
      </c>
      <c r="M58" s="45">
        <v>6.3339403354012889E-3</v>
      </c>
      <c r="N58" s="45">
        <v>0</v>
      </c>
      <c r="O58" s="45">
        <v>3.5375357956652911E-5</v>
      </c>
      <c r="P58" s="45">
        <v>0</v>
      </c>
      <c r="Q58" s="45">
        <v>3.5502634920523541E-4</v>
      </c>
      <c r="R58" s="45">
        <v>1.1764678326945537E-2</v>
      </c>
      <c r="S58" s="45">
        <v>2.3531584124869536E-2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2.2567207476697061E-4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3.2277488115211458E-2</v>
      </c>
      <c r="M59" s="45">
        <v>6.8342982132566909E-4</v>
      </c>
      <c r="N59" s="45">
        <v>5.5168399044271295E-3</v>
      </c>
      <c r="O59" s="45">
        <v>1.3970867942809304E-3</v>
      </c>
      <c r="P59" s="45">
        <v>2.0019596352711483E-4</v>
      </c>
      <c r="Q59" s="45">
        <v>9.3832852508590281E-4</v>
      </c>
      <c r="R59" s="45">
        <v>5.3085843273409442E-3</v>
      </c>
      <c r="S59" s="45">
        <v>6.2676686555092342E-2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7.8827224103166383E-4</v>
      </c>
      <c r="H60" s="45">
        <v>0</v>
      </c>
      <c r="I60" s="45">
        <v>0</v>
      </c>
      <c r="J60" s="45">
        <v>1.158217893076333E-3</v>
      </c>
      <c r="K60" s="45">
        <v>1.015142705083589E-2</v>
      </c>
      <c r="L60" s="45">
        <v>0</v>
      </c>
      <c r="M60" s="45">
        <v>8.583475185080805E-2</v>
      </c>
      <c r="N60" s="45">
        <v>3.1434695097784333E-3</v>
      </c>
      <c r="O60" s="45">
        <v>0.54978342004370317</v>
      </c>
      <c r="P60" s="45">
        <v>0.14184697486232825</v>
      </c>
      <c r="Q60" s="45">
        <v>8.5509435985967866E-4</v>
      </c>
      <c r="R60" s="45">
        <v>6.4859312006906686E-2</v>
      </c>
      <c r="S60" s="45">
        <v>0.62352726262246916</v>
      </c>
    </row>
    <row r="61" spans="1:19">
      <c r="A61" s="88" t="s">
        <v>282</v>
      </c>
      <c r="B61" s="89" t="s">
        <v>101</v>
      </c>
      <c r="C61" s="45">
        <v>0</v>
      </c>
      <c r="D61" s="45">
        <v>8.0674345125486702E-3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9.5281243045488944E-4</v>
      </c>
      <c r="N61" s="45">
        <v>6.6203280784907807E-3</v>
      </c>
      <c r="O61" s="45">
        <v>7.8588852547632748E-4</v>
      </c>
      <c r="P61" s="45">
        <v>1.7221903694996132E-3</v>
      </c>
      <c r="Q61" s="45">
        <v>0</v>
      </c>
      <c r="R61" s="45">
        <v>1.1633070850129192E-3</v>
      </c>
      <c r="S61" s="45">
        <v>1.437740407522484E-2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2.2074529923214153E-6</v>
      </c>
      <c r="N62" s="45">
        <v>0</v>
      </c>
      <c r="O62" s="45">
        <v>0</v>
      </c>
      <c r="P62" s="45">
        <v>2.4662040145508084E-4</v>
      </c>
      <c r="Q62" s="45">
        <v>8.1151599340770816E-4</v>
      </c>
      <c r="R62" s="45">
        <v>4.0299852493983872E-2</v>
      </c>
      <c r="S62" s="45">
        <v>5.4983943258944554E-2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1.5607834265892412E-2</v>
      </c>
      <c r="N63" s="45">
        <v>0</v>
      </c>
      <c r="O63" s="45">
        <v>2.9610553415449137E-6</v>
      </c>
      <c r="P63" s="45">
        <v>2.5919547916811625E-3</v>
      </c>
      <c r="Q63" s="45">
        <v>1.046531397621408E-4</v>
      </c>
      <c r="R63" s="45">
        <v>8.1826103028847684E-4</v>
      </c>
      <c r="S63" s="45">
        <v>1.9373961271655946E-2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8.3380405227817811E-3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9.4673074511071962E-3</v>
      </c>
      <c r="N64" s="45">
        <v>1.9095208141654538E-2</v>
      </c>
      <c r="O64" s="45">
        <v>0</v>
      </c>
      <c r="P64" s="45">
        <v>3.7154091207605738E-2</v>
      </c>
      <c r="Q64" s="45">
        <v>1.1776480174513027E-7</v>
      </c>
      <c r="R64" s="45">
        <v>6.4350353903221367E-16</v>
      </c>
      <c r="S64" s="45">
        <v>8.3172886027282608E-2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2.0281141524984827E-5</v>
      </c>
      <c r="L65" s="45">
        <v>0</v>
      </c>
      <c r="M65" s="45">
        <v>2.1203066351098483E-4</v>
      </c>
      <c r="N65" s="45">
        <v>2.6331760409215154E-2</v>
      </c>
      <c r="O65" s="45">
        <v>4.0243367344490978E-3</v>
      </c>
      <c r="P65" s="45">
        <v>0</v>
      </c>
      <c r="Q65" s="45">
        <v>6.2447700759991642E-6</v>
      </c>
      <c r="R65" s="45">
        <v>0</v>
      </c>
      <c r="S65" s="45">
        <v>2.3480495075368608E-2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1.8837134944477783E-3</v>
      </c>
      <c r="N66" s="45">
        <v>0</v>
      </c>
      <c r="O66" s="45">
        <v>3.6869711121340208E-5</v>
      </c>
      <c r="P66" s="45">
        <v>6.6584395079800403E-3</v>
      </c>
      <c r="Q66" s="45">
        <v>0</v>
      </c>
      <c r="R66" s="45">
        <v>1.2833052071216421E-4</v>
      </c>
      <c r="S66" s="45">
        <v>1.0901953138236021E-2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0.23039573590047557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8.7634618504954034E-3</v>
      </c>
      <c r="N67" s="45">
        <v>7.7966654507650765E-2</v>
      </c>
      <c r="O67" s="45">
        <v>0</v>
      </c>
      <c r="P67" s="45">
        <v>4.7607200891418748E-5</v>
      </c>
      <c r="Q67" s="45">
        <v>1.8315614654283548E-4</v>
      </c>
      <c r="R67" s="45">
        <v>4.1469899372932166E-5</v>
      </c>
      <c r="S67" s="45">
        <v>0.31654234425599626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1.9667171822905179E-2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1.1458552553641349E-3</v>
      </c>
      <c r="N68" s="45">
        <v>0</v>
      </c>
      <c r="O68" s="45">
        <v>0</v>
      </c>
      <c r="P68" s="45">
        <v>2.1358568244796796E-3</v>
      </c>
      <c r="Q68" s="45">
        <v>1.4798947264542455E-3</v>
      </c>
      <c r="R68" s="45">
        <v>4.1485021429392898E-4</v>
      </c>
      <c r="S68" s="45">
        <v>2.7160010554906064E-2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0.1175696425204511</v>
      </c>
      <c r="F69" s="45">
        <v>0</v>
      </c>
      <c r="G69" s="45">
        <v>0</v>
      </c>
      <c r="H69" s="45">
        <v>0</v>
      </c>
      <c r="I69" s="45">
        <v>4.8682574264573189E-4</v>
      </c>
      <c r="J69" s="45">
        <v>0</v>
      </c>
      <c r="K69" s="45">
        <v>2.2568183258463276E-3</v>
      </c>
      <c r="L69" s="45">
        <v>0</v>
      </c>
      <c r="M69" s="45">
        <v>3.5862067369018706E-4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0.10243914498054636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3.2458817628305416E-2</v>
      </c>
      <c r="O70" s="45">
        <v>1.8875361114441169E-6</v>
      </c>
      <c r="P70" s="45">
        <v>7.9720607635151621E-3</v>
      </c>
      <c r="Q70" s="45">
        <v>9.7939378990971647E-5</v>
      </c>
      <c r="R70" s="45">
        <v>1.9209898539632379E-3</v>
      </c>
      <c r="S70" s="45">
        <v>3.9779616647578293E-2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2.1217157607034492E-2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8.5777598722488818E-4</v>
      </c>
      <c r="N71" s="45">
        <v>0</v>
      </c>
      <c r="O71" s="45">
        <v>0</v>
      </c>
      <c r="P71" s="45">
        <v>8.8040613105273748E-4</v>
      </c>
      <c r="Q71" s="45">
        <v>0</v>
      </c>
      <c r="R71" s="45">
        <v>1.0341887954291834E-5</v>
      </c>
      <c r="S71" s="45">
        <v>2.3942967623688888E-2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1.0695260565377684E-2</v>
      </c>
      <c r="N72" s="45">
        <v>0</v>
      </c>
      <c r="O72" s="45">
        <v>4.6627416038709534E-4</v>
      </c>
      <c r="P72" s="45">
        <v>2.6561624117764826E-4</v>
      </c>
      <c r="Q72" s="45">
        <v>3.2925503435088013E-3</v>
      </c>
      <c r="R72" s="45">
        <v>1.9043627368576911E-3</v>
      </c>
      <c r="S72" s="45">
        <v>1.8305801822561633E-2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2.7899575317592296E-3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2.2076611914937592E-4</v>
      </c>
      <c r="N73" s="45">
        <v>8.9775710563815309E-2</v>
      </c>
      <c r="O73" s="45">
        <v>0</v>
      </c>
      <c r="P73" s="45">
        <v>6.3176705741878527E-3</v>
      </c>
      <c r="Q73" s="45">
        <v>1.3028290184878893E-5</v>
      </c>
      <c r="R73" s="45">
        <v>5.6150913093125391E-3</v>
      </c>
      <c r="S73" s="45">
        <v>9.2043971480183881E-2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1.7206666012042565E-5</v>
      </c>
      <c r="N74" s="45">
        <v>5.4516831832806889E-3</v>
      </c>
      <c r="O74" s="45">
        <v>0</v>
      </c>
      <c r="P74" s="45">
        <v>0</v>
      </c>
      <c r="Q74" s="45">
        <v>6.4056629510266167E-4</v>
      </c>
      <c r="R74" s="45">
        <v>0</v>
      </c>
      <c r="S74" s="45">
        <v>5.4519063497735065E-3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2.8948960520051793E-3</v>
      </c>
      <c r="N75" s="45">
        <v>1.2432666150077457E-3</v>
      </c>
      <c r="O75" s="45">
        <v>7.6764927437965942E-4</v>
      </c>
      <c r="P75" s="45">
        <v>8.1713319474940516E-5</v>
      </c>
      <c r="Q75" s="45">
        <v>1.0381643063958567E-3</v>
      </c>
      <c r="R75" s="45">
        <v>2.9016882831042241E-4</v>
      </c>
      <c r="S75" s="45">
        <v>6.2090672713241831E-3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1.3486785132644417E-3</v>
      </c>
      <c r="K76" s="45">
        <v>0</v>
      </c>
      <c r="L76" s="45">
        <v>0</v>
      </c>
      <c r="M76" s="45">
        <v>4.4338544040059893E-3</v>
      </c>
      <c r="N76" s="45">
        <v>0</v>
      </c>
      <c r="O76" s="45">
        <v>9.4232203776025952E-2</v>
      </c>
      <c r="P76" s="45">
        <v>0</v>
      </c>
      <c r="Q76" s="45">
        <v>6.7107508729872211E-4</v>
      </c>
      <c r="R76" s="45">
        <v>0</v>
      </c>
      <c r="S76" s="45">
        <v>5.0467328668484704E-2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8.5895804043097394E-4</v>
      </c>
      <c r="G77" s="45">
        <v>0</v>
      </c>
      <c r="H77" s="45">
        <v>0</v>
      </c>
      <c r="I77" s="45">
        <v>0</v>
      </c>
      <c r="J77" s="45">
        <v>0</v>
      </c>
      <c r="K77" s="45">
        <v>7.8269307658864251E-2</v>
      </c>
      <c r="L77" s="45">
        <v>0</v>
      </c>
      <c r="M77" s="45">
        <v>4.9711775773350394E-3</v>
      </c>
      <c r="N77" s="45">
        <v>0</v>
      </c>
      <c r="O77" s="45">
        <v>1.0302634036910533E-2</v>
      </c>
      <c r="P77" s="45">
        <v>2.8768337475518961E-4</v>
      </c>
      <c r="Q77" s="45">
        <v>2.5923455818965335E-5</v>
      </c>
      <c r="R77" s="45">
        <v>6.5129686045710825E-6</v>
      </c>
      <c r="S77" s="45">
        <v>4.7760967311900437E-2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4.9238050729836891E-2</v>
      </c>
      <c r="L78" s="45">
        <v>0</v>
      </c>
      <c r="M78" s="45">
        <v>1.1517048395178325E-4</v>
      </c>
      <c r="N78" s="45">
        <v>1.9306543587568965E-3</v>
      </c>
      <c r="O78" s="45">
        <v>1.1745271536828193E-2</v>
      </c>
      <c r="P78" s="45">
        <v>9.7051188593877429E-5</v>
      </c>
      <c r="Q78" s="45">
        <v>1.7505988743679601E-3</v>
      </c>
      <c r="R78" s="45">
        <v>1.7101483983911827E-4</v>
      </c>
      <c r="S78" s="45">
        <v>3.3513442798071384E-2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1.5508113919016566E-3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2.2621749844589954E-4</v>
      </c>
      <c r="N79" s="45">
        <v>0</v>
      </c>
      <c r="O79" s="45">
        <v>0.33030923720301186</v>
      </c>
      <c r="P79" s="45">
        <v>1.3400792802420698E-2</v>
      </c>
      <c r="Q79" s="45">
        <v>4.4997480597149425E-4</v>
      </c>
      <c r="R79" s="45">
        <v>2.7024072354597043E-5</v>
      </c>
      <c r="S79" s="45">
        <v>0.17425757204645043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5.5994659416711088E-3</v>
      </c>
      <c r="N80" s="45">
        <v>3.7336270562584842E-3</v>
      </c>
      <c r="O80" s="45">
        <v>4.4536200329764039E-3</v>
      </c>
      <c r="P80" s="45">
        <v>2.213708309184349E-5</v>
      </c>
      <c r="Q80" s="45">
        <v>0</v>
      </c>
      <c r="R80" s="45">
        <v>6.0224833354038369E-5</v>
      </c>
      <c r="S80" s="45">
        <v>1.0466790442791037E-2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0.35748937008220621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3.254826674148263E-3</v>
      </c>
      <c r="N81" s="45">
        <v>6.5453842439299403E-5</v>
      </c>
      <c r="O81" s="45">
        <v>0</v>
      </c>
      <c r="P81" s="45">
        <v>5.2510647861668151E-8</v>
      </c>
      <c r="Q81" s="45">
        <v>7.1003647603002024E-4</v>
      </c>
      <c r="R81" s="45">
        <v>4.4245192966933088E-3</v>
      </c>
      <c r="S81" s="45">
        <v>0.37977684872181633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4.684130334798421E-4</v>
      </c>
      <c r="N82" s="45">
        <v>1.0969250864077736E-3</v>
      </c>
      <c r="O82" s="45">
        <v>6.8261629170333926E-4</v>
      </c>
      <c r="P82" s="45">
        <v>1.3094538849160902E-2</v>
      </c>
      <c r="Q82" s="45">
        <v>0</v>
      </c>
      <c r="R82" s="45">
        <v>1.3439276499391668E-4</v>
      </c>
      <c r="S82" s="45">
        <v>1.9422791260536785E-2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1.2728446195148983E-3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5.1522358319929525E-2</v>
      </c>
      <c r="L83" s="45">
        <v>0</v>
      </c>
      <c r="M83" s="45">
        <v>0</v>
      </c>
      <c r="N83" s="45">
        <v>0</v>
      </c>
      <c r="O83" s="45">
        <v>3.3615776262934005E-3</v>
      </c>
      <c r="P83" s="45">
        <v>2.8056403782901102E-2</v>
      </c>
      <c r="Q83" s="45">
        <v>7.2320869500253348E-6</v>
      </c>
      <c r="R83" s="45">
        <v>6.4856967889312025E-3</v>
      </c>
      <c r="S83" s="45">
        <v>7.329992484757937E-2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0.99089725494109593</v>
      </c>
      <c r="M84" s="45">
        <v>0</v>
      </c>
      <c r="N84" s="45">
        <v>0</v>
      </c>
      <c r="O84" s="45">
        <v>0</v>
      </c>
      <c r="P84" s="45">
        <v>1.0244095950898504E-10</v>
      </c>
      <c r="Q84" s="45">
        <v>1.3180256217086447E-2</v>
      </c>
      <c r="R84" s="45">
        <v>4.2932838054722544E-5</v>
      </c>
      <c r="S84" s="45">
        <v>1.4911421504481004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7.0718971514069171E-3</v>
      </c>
      <c r="N85" s="45">
        <v>0</v>
      </c>
      <c r="O85" s="45">
        <v>0</v>
      </c>
      <c r="P85" s="45">
        <v>1.6781744502818604E-2</v>
      </c>
      <c r="Q85" s="45">
        <v>0</v>
      </c>
      <c r="R85" s="45">
        <v>0</v>
      </c>
      <c r="S85" s="45">
        <v>2.9185663125848658E-2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4.0470308147118175E-2</v>
      </c>
      <c r="J86" s="45">
        <v>2.8566032030334192E-3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4.2433682901027673E-3</v>
      </c>
      <c r="Q86" s="45">
        <v>6.8936740767263005E-3</v>
      </c>
      <c r="R86" s="45">
        <v>1.8097303588083584E-2</v>
      </c>
      <c r="S86" s="45">
        <v>8.4325661237475494E-2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8.2235282638640893E-3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2.1422906850077788E-2</v>
      </c>
      <c r="R87" s="45">
        <v>8.0713407027140207E-5</v>
      </c>
      <c r="S87" s="45">
        <v>4.2520164430587711E-2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9.5113760644269657E-3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7.2051387672015653E-4</v>
      </c>
      <c r="N88" s="45">
        <v>5.3619065527585646E-5</v>
      </c>
      <c r="O88" s="45">
        <v>0</v>
      </c>
      <c r="P88" s="45">
        <v>3.4030150884796863E-2</v>
      </c>
      <c r="Q88" s="45">
        <v>8.451775736565E-6</v>
      </c>
      <c r="R88" s="45">
        <v>1.1738712166776515E-3</v>
      </c>
      <c r="S88" s="45">
        <v>5.7854181402491003E-2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6.2195863427856012E-2</v>
      </c>
      <c r="M89" s="45">
        <v>8.1750681181477484E-6</v>
      </c>
      <c r="N89" s="45">
        <v>0</v>
      </c>
      <c r="O89" s="45">
        <v>3.9125141882224634E-3</v>
      </c>
      <c r="P89" s="45">
        <v>7.1214721488656026E-4</v>
      </c>
      <c r="Q89" s="45">
        <v>0</v>
      </c>
      <c r="R89" s="45">
        <v>0</v>
      </c>
      <c r="S89" s="45">
        <v>9.5075146598739502E-2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8.7680884973133377E-4</v>
      </c>
      <c r="K90" s="45">
        <v>0</v>
      </c>
      <c r="L90" s="45">
        <v>0</v>
      </c>
      <c r="M90" s="45">
        <v>0</v>
      </c>
      <c r="N90" s="45">
        <v>4.5957411207189231E-3</v>
      </c>
      <c r="O90" s="45">
        <v>1.7211729319494606E-2</v>
      </c>
      <c r="P90" s="45">
        <v>1.5683539731177465E-3</v>
      </c>
      <c r="Q90" s="45">
        <v>6.3533907793884067E-4</v>
      </c>
      <c r="R90" s="45">
        <v>0</v>
      </c>
      <c r="S90" s="45">
        <v>1.5769040735013198E-2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4.0933108537218998E-3</v>
      </c>
      <c r="H91" s="45">
        <v>5.9791578355737118E-2</v>
      </c>
      <c r="I91" s="45">
        <v>0</v>
      </c>
      <c r="J91" s="45">
        <v>3.9418053829052675E-2</v>
      </c>
      <c r="K91" s="45">
        <v>0</v>
      </c>
      <c r="L91" s="45">
        <v>0</v>
      </c>
      <c r="M91" s="45">
        <v>1.2096286913422184E-3</v>
      </c>
      <c r="N91" s="45">
        <v>0</v>
      </c>
      <c r="O91" s="45">
        <v>7.1532982778693688E-4</v>
      </c>
      <c r="P91" s="45">
        <v>1.2010317838310448E-2</v>
      </c>
      <c r="Q91" s="45">
        <v>6.0941907318754309E-4</v>
      </c>
      <c r="R91" s="45">
        <v>0</v>
      </c>
      <c r="S91" s="45">
        <v>0.13919214160076415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2.1909402698146053E-2</v>
      </c>
      <c r="Q92" s="45">
        <v>1.422871270609182E-3</v>
      </c>
      <c r="R92" s="45">
        <v>0</v>
      </c>
      <c r="S92" s="45">
        <v>3.1679645177572185E-2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7.5399119254621538E-4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7.7946263967407497E-4</v>
      </c>
      <c r="N93" s="45">
        <v>0</v>
      </c>
      <c r="O93" s="45">
        <v>0</v>
      </c>
      <c r="P93" s="45">
        <v>8.7670356651084621E-5</v>
      </c>
      <c r="Q93" s="45">
        <v>6.1801628687544483E-4</v>
      </c>
      <c r="R93" s="45">
        <v>3.4157595750820926E-3</v>
      </c>
      <c r="S93" s="45">
        <v>7.1450723771192236E-3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8.4103154780044761E-3</v>
      </c>
      <c r="N94" s="45">
        <v>2.6366465420377743E-3</v>
      </c>
      <c r="O94" s="45">
        <v>3.5623665118155189E-4</v>
      </c>
      <c r="P94" s="45">
        <v>0</v>
      </c>
      <c r="Q94" s="45">
        <v>1.9138728903516578E-2</v>
      </c>
      <c r="R94" s="45">
        <v>0</v>
      </c>
      <c r="S94" s="45">
        <v>4.0289003516412056E-2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8.8680258870885667E-2</v>
      </c>
      <c r="H95" s="45">
        <v>3.7258415977790569E-3</v>
      </c>
      <c r="I95" s="45">
        <v>0</v>
      </c>
      <c r="J95" s="45">
        <v>0.17615417717576828</v>
      </c>
      <c r="K95" s="45">
        <v>0</v>
      </c>
      <c r="L95" s="45">
        <v>0</v>
      </c>
      <c r="M95" s="45">
        <v>3.047621518024889E-3</v>
      </c>
      <c r="N95" s="45">
        <v>0</v>
      </c>
      <c r="O95" s="45">
        <v>6.4017849091796853E-4</v>
      </c>
      <c r="P95" s="45">
        <v>1.0183788586777581E-3</v>
      </c>
      <c r="Q95" s="45">
        <v>1.8595326355135472E-2</v>
      </c>
      <c r="R95" s="45">
        <v>7.0034733886652624E-4</v>
      </c>
      <c r="S95" s="45">
        <v>0.318916628453631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3.5945454331747281E-3</v>
      </c>
      <c r="N96" s="45">
        <v>0</v>
      </c>
      <c r="O96" s="45">
        <v>0</v>
      </c>
      <c r="P96" s="45">
        <v>9.6774412427644274E-5</v>
      </c>
      <c r="Q96" s="45">
        <v>0</v>
      </c>
      <c r="R96" s="45">
        <v>7.1856061171408686E-4</v>
      </c>
      <c r="S96" s="45">
        <v>4.4536519408457358E-3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1.8671180927325092E-4</v>
      </c>
      <c r="N97" s="45">
        <v>0</v>
      </c>
      <c r="O97" s="45">
        <v>4.2334049188960451E-6</v>
      </c>
      <c r="P97" s="45">
        <v>0</v>
      </c>
      <c r="Q97" s="45">
        <v>3.1004781963822652E-4</v>
      </c>
      <c r="R97" s="45">
        <v>1.0654335999231572E-2</v>
      </c>
      <c r="S97" s="45">
        <v>1.4775575323704149E-2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0.10103453027820049</v>
      </c>
      <c r="K98" s="45">
        <v>4.7214298007271262E-3</v>
      </c>
      <c r="L98" s="45">
        <v>0</v>
      </c>
      <c r="M98" s="45">
        <v>1.0136242737335162E-3</v>
      </c>
      <c r="N98" s="45">
        <v>0</v>
      </c>
      <c r="O98" s="45">
        <v>4.4352120088429009E-2</v>
      </c>
      <c r="P98" s="45">
        <v>0</v>
      </c>
      <c r="Q98" s="45">
        <v>0</v>
      </c>
      <c r="R98" s="45">
        <v>0</v>
      </c>
      <c r="S98" s="45">
        <v>0.13016513883909331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1.3783134846152961E-2</v>
      </c>
      <c r="Q99" s="45">
        <v>6.4887755168908545E-2</v>
      </c>
      <c r="R99" s="45">
        <v>0</v>
      </c>
      <c r="S99" s="45">
        <v>0.12054586948922309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8.0570383433832852E-4</v>
      </c>
      <c r="J100" s="45">
        <v>0</v>
      </c>
      <c r="K100" s="45">
        <v>0</v>
      </c>
      <c r="L100" s="45">
        <v>0</v>
      </c>
      <c r="M100" s="45">
        <v>1.0438581205255903E-3</v>
      </c>
      <c r="N100" s="45">
        <v>2.3067080624507952E-3</v>
      </c>
      <c r="O100" s="45">
        <v>0</v>
      </c>
      <c r="P100" s="45">
        <v>9.1723112536787536E-5</v>
      </c>
      <c r="Q100" s="45">
        <v>1.3310033592027738E-2</v>
      </c>
      <c r="R100" s="45">
        <v>0</v>
      </c>
      <c r="S100" s="45">
        <v>2.4716237526324542E-2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1.224896162330332E-4</v>
      </c>
      <c r="I101" s="45">
        <v>0</v>
      </c>
      <c r="J101" s="45">
        <v>0</v>
      </c>
      <c r="K101" s="45">
        <v>0</v>
      </c>
      <c r="L101" s="45">
        <v>0</v>
      </c>
      <c r="M101" s="45">
        <v>2.2820159848838459E-4</v>
      </c>
      <c r="N101" s="45">
        <v>6.4221590280578528E-2</v>
      </c>
      <c r="O101" s="45">
        <v>4.63076782288405E-3</v>
      </c>
      <c r="P101" s="45">
        <v>0</v>
      </c>
      <c r="Q101" s="45">
        <v>4.6117561879038545E-2</v>
      </c>
      <c r="R101" s="45">
        <v>0</v>
      </c>
      <c r="S101" s="45">
        <v>0.12720196185961921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5.9907577575111455E-2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7.0353947359581698E-3</v>
      </c>
      <c r="N102" s="45">
        <v>6.5699393692081783E-3</v>
      </c>
      <c r="O102" s="45">
        <v>0</v>
      </c>
      <c r="P102" s="45">
        <v>1.2386542536617026E-4</v>
      </c>
      <c r="Q102" s="45">
        <v>0</v>
      </c>
      <c r="R102" s="45">
        <v>5.9639893231673356E-5</v>
      </c>
      <c r="S102" s="45">
        <v>7.577778871914935E-2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8.5701943548729722E-9</v>
      </c>
      <c r="O103" s="45">
        <v>0</v>
      </c>
      <c r="P103" s="45">
        <v>1.2698330494282064E-4</v>
      </c>
      <c r="Q103" s="45">
        <v>2.1222490494805858E-4</v>
      </c>
      <c r="R103" s="45">
        <v>2.2327688699414932E-5</v>
      </c>
      <c r="S103" s="45">
        <v>5.3390563680150703E-4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3.0880452316910745E-3</v>
      </c>
      <c r="I104" s="45">
        <v>1.8944300694633685E-3</v>
      </c>
      <c r="J104" s="45">
        <v>0</v>
      </c>
      <c r="K104" s="45">
        <v>0</v>
      </c>
      <c r="L104" s="45">
        <v>0</v>
      </c>
      <c r="M104" s="45">
        <v>2.6314052345488017E-4</v>
      </c>
      <c r="N104" s="45">
        <v>0</v>
      </c>
      <c r="O104" s="45">
        <v>4.5036376486522348E-3</v>
      </c>
      <c r="P104" s="45">
        <v>4.1880402545709666E-4</v>
      </c>
      <c r="Q104" s="45">
        <v>0</v>
      </c>
      <c r="R104" s="45">
        <v>0</v>
      </c>
      <c r="S104" s="45">
        <v>8.6774252150604893E-3</v>
      </c>
    </row>
    <row r="105" spans="1:19">
      <c r="A105" s="88" t="s">
        <v>282</v>
      </c>
      <c r="B105" s="69" t="s">
        <v>145</v>
      </c>
      <c r="C105" s="45">
        <v>6.6286161231289435E-6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9.0285860831413629E-6</v>
      </c>
      <c r="N105" s="45">
        <v>0</v>
      </c>
      <c r="O105" s="45">
        <v>3.3179562616978515E-4</v>
      </c>
      <c r="P105" s="45">
        <v>4.4093880217892633E-3</v>
      </c>
      <c r="Q105" s="45">
        <v>3.826829813980985E-3</v>
      </c>
      <c r="R105" s="45">
        <v>3.0085917560429207E-4</v>
      </c>
      <c r="S105" s="45">
        <v>1.2524223406283787E-2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1.5058670816048983E-3</v>
      </c>
      <c r="N106" s="45">
        <v>0</v>
      </c>
      <c r="O106" s="45">
        <v>4.3219048913427996E-2</v>
      </c>
      <c r="P106" s="45">
        <v>9.1306394260910646E-3</v>
      </c>
      <c r="Q106" s="45">
        <v>0</v>
      </c>
      <c r="R106" s="45">
        <v>0</v>
      </c>
      <c r="S106" s="45">
        <v>3.3786479006889185E-2</v>
      </c>
    </row>
    <row r="107" spans="1:19">
      <c r="A107" s="88" t="s">
        <v>282</v>
      </c>
      <c r="B107" s="69" t="s">
        <v>147</v>
      </c>
      <c r="C107" s="45">
        <v>4.8518703432234361E-3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2.5234937832240679E-4</v>
      </c>
      <c r="N107" s="45">
        <v>0</v>
      </c>
      <c r="O107" s="45">
        <v>0</v>
      </c>
      <c r="P107" s="45">
        <v>3.4542855591743454E-4</v>
      </c>
      <c r="Q107" s="45">
        <v>7.3067643813308177E-5</v>
      </c>
      <c r="R107" s="45">
        <v>2.209215365307997E-3</v>
      </c>
      <c r="S107" s="45">
        <v>1.8765874519938372E-2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1.6171827757137025E-7</v>
      </c>
      <c r="N108" s="45">
        <v>9.8356582535354987E-3</v>
      </c>
      <c r="O108" s="45">
        <v>0</v>
      </c>
      <c r="P108" s="45">
        <v>8.4635592984452831E-3</v>
      </c>
      <c r="Q108" s="45">
        <v>0</v>
      </c>
      <c r="R108" s="45">
        <v>0</v>
      </c>
      <c r="S108" s="45">
        <v>1.9363566994865626E-2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1.4159986104922415E-4</v>
      </c>
      <c r="Q109" s="45">
        <v>1.839233500923799E-4</v>
      </c>
      <c r="R109" s="45">
        <v>0</v>
      </c>
      <c r="S109" s="45">
        <v>4.7947040446633934E-4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2.8951480927679814E-3</v>
      </c>
      <c r="N110" s="45">
        <v>1.4949326726182795E-3</v>
      </c>
      <c r="O110" s="45">
        <v>0</v>
      </c>
      <c r="P110" s="45">
        <v>2.2237462869210561E-5</v>
      </c>
      <c r="Q110" s="45">
        <v>7.0662002889232807E-5</v>
      </c>
      <c r="R110" s="45">
        <v>2.7165659711765805E-5</v>
      </c>
      <c r="S110" s="45">
        <v>4.1071894133382428E-3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0.59450459499154462</v>
      </c>
      <c r="L111" s="45">
        <v>0</v>
      </c>
      <c r="M111" s="45">
        <v>5.4717992325847613E-2</v>
      </c>
      <c r="N111" s="45">
        <v>0</v>
      </c>
      <c r="O111" s="45">
        <v>0</v>
      </c>
      <c r="P111" s="45">
        <v>1.3329267801995094E-2</v>
      </c>
      <c r="Q111" s="45">
        <v>9.6095018477146443E-5</v>
      </c>
      <c r="R111" s="45">
        <v>0</v>
      </c>
      <c r="S111" s="45">
        <v>0.35028642535044285</v>
      </c>
    </row>
    <row r="112" spans="1:19">
      <c r="A112" s="88" t="s">
        <v>282</v>
      </c>
      <c r="B112" s="69" t="s">
        <v>152</v>
      </c>
      <c r="C112" s="45">
        <v>1.8439312624872843E-3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1.9883188067101862E-6</v>
      </c>
      <c r="N112" s="45">
        <v>0</v>
      </c>
      <c r="O112" s="45">
        <v>0</v>
      </c>
      <c r="P112" s="45">
        <v>0</v>
      </c>
      <c r="Q112" s="45">
        <v>1.8769851617861427E-3</v>
      </c>
      <c r="R112" s="45">
        <v>2.6169812522362139E-4</v>
      </c>
      <c r="S112" s="45">
        <v>9.0095169143956846E-3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2.6540665388130485E-3</v>
      </c>
      <c r="O113" s="45">
        <v>0</v>
      </c>
      <c r="P113" s="45">
        <v>4.1733759164670321E-2</v>
      </c>
      <c r="Q113" s="45">
        <v>1.3806824942098428E-4</v>
      </c>
      <c r="R113" s="45">
        <v>0</v>
      </c>
      <c r="S113" s="45">
        <v>5.8456035736452708E-2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8.4088500502152604E-4</v>
      </c>
      <c r="N114" s="45">
        <v>3.0523571479697869E-3</v>
      </c>
      <c r="O114" s="45">
        <v>0</v>
      </c>
      <c r="P114" s="45">
        <v>2.9543897954541922E-6</v>
      </c>
      <c r="Q114" s="45">
        <v>6.2883281245050104E-2</v>
      </c>
      <c r="R114" s="45">
        <v>0</v>
      </c>
      <c r="S114" s="45">
        <v>0.10214437649838555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1.5638869392994247E-3</v>
      </c>
      <c r="N115" s="45">
        <v>0</v>
      </c>
      <c r="O115" s="45">
        <v>0</v>
      </c>
      <c r="P115" s="45">
        <v>2.6426635909986289E-3</v>
      </c>
      <c r="Q115" s="45">
        <v>0</v>
      </c>
      <c r="R115" s="45">
        <v>0</v>
      </c>
      <c r="S115" s="45">
        <v>5.018310735555971E-3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6.5529550079213895E-4</v>
      </c>
      <c r="Q116" s="45">
        <v>3.8001543026204343E-4</v>
      </c>
      <c r="R116" s="45">
        <v>1.7144418955700731E-3</v>
      </c>
      <c r="S116" s="45">
        <v>3.7487716703515574E-3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1.1971889074270424E-3</v>
      </c>
      <c r="N117" s="45">
        <v>0</v>
      </c>
      <c r="O117" s="45">
        <v>0</v>
      </c>
      <c r="P117" s="45">
        <v>3.3832564307818003E-2</v>
      </c>
      <c r="Q117" s="45">
        <v>0</v>
      </c>
      <c r="R117" s="45">
        <v>0</v>
      </c>
      <c r="S117" s="45">
        <v>4.6588158222184331E-2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7.7736639410256317E-3</v>
      </c>
      <c r="J118" s="45">
        <v>0</v>
      </c>
      <c r="K118" s="45">
        <v>0.32002938651085217</v>
      </c>
      <c r="L118" s="45">
        <v>0</v>
      </c>
      <c r="M118" s="45">
        <v>0</v>
      </c>
      <c r="N118" s="45">
        <v>0</v>
      </c>
      <c r="O118" s="45">
        <v>0</v>
      </c>
      <c r="P118" s="45">
        <v>4.3693919157083462E-2</v>
      </c>
      <c r="Q118" s="45">
        <v>1.5628142875362258E-3</v>
      </c>
      <c r="R118" s="45">
        <v>2.6634925400758941E-3</v>
      </c>
      <c r="S118" s="45">
        <v>0.22374942685571317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7.1943761099833407E-3</v>
      </c>
      <c r="N119" s="45">
        <v>0</v>
      </c>
      <c r="O119" s="45">
        <v>2.1403764085869956E-4</v>
      </c>
      <c r="P119" s="45">
        <v>0</v>
      </c>
      <c r="Q119" s="45">
        <v>0</v>
      </c>
      <c r="R119" s="45">
        <v>7.763634920016214E-5</v>
      </c>
      <c r="S119" s="45">
        <v>6.9511796604529875E-3</v>
      </c>
    </row>
    <row r="120" spans="1:19">
      <c r="A120" s="88" t="s">
        <v>282</v>
      </c>
      <c r="B120" s="69" t="s">
        <v>160</v>
      </c>
      <c r="C120" s="45">
        <v>1.2371872346133753E-4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1.4434276789789574E-5</v>
      </c>
      <c r="N120" s="45">
        <v>0</v>
      </c>
      <c r="O120" s="45">
        <v>3.5070514932849487E-3</v>
      </c>
      <c r="P120" s="45">
        <v>4.0350176785161873E-4</v>
      </c>
      <c r="Q120" s="45">
        <v>0</v>
      </c>
      <c r="R120" s="45">
        <v>0</v>
      </c>
      <c r="S120" s="45">
        <v>2.5702280037148495E-3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9.0288802713394904E-3</v>
      </c>
      <c r="N121" s="45">
        <v>0</v>
      </c>
      <c r="O121" s="45">
        <v>2.8312385206251973E-3</v>
      </c>
      <c r="P121" s="45">
        <v>0</v>
      </c>
      <c r="Q121" s="45">
        <v>0</v>
      </c>
      <c r="R121" s="45">
        <v>0</v>
      </c>
      <c r="S121" s="45">
        <v>9.7866632235246824E-3</v>
      </c>
    </row>
    <row r="122" spans="1:19">
      <c r="A122" s="88" t="s">
        <v>282</v>
      </c>
      <c r="B122" s="69" t="s">
        <v>162</v>
      </c>
      <c r="C122" s="45">
        <v>3.1824435705840724E-2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3.2168711192992454E-3</v>
      </c>
      <c r="N122" s="45">
        <v>0</v>
      </c>
      <c r="O122" s="45">
        <v>0</v>
      </c>
      <c r="P122" s="45">
        <v>5.451273293825145E-4</v>
      </c>
      <c r="Q122" s="45">
        <v>0</v>
      </c>
      <c r="R122" s="45">
        <v>0</v>
      </c>
      <c r="S122" s="45">
        <v>0.10229649954015833</v>
      </c>
    </row>
    <row r="123" spans="1:19">
      <c r="A123" s="88" t="s">
        <v>282</v>
      </c>
      <c r="B123" s="69" t="s">
        <v>163</v>
      </c>
      <c r="C123" s="45">
        <v>5.401040577766818E-7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5.6845897534870592E-5</v>
      </c>
      <c r="N123" s="45">
        <v>0</v>
      </c>
      <c r="O123" s="45">
        <v>1.4726372198388266E-2</v>
      </c>
      <c r="P123" s="45">
        <v>0</v>
      </c>
      <c r="Q123" s="45">
        <v>3.5303262211547001E-4</v>
      </c>
      <c r="R123" s="45">
        <v>3.3900711003610728E-5</v>
      </c>
      <c r="S123" s="45">
        <v>7.5051286412013618E-3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6.436093797764778E-4</v>
      </c>
      <c r="Q124" s="45">
        <v>9.579965710642561E-5</v>
      </c>
      <c r="R124" s="45">
        <v>1.7204908949930009E-5</v>
      </c>
      <c r="S124" s="45">
        <v>1.0383133386119392E-3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7.8275751729927387E-4</v>
      </c>
      <c r="Q125" s="45">
        <v>9.9988745276076473E-4</v>
      </c>
      <c r="R125" s="45">
        <v>0</v>
      </c>
      <c r="S125" s="45">
        <v>2.6240246276880326E-3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8.6508212527804592E-5</v>
      </c>
      <c r="N126" s="45">
        <v>0</v>
      </c>
      <c r="O126" s="45">
        <v>0</v>
      </c>
      <c r="P126" s="45">
        <v>2.778310135649908E-3</v>
      </c>
      <c r="Q126" s="45">
        <v>0</v>
      </c>
      <c r="R126" s="45">
        <v>0</v>
      </c>
      <c r="S126" s="45">
        <v>3.8147188130146469E-3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4.9604366941471106E-2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3.3890803759268957E-2</v>
      </c>
      <c r="N127" s="45">
        <v>6.0059806758541029E-3</v>
      </c>
      <c r="O127" s="45">
        <v>0</v>
      </c>
      <c r="P127" s="45">
        <v>0</v>
      </c>
      <c r="Q127" s="45">
        <v>5.4346610595159533E-6</v>
      </c>
      <c r="R127" s="45">
        <v>0</v>
      </c>
      <c r="S127" s="45">
        <v>7.9100838920759378E-2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7.4881597996568149E-7</v>
      </c>
      <c r="N128" s="45">
        <v>0</v>
      </c>
      <c r="O128" s="45">
        <v>0</v>
      </c>
      <c r="P128" s="45">
        <v>3.5027638993709992E-4</v>
      </c>
      <c r="Q128" s="45">
        <v>1.3338277424253557E-4</v>
      </c>
      <c r="R128" s="45">
        <v>0</v>
      </c>
      <c r="S128" s="45">
        <v>6.8113252513028538E-4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2.995179487775741E-4</v>
      </c>
      <c r="N129" s="45">
        <v>1.9181205578210733E-5</v>
      </c>
      <c r="O129" s="45">
        <v>0</v>
      </c>
      <c r="P129" s="45">
        <v>0</v>
      </c>
      <c r="Q129" s="45">
        <v>2.0105844551384817E-4</v>
      </c>
      <c r="R129" s="45">
        <v>0</v>
      </c>
      <c r="S129" s="45">
        <v>6.1267527886926722E-4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5.1398528322729666E-4</v>
      </c>
      <c r="N130" s="45">
        <v>0</v>
      </c>
      <c r="O130" s="45">
        <v>0</v>
      </c>
      <c r="P130" s="45">
        <v>4.9812224216547369E-4</v>
      </c>
      <c r="Q130" s="45">
        <v>2.1224790454971925E-2</v>
      </c>
      <c r="R130" s="45">
        <v>3.4991204361447209E-5</v>
      </c>
      <c r="S130" s="45">
        <v>3.4569852962387265E-2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1.7867444825174538E-3</v>
      </c>
      <c r="R131" s="45">
        <v>1.1341068411629967E-5</v>
      </c>
      <c r="S131" s="45">
        <v>2.8243381727025597E-3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1.1980324481432332E-2</v>
      </c>
      <c r="Q132" s="45">
        <v>0</v>
      </c>
      <c r="R132" s="45">
        <v>3.6428462897956557E-4</v>
      </c>
      <c r="S132" s="45">
        <v>1.6581955826738454E-2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9.0491052043860071E-2</v>
      </c>
      <c r="N134" s="45">
        <v>0</v>
      </c>
      <c r="O134" s="45">
        <v>0</v>
      </c>
      <c r="P134" s="45">
        <v>5.4575774333144795E-4</v>
      </c>
      <c r="Q134" s="45">
        <v>0</v>
      </c>
      <c r="R134" s="45">
        <v>0</v>
      </c>
      <c r="S134" s="45">
        <v>8.561990204545139E-2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2.8173107581921384E-3</v>
      </c>
      <c r="Q135" s="45">
        <v>9.0942495227446494E-4</v>
      </c>
      <c r="R135" s="45">
        <v>2.1124389118981879E-6</v>
      </c>
      <c r="S135" s="45">
        <v>5.2186750461086541E-3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5.1405465810822537E-4</v>
      </c>
      <c r="R136" s="45">
        <v>9.6904485348921053E-5</v>
      </c>
      <c r="S136" s="45">
        <v>9.3659731091217475E-4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2.8869552402271802E-3</v>
      </c>
      <c r="N137" s="45">
        <v>2.3688096898640757E-5</v>
      </c>
      <c r="O137" s="45">
        <v>0</v>
      </c>
      <c r="P137" s="45">
        <v>0</v>
      </c>
      <c r="Q137" s="45">
        <v>0</v>
      </c>
      <c r="R137" s="45">
        <v>0</v>
      </c>
      <c r="S137" s="45">
        <v>2.7273946460735902E-3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5.4749927410907074E-4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1.1535155057097842E-4</v>
      </c>
      <c r="Q138" s="45">
        <v>4.7619528991674675E-4</v>
      </c>
      <c r="R138" s="45">
        <v>0</v>
      </c>
      <c r="S138" s="45">
        <v>1.4558161809332343E-3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1.8716686341606766E-3</v>
      </c>
      <c r="O139" s="45">
        <v>0</v>
      </c>
      <c r="P139" s="45">
        <v>1.0615324663099388E-3</v>
      </c>
      <c r="Q139" s="45">
        <v>0</v>
      </c>
      <c r="R139" s="45">
        <v>0</v>
      </c>
      <c r="S139" s="45">
        <v>2.9469390768322532E-3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8.6095429443669769E-2</v>
      </c>
      <c r="Q140" s="45">
        <v>0</v>
      </c>
      <c r="R140" s="45">
        <v>0</v>
      </c>
      <c r="S140" s="45">
        <v>0.11569737205606934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0.14101989006860416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0.14844257004176342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3.5180296644452711E-3</v>
      </c>
      <c r="L142" s="45">
        <v>0</v>
      </c>
      <c r="M142" s="45">
        <v>1.3743648654351169E-3</v>
      </c>
      <c r="N142" s="45">
        <v>1.9475514868081334E-4</v>
      </c>
      <c r="O142" s="45">
        <v>0</v>
      </c>
      <c r="P142" s="45">
        <v>4.5758361476741563E-6</v>
      </c>
      <c r="Q142" s="45">
        <v>0</v>
      </c>
      <c r="R142" s="45">
        <v>1.0454287272145644E-6</v>
      </c>
      <c r="S142" s="45">
        <v>3.1171976259945248E-3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1.2808067452387922E-4</v>
      </c>
      <c r="N143" s="45">
        <v>2.2031169149559836E-2</v>
      </c>
      <c r="O143" s="45">
        <v>0</v>
      </c>
      <c r="P143" s="45">
        <v>0</v>
      </c>
      <c r="Q143" s="45">
        <v>1.1090900314614451E-3</v>
      </c>
      <c r="R143" s="45">
        <v>1.4652346728164885E-6</v>
      </c>
      <c r="S143" s="45">
        <v>1.976262480215454E-2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4.2487843883984891E-4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1.5259302320730175E-6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4.5246682593679178E-4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7.7734079658504441E-4</v>
      </c>
      <c r="N146" s="45">
        <v>1.3164525624607805E-3</v>
      </c>
      <c r="O146" s="45">
        <v>0</v>
      </c>
      <c r="P146" s="45">
        <v>0</v>
      </c>
      <c r="Q146" s="45">
        <v>1.6081688099943393E-3</v>
      </c>
      <c r="R146" s="45">
        <v>1.5035886140567746E-4</v>
      </c>
      <c r="S146" s="45">
        <v>4.5262791194066879E-3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1.9026292326226761E-7</v>
      </c>
      <c r="O147" s="45">
        <v>0</v>
      </c>
      <c r="P147" s="45">
        <v>0</v>
      </c>
      <c r="Q147" s="45">
        <v>0</v>
      </c>
      <c r="R147" s="45">
        <v>0</v>
      </c>
      <c r="S147" s="45">
        <v>1.5455733662298905E-7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1.0404931674978832E-5</v>
      </c>
      <c r="K148" s="45">
        <v>0</v>
      </c>
      <c r="L148" s="45">
        <v>0</v>
      </c>
      <c r="M148" s="45">
        <v>2.5803668990121204E-5</v>
      </c>
      <c r="N148" s="45">
        <v>6.0833297014475707E-2</v>
      </c>
      <c r="O148" s="45">
        <v>8.7550748108868121E-5</v>
      </c>
      <c r="P148" s="45">
        <v>8.3965131861578491E-3</v>
      </c>
      <c r="Q148" s="45">
        <v>1.2801906162126581E-6</v>
      </c>
      <c r="R148" s="45">
        <v>3.4903469145563863E-5</v>
      </c>
      <c r="S148" s="45">
        <v>6.082463554290872E-2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2.7235339668879005E-2</v>
      </c>
      <c r="N149" s="45">
        <v>0</v>
      </c>
      <c r="O149" s="45">
        <v>0</v>
      </c>
      <c r="P149" s="45">
        <v>1.6005984237305881E-2</v>
      </c>
      <c r="Q149" s="45">
        <v>0</v>
      </c>
      <c r="R149" s="45">
        <v>0</v>
      </c>
      <c r="S149" s="45">
        <v>4.705779721925233E-2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1.1992482243553459E-3</v>
      </c>
      <c r="N150" s="45">
        <v>0</v>
      </c>
      <c r="O150" s="45">
        <v>0</v>
      </c>
      <c r="P150" s="45">
        <v>2.0075097376081865E-3</v>
      </c>
      <c r="Q150" s="45">
        <v>2.2099394443938879E-4</v>
      </c>
      <c r="R150" s="45">
        <v>1.145376305397865E-4</v>
      </c>
      <c r="S150" s="45">
        <v>4.3218876368756928E-3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2.700835071146406E-3</v>
      </c>
      <c r="K151" s="45">
        <v>0</v>
      </c>
      <c r="L151" s="45">
        <v>0</v>
      </c>
      <c r="M151" s="45">
        <v>6.5046652119238909E-4</v>
      </c>
      <c r="N151" s="45">
        <v>6.8009674106203431E-3</v>
      </c>
      <c r="O151" s="45">
        <v>1.9593207775310323E-3</v>
      </c>
      <c r="P151" s="45">
        <v>5.563427276951662E-4</v>
      </c>
      <c r="Q151" s="45">
        <v>0</v>
      </c>
      <c r="R151" s="45">
        <v>1.4880880755197774E-5</v>
      </c>
      <c r="S151" s="45">
        <v>1.0656582513908412E-2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7.0041989642209506E-4</v>
      </c>
      <c r="S152" s="45">
        <v>9.2766004905233573E-4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7.2042409118102642E-3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2.4360488145514144E-5</v>
      </c>
      <c r="R153" s="45">
        <v>0</v>
      </c>
      <c r="S153" s="45">
        <v>7.3027741462332024E-3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2.2130356495433739E-3</v>
      </c>
      <c r="N154" s="45">
        <v>0</v>
      </c>
      <c r="O154" s="45">
        <v>0</v>
      </c>
      <c r="P154" s="45">
        <v>2.2843856132343129E-6</v>
      </c>
      <c r="Q154" s="45">
        <v>9.4322298082628756E-4</v>
      </c>
      <c r="R154" s="45">
        <v>5.2605229119044724E-4</v>
      </c>
      <c r="S154" s="45">
        <v>4.2588026597001035E-3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8.1205791607978257E-5</v>
      </c>
      <c r="N155" s="45">
        <v>0</v>
      </c>
      <c r="O155" s="45">
        <v>0</v>
      </c>
      <c r="P155" s="45">
        <v>6.7497330162559016E-6</v>
      </c>
      <c r="Q155" s="45">
        <v>0</v>
      </c>
      <c r="R155" s="45">
        <v>0</v>
      </c>
      <c r="S155" s="45">
        <v>8.5246793420930007E-5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3.0678808755472131E-3</v>
      </c>
      <c r="J156" s="45">
        <v>0</v>
      </c>
      <c r="K156" s="45">
        <v>0</v>
      </c>
      <c r="L156" s="45">
        <v>2.3073265744794815E-2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1.2418260335950103E-4</v>
      </c>
      <c r="S156" s="45">
        <v>3.7495707881502749E-2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6.5488066058688732E-3</v>
      </c>
      <c r="N157" s="45">
        <v>0</v>
      </c>
      <c r="O157" s="45">
        <v>0</v>
      </c>
      <c r="P157" s="45">
        <v>3.8002521006600223E-4</v>
      </c>
      <c r="Q157" s="45">
        <v>3.9878558480509169E-4</v>
      </c>
      <c r="R157" s="45">
        <v>0</v>
      </c>
      <c r="S157" s="45">
        <v>7.2809100062506309E-3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8.0864638602571923E-5</v>
      </c>
      <c r="Q158" s="45">
        <v>0</v>
      </c>
      <c r="R158" s="45">
        <v>0</v>
      </c>
      <c r="S158" s="45">
        <v>1.0866809352091256E-4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4.5802272485183302E-5</v>
      </c>
      <c r="N159" s="45">
        <v>0</v>
      </c>
      <c r="O159" s="45">
        <v>0</v>
      </c>
      <c r="P159" s="45">
        <v>0</v>
      </c>
      <c r="Q159" s="45">
        <v>1.0285309671994762E-6</v>
      </c>
      <c r="R159" s="45">
        <v>0</v>
      </c>
      <c r="S159" s="45">
        <v>4.4582683786999957E-5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4.7272283972169742E-7</v>
      </c>
      <c r="P160" s="45">
        <v>1.9614994848794172E-3</v>
      </c>
      <c r="Q160" s="45">
        <v>5.7171289540826729E-9</v>
      </c>
      <c r="R160" s="45">
        <v>0</v>
      </c>
      <c r="S160" s="45">
        <v>2.6361450642651413E-3</v>
      </c>
    </row>
    <row r="161" spans="1:19">
      <c r="A161" s="88" t="s">
        <v>282</v>
      </c>
      <c r="B161" s="69" t="s">
        <v>201</v>
      </c>
      <c r="C161" s="45">
        <v>5.2908990654865233E-3</v>
      </c>
      <c r="D161" s="45">
        <v>6.2972942032040926E-3</v>
      </c>
      <c r="E161" s="45">
        <v>0.2627268153342775</v>
      </c>
      <c r="F161" s="45">
        <v>0</v>
      </c>
      <c r="G161" s="45">
        <v>2.9660469953536163E-3</v>
      </c>
      <c r="H161" s="45">
        <v>9.1402938084929834E-3</v>
      </c>
      <c r="I161" s="45">
        <v>0</v>
      </c>
      <c r="J161" s="45">
        <v>0</v>
      </c>
      <c r="K161" s="45">
        <v>0.2702994572090302</v>
      </c>
      <c r="L161" s="45">
        <v>1.5359237526455344E-2</v>
      </c>
      <c r="M161" s="45">
        <v>7.1313709715524073E-2</v>
      </c>
      <c r="N161" s="45">
        <v>0.13230171927743944</v>
      </c>
      <c r="O161" s="45">
        <v>0.15918595429250948</v>
      </c>
      <c r="P161" s="45">
        <v>8.8436243060573183E-2</v>
      </c>
      <c r="Q161" s="45">
        <v>6.2485773092412411E-3</v>
      </c>
      <c r="R161" s="45">
        <v>1.5625653117318835E-2</v>
      </c>
      <c r="S161" s="45">
        <v>0.80696544824184191</v>
      </c>
    </row>
    <row r="162" spans="1:19">
      <c r="A162" s="88" t="s">
        <v>282</v>
      </c>
      <c r="B162" s="69" t="s">
        <v>202</v>
      </c>
      <c r="C162" s="45">
        <v>9.2813618381011277E-6</v>
      </c>
      <c r="D162" s="45">
        <v>3.8746082625437297E-3</v>
      </c>
      <c r="E162" s="45">
        <v>3.1561152601026469E-6</v>
      </c>
      <c r="F162" s="45">
        <v>2.5691729905281006E-2</v>
      </c>
      <c r="G162" s="45">
        <v>0.13475704456069043</v>
      </c>
      <c r="H162" s="45">
        <v>4.47827594440892E-4</v>
      </c>
      <c r="I162" s="45">
        <v>1.3950280509310542E-2</v>
      </c>
      <c r="J162" s="45">
        <v>0</v>
      </c>
      <c r="K162" s="45">
        <v>6.0031873123681127E-2</v>
      </c>
      <c r="L162" s="45">
        <v>0</v>
      </c>
      <c r="M162" s="45">
        <v>4.6619963805605277E-2</v>
      </c>
      <c r="N162" s="45">
        <v>9.8821334521171159E-2</v>
      </c>
      <c r="O162" s="45">
        <v>2.088056308389704E-2</v>
      </c>
      <c r="P162" s="45">
        <v>8.7663403672542578E-2</v>
      </c>
      <c r="Q162" s="45">
        <v>4.0641901663876047E-3</v>
      </c>
      <c r="R162" s="45">
        <v>1.9897798016155127E-2</v>
      </c>
      <c r="S162" s="45">
        <v>0.49877996353626036</v>
      </c>
    </row>
    <row r="163" spans="1:19">
      <c r="A163" s="88" t="s">
        <v>282</v>
      </c>
      <c r="B163" s="69" t="s">
        <v>203</v>
      </c>
      <c r="C163" s="45">
        <v>3.3130500462068594E-4</v>
      </c>
      <c r="D163" s="45">
        <v>1.571261758577096</v>
      </c>
      <c r="E163" s="45">
        <v>0</v>
      </c>
      <c r="F163" s="45">
        <v>0</v>
      </c>
      <c r="G163" s="45">
        <v>0.11950394222955604</v>
      </c>
      <c r="H163" s="45">
        <v>0</v>
      </c>
      <c r="I163" s="45">
        <v>2.1259555626943837E-2</v>
      </c>
      <c r="J163" s="45">
        <v>0</v>
      </c>
      <c r="K163" s="45">
        <v>5.1224014039358821E-4</v>
      </c>
      <c r="L163" s="45">
        <v>5.8994289001017157E-2</v>
      </c>
      <c r="M163" s="45">
        <v>0.12858332425927196</v>
      </c>
      <c r="N163" s="45">
        <v>5.4701743518543615E-2</v>
      </c>
      <c r="O163" s="45">
        <v>4.8651862728183908E-3</v>
      </c>
      <c r="P163" s="45">
        <v>5.8085455472791987E-2</v>
      </c>
      <c r="Q163" s="45">
        <v>2.6373322046537571E-3</v>
      </c>
      <c r="R163" s="45">
        <v>2.9673562866512699E-2</v>
      </c>
      <c r="S163" s="45">
        <v>1.2826066543082864</v>
      </c>
    </row>
    <row r="164" spans="1:19">
      <c r="A164" s="88" t="s">
        <v>282</v>
      </c>
      <c r="B164" s="69" t="s">
        <v>204</v>
      </c>
      <c r="C164" s="45">
        <v>1.5116008315768707E-6</v>
      </c>
      <c r="D164" s="45">
        <v>0</v>
      </c>
      <c r="E164" s="45">
        <v>6.3329965884468256E-3</v>
      </c>
      <c r="F164" s="45">
        <v>0</v>
      </c>
      <c r="G164" s="45">
        <v>0</v>
      </c>
      <c r="H164" s="45">
        <v>0</v>
      </c>
      <c r="I164" s="45">
        <v>1.2588198456101242E-3</v>
      </c>
      <c r="J164" s="45">
        <v>5.463767688814276E-4</v>
      </c>
      <c r="K164" s="45">
        <v>2.2703180541459082E-2</v>
      </c>
      <c r="L164" s="45">
        <v>3.4968601256861687E-2</v>
      </c>
      <c r="M164" s="45">
        <v>5.8452704863163521E-2</v>
      </c>
      <c r="N164" s="45">
        <v>5.0740701532311548E-2</v>
      </c>
      <c r="O164" s="45">
        <v>3.2232241263881141E-2</v>
      </c>
      <c r="P164" s="45">
        <v>6.9493273815395717E-2</v>
      </c>
      <c r="Q164" s="45">
        <v>2.6487570062385594E-3</v>
      </c>
      <c r="R164" s="45">
        <v>1.1017723646138847E-2</v>
      </c>
      <c r="S164" s="45">
        <v>0.29306887002128074</v>
      </c>
    </row>
    <row r="165" spans="1:19">
      <c r="A165" s="88" t="s">
        <v>282</v>
      </c>
      <c r="B165" s="69" t="s">
        <v>205</v>
      </c>
      <c r="C165" s="45">
        <v>2.4069043675260958E-5</v>
      </c>
      <c r="D165" s="45">
        <v>0</v>
      </c>
      <c r="E165" s="45">
        <v>2.1096503431557554E-3</v>
      </c>
      <c r="F165" s="45">
        <v>1.2665633878843183E-3</v>
      </c>
      <c r="G165" s="45">
        <v>1.4897187442475359E-2</v>
      </c>
      <c r="H165" s="45">
        <v>0</v>
      </c>
      <c r="I165" s="45">
        <v>0</v>
      </c>
      <c r="J165" s="45">
        <v>2.3917638692494723E-2</v>
      </c>
      <c r="K165" s="45">
        <v>0.1971032571381075</v>
      </c>
      <c r="L165" s="45">
        <v>3.8428831241178775E-2</v>
      </c>
      <c r="M165" s="45">
        <v>3.6975072223860345E-2</v>
      </c>
      <c r="N165" s="45">
        <v>3.2141406721444298E-2</v>
      </c>
      <c r="O165" s="45">
        <v>1.9180705790831799E-3</v>
      </c>
      <c r="P165" s="45">
        <v>3.2631228184906901E-2</v>
      </c>
      <c r="Q165" s="45">
        <v>4.7410556195573324E-5</v>
      </c>
      <c r="R165" s="45">
        <v>1.8166480658785712E-3</v>
      </c>
      <c r="S165" s="45">
        <v>0.3023490694287882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1.3558671397939141E-2</v>
      </c>
      <c r="F166" s="45">
        <v>0</v>
      </c>
      <c r="G166" s="45">
        <v>0.28768083214181245</v>
      </c>
      <c r="H166" s="45">
        <v>0</v>
      </c>
      <c r="I166" s="45">
        <v>4.2147692097809775E-3</v>
      </c>
      <c r="J166" s="45">
        <v>0</v>
      </c>
      <c r="K166" s="45">
        <v>3.2152737907611958E-2</v>
      </c>
      <c r="L166" s="45">
        <v>0.23444923371899762</v>
      </c>
      <c r="M166" s="45">
        <v>4.1505851829230361E-2</v>
      </c>
      <c r="N166" s="45">
        <v>6.3230272791962895E-3</v>
      </c>
      <c r="O166" s="45">
        <v>4.1465633739305174E-2</v>
      </c>
      <c r="P166" s="45">
        <v>3.6012808540766758E-2</v>
      </c>
      <c r="Q166" s="45">
        <v>2.8567668391718615E-3</v>
      </c>
      <c r="R166" s="45">
        <v>1.7521449413989416E-3</v>
      </c>
      <c r="S166" s="45">
        <v>0.80288764217002617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1.3155814130804942E-3</v>
      </c>
      <c r="F167" s="45">
        <v>1.9711186284943494E-2</v>
      </c>
      <c r="G167" s="45">
        <v>1.295037656159025E-2</v>
      </c>
      <c r="H167" s="45">
        <v>0</v>
      </c>
      <c r="I167" s="45">
        <v>0</v>
      </c>
      <c r="J167" s="45">
        <v>4.1236934530890406E-3</v>
      </c>
      <c r="K167" s="45">
        <v>4.5705589448786159E-2</v>
      </c>
      <c r="L167" s="45">
        <v>1.463342564096752E-3</v>
      </c>
      <c r="M167" s="45">
        <v>1.1147092862772516E-2</v>
      </c>
      <c r="N167" s="45">
        <v>1.0568873471592513E-3</v>
      </c>
      <c r="O167" s="45">
        <v>1.4881262090773176E-4</v>
      </c>
      <c r="P167" s="45">
        <v>2.3634182053579783E-2</v>
      </c>
      <c r="Q167" s="45">
        <v>1.0350459683161409E-2</v>
      </c>
      <c r="R167" s="45">
        <v>4.3524468378259244E-3</v>
      </c>
      <c r="S167" s="45">
        <v>0.12854757199822001</v>
      </c>
    </row>
    <row r="168" spans="1:19">
      <c r="A168" s="88" t="s">
        <v>282</v>
      </c>
      <c r="B168" s="69" t="s">
        <v>208</v>
      </c>
      <c r="C168" s="45">
        <v>5.7710681251761718E-4</v>
      </c>
      <c r="D168" s="45">
        <v>0</v>
      </c>
      <c r="E168" s="45">
        <v>4.8294317751466676E-4</v>
      </c>
      <c r="F168" s="45">
        <v>5.0564664849885865E-2</v>
      </c>
      <c r="G168" s="45">
        <v>0</v>
      </c>
      <c r="H168" s="45">
        <v>0</v>
      </c>
      <c r="I168" s="45">
        <v>1.1333468099979282E-4</v>
      </c>
      <c r="J168" s="45">
        <v>1.2889012006335048E-4</v>
      </c>
      <c r="K168" s="45">
        <v>0</v>
      </c>
      <c r="L168" s="45">
        <v>0.10099765040382885</v>
      </c>
      <c r="M168" s="45">
        <v>8.3491485517599287E-2</v>
      </c>
      <c r="N168" s="45">
        <v>3.9860671538927341E-2</v>
      </c>
      <c r="O168" s="45">
        <v>6.9511789450653035E-4</v>
      </c>
      <c r="P168" s="45">
        <v>2.5520850198817047E-2</v>
      </c>
      <c r="Q168" s="45">
        <v>7.9949193976331205E-3</v>
      </c>
      <c r="R168" s="45">
        <v>9.7415207934744088E-4</v>
      </c>
      <c r="S168" s="45">
        <v>0.36378858317164958</v>
      </c>
    </row>
    <row r="169" spans="1:19">
      <c r="A169" s="88" t="s">
        <v>282</v>
      </c>
      <c r="B169" s="69" t="s">
        <v>209</v>
      </c>
      <c r="C169" s="45">
        <v>0</v>
      </c>
      <c r="D169" s="45">
        <v>5.5794846165728419E-2</v>
      </c>
      <c r="E169" s="45">
        <v>0</v>
      </c>
      <c r="F169" s="45">
        <v>5.0329485902096342E-2</v>
      </c>
      <c r="G169" s="45">
        <v>5.0266024527407501E-3</v>
      </c>
      <c r="H169" s="45">
        <v>0</v>
      </c>
      <c r="I169" s="45">
        <v>0</v>
      </c>
      <c r="J169" s="45">
        <v>1.1063952189349967E-4</v>
      </c>
      <c r="K169" s="45">
        <v>0</v>
      </c>
      <c r="L169" s="45">
        <v>1.7952168900981823E-4</v>
      </c>
      <c r="M169" s="45">
        <v>1.1048162511523647E-2</v>
      </c>
      <c r="N169" s="45">
        <v>1.3632900891800099E-2</v>
      </c>
      <c r="O169" s="45">
        <v>8.7034752882625827E-3</v>
      </c>
      <c r="P169" s="45">
        <v>4.0180552788075058E-2</v>
      </c>
      <c r="Q169" s="45">
        <v>1.0805425858700665E-3</v>
      </c>
      <c r="R169" s="45">
        <v>3.6432882773674508E-3</v>
      </c>
      <c r="S169" s="45">
        <v>0.17064281194414788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1.5172081509277496E-2</v>
      </c>
      <c r="F170" s="45">
        <v>6.960435902854204E-4</v>
      </c>
      <c r="G170" s="45">
        <v>0</v>
      </c>
      <c r="H170" s="45">
        <v>0</v>
      </c>
      <c r="I170" s="45">
        <v>4.6516805798756117E-6</v>
      </c>
      <c r="J170" s="45">
        <v>2.1857257380681262E-2</v>
      </c>
      <c r="K170" s="45">
        <v>0</v>
      </c>
      <c r="L170" s="45">
        <v>0</v>
      </c>
      <c r="M170" s="45">
        <v>9.3031991466870148E-3</v>
      </c>
      <c r="N170" s="45">
        <v>4.7242928105224241E-3</v>
      </c>
      <c r="O170" s="45">
        <v>1.1344197868130279E-3</v>
      </c>
      <c r="P170" s="45">
        <v>4.2354698834198984E-2</v>
      </c>
      <c r="Q170" s="45">
        <v>1.2867433803339764E-4</v>
      </c>
      <c r="R170" s="45">
        <v>1.6948868263072469E-2</v>
      </c>
      <c r="S170" s="45">
        <v>0.12936716236623824</v>
      </c>
    </row>
    <row r="171" spans="1:19">
      <c r="A171" s="88" t="s">
        <v>282</v>
      </c>
      <c r="B171" s="69" t="s">
        <v>211</v>
      </c>
      <c r="C171" s="45">
        <v>5.2139344006436459E-5</v>
      </c>
      <c r="D171" s="45">
        <v>0</v>
      </c>
      <c r="E171" s="45">
        <v>4.0766410532749903E-2</v>
      </c>
      <c r="F171" s="45">
        <v>0</v>
      </c>
      <c r="G171" s="45">
        <v>0</v>
      </c>
      <c r="H171" s="45">
        <v>0</v>
      </c>
      <c r="I171" s="45">
        <v>3.6509700026359805E-4</v>
      </c>
      <c r="J171" s="45">
        <v>1.0618419026253901E-2</v>
      </c>
      <c r="K171" s="45">
        <v>8.4794780267361154E-3</v>
      </c>
      <c r="L171" s="45">
        <v>2.8134147029299444E-4</v>
      </c>
      <c r="M171" s="45">
        <v>1.6846039222571864E-2</v>
      </c>
      <c r="N171" s="45">
        <v>4.4023247465526061E-4</v>
      </c>
      <c r="O171" s="45">
        <v>7.6366839017398998E-3</v>
      </c>
      <c r="P171" s="45">
        <v>3.3383331353885583E-2</v>
      </c>
      <c r="Q171" s="45">
        <v>6.7889584716040389E-4</v>
      </c>
      <c r="R171" s="45">
        <v>1.0491760448787352E-3</v>
      </c>
      <c r="S171" s="45">
        <v>0.11802526854183377</v>
      </c>
    </row>
    <row r="172" spans="1:19">
      <c r="A172" s="88" t="s">
        <v>282</v>
      </c>
      <c r="B172" s="69" t="s">
        <v>212</v>
      </c>
      <c r="C172" s="45">
        <v>0</v>
      </c>
      <c r="D172" s="45">
        <v>7.0557840626945165E-5</v>
      </c>
      <c r="E172" s="45">
        <v>1.3878617666847654E-4</v>
      </c>
      <c r="F172" s="45">
        <v>0</v>
      </c>
      <c r="G172" s="45">
        <v>0</v>
      </c>
      <c r="H172" s="45">
        <v>3.0913296245099618E-3</v>
      </c>
      <c r="I172" s="45">
        <v>2.9799999030934413E-3</v>
      </c>
      <c r="J172" s="45">
        <v>0</v>
      </c>
      <c r="K172" s="45">
        <v>0</v>
      </c>
      <c r="L172" s="45">
        <v>0.1467352848587449</v>
      </c>
      <c r="M172" s="45">
        <v>3.2956009666085715E-3</v>
      </c>
      <c r="N172" s="45">
        <v>1.6609506932994875E-3</v>
      </c>
      <c r="O172" s="45">
        <v>2.8369557167330708E-2</v>
      </c>
      <c r="P172" s="45">
        <v>1.8741455576465449E-2</v>
      </c>
      <c r="Q172" s="45">
        <v>7.3805327241165575E-4</v>
      </c>
      <c r="R172" s="45">
        <v>2.3728835684889768E-4</v>
      </c>
      <c r="S172" s="45">
        <v>0.26905742557940737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1.1215457596105627E-2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3.1500637958149368E-3</v>
      </c>
      <c r="N173" s="45">
        <v>1.7459288102823231E-3</v>
      </c>
      <c r="O173" s="45">
        <v>1.4175600980793147E-4</v>
      </c>
      <c r="P173" s="45">
        <v>2.1467185975245728E-2</v>
      </c>
      <c r="Q173" s="45">
        <v>1.5889113632338162E-3</v>
      </c>
      <c r="R173" s="45">
        <v>1.5443204796011013E-3</v>
      </c>
      <c r="S173" s="45">
        <v>4.9736903741822193E-2</v>
      </c>
    </row>
    <row r="174" spans="1:19">
      <c r="A174" s="88" t="s">
        <v>282</v>
      </c>
      <c r="B174" s="69" t="s">
        <v>214</v>
      </c>
      <c r="C174" s="45">
        <v>4.7838871372312527E-5</v>
      </c>
      <c r="D174" s="45">
        <v>2.3323565022819294E-5</v>
      </c>
      <c r="E174" s="45">
        <v>0</v>
      </c>
      <c r="F174" s="45">
        <v>3.3128791631405357E-3</v>
      </c>
      <c r="G174" s="45">
        <v>0</v>
      </c>
      <c r="H174" s="45">
        <v>0</v>
      </c>
      <c r="I174" s="45">
        <v>2.5714748067476833E-6</v>
      </c>
      <c r="J174" s="45">
        <v>8.9043426470136623E-3</v>
      </c>
      <c r="K174" s="45">
        <v>7.1676942651039506E-4</v>
      </c>
      <c r="L174" s="45">
        <v>2.8912849606327982E-2</v>
      </c>
      <c r="M174" s="45">
        <v>9.2742488789269717E-3</v>
      </c>
      <c r="N174" s="45">
        <v>1.270337882685808E-3</v>
      </c>
      <c r="O174" s="45">
        <v>8.2940588343383956E-5</v>
      </c>
      <c r="P174" s="45">
        <v>3.6385107616059421E-3</v>
      </c>
      <c r="Q174" s="45">
        <v>6.7405637214499128E-4</v>
      </c>
      <c r="R174" s="45">
        <v>4.3633960329900331E-4</v>
      </c>
      <c r="S174" s="45">
        <v>7.2500146096983312E-2</v>
      </c>
    </row>
    <row r="175" spans="1:19">
      <c r="A175" s="88" t="s">
        <v>282</v>
      </c>
      <c r="B175" s="69" t="s">
        <v>215</v>
      </c>
      <c r="C175" s="45">
        <v>3.5144615316726229E-4</v>
      </c>
      <c r="D175" s="45">
        <v>1.2816705414929907E-5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1.1795966220600682E-2</v>
      </c>
      <c r="N175" s="45">
        <v>1.2216321343478171E-4</v>
      </c>
      <c r="O175" s="45">
        <v>5.1300737077567526E-5</v>
      </c>
      <c r="P175" s="45">
        <v>5.1742268805817894E-3</v>
      </c>
      <c r="Q175" s="45">
        <v>9.1736334563007903E-5</v>
      </c>
      <c r="R175" s="45">
        <v>1.4951150216830386E-3</v>
      </c>
      <c r="S175" s="45">
        <v>2.1360617422663711E-2</v>
      </c>
    </row>
    <row r="176" spans="1:19">
      <c r="A176" s="88" t="s">
        <v>282</v>
      </c>
      <c r="B176" s="69" t="s">
        <v>216</v>
      </c>
      <c r="C176" s="45">
        <v>0</v>
      </c>
      <c r="D176" s="45">
        <v>9.5803248591641034E-4</v>
      </c>
      <c r="E176" s="45">
        <v>7.4960601378310282E-5</v>
      </c>
      <c r="F176" s="45">
        <v>2.8029566449923014E-3</v>
      </c>
      <c r="G176" s="45">
        <v>0</v>
      </c>
      <c r="H176" s="45">
        <v>0</v>
      </c>
      <c r="I176" s="45">
        <v>0</v>
      </c>
      <c r="J176" s="45">
        <v>0</v>
      </c>
      <c r="K176" s="45">
        <v>3.9001020081936802E-2</v>
      </c>
      <c r="L176" s="45">
        <v>0</v>
      </c>
      <c r="M176" s="45">
        <v>1.3366944016972885E-2</v>
      </c>
      <c r="N176" s="45">
        <v>0</v>
      </c>
      <c r="O176" s="45">
        <v>3.2902477292450429E-3</v>
      </c>
      <c r="P176" s="45">
        <v>1.5436956112996419E-3</v>
      </c>
      <c r="Q176" s="45">
        <v>1.1893907927540764E-4</v>
      </c>
      <c r="R176" s="45">
        <v>1.6510594933749203E-4</v>
      </c>
      <c r="S176" s="45">
        <v>3.8401190668109327E-2</v>
      </c>
    </row>
    <row r="177" spans="1:19">
      <c r="A177" s="88" t="s">
        <v>282</v>
      </c>
      <c r="B177" s="69" t="s">
        <v>217</v>
      </c>
      <c r="C177" s="45">
        <v>0</v>
      </c>
      <c r="D177" s="45">
        <v>4.1641289427944608E-6</v>
      </c>
      <c r="E177" s="45">
        <v>0</v>
      </c>
      <c r="F177" s="45">
        <v>3.3159117445271398E-2</v>
      </c>
      <c r="G177" s="45">
        <v>0</v>
      </c>
      <c r="H177" s="45">
        <v>0</v>
      </c>
      <c r="I177" s="45">
        <v>5.457178213771776E-2</v>
      </c>
      <c r="J177" s="45">
        <v>0</v>
      </c>
      <c r="K177" s="45">
        <v>1.9858055250012222E-5</v>
      </c>
      <c r="L177" s="45">
        <v>0</v>
      </c>
      <c r="M177" s="45">
        <v>1.0195051434106674E-3</v>
      </c>
      <c r="N177" s="45">
        <v>8.4547704744685967E-2</v>
      </c>
      <c r="O177" s="45">
        <v>1.8093251226401074E-3</v>
      </c>
      <c r="P177" s="45">
        <v>2.3448489972295798E-3</v>
      </c>
      <c r="Q177" s="45">
        <v>6.5787246917978928E-5</v>
      </c>
      <c r="R177" s="45">
        <v>2.3146668228797398E-5</v>
      </c>
      <c r="S177" s="45">
        <v>0.16309484439599445</v>
      </c>
    </row>
    <row r="178" spans="1:19">
      <c r="A178" s="88" t="s">
        <v>282</v>
      </c>
      <c r="B178" s="69" t="s">
        <v>218</v>
      </c>
      <c r="C178" s="45">
        <v>2.9751784540721585E-3</v>
      </c>
      <c r="D178" s="45">
        <v>3.2315992431554571E-4</v>
      </c>
      <c r="E178" s="45">
        <v>0</v>
      </c>
      <c r="F178" s="45">
        <v>0</v>
      </c>
      <c r="G178" s="45">
        <v>0</v>
      </c>
      <c r="H178" s="45">
        <v>0</v>
      </c>
      <c r="I178" s="45">
        <v>7.5939065876097272E-4</v>
      </c>
      <c r="J178" s="45">
        <v>0</v>
      </c>
      <c r="K178" s="45">
        <v>0</v>
      </c>
      <c r="L178" s="45">
        <v>0</v>
      </c>
      <c r="M178" s="45">
        <v>4.57562777908511E-5</v>
      </c>
      <c r="N178" s="45">
        <v>5.4901160074399312E-3</v>
      </c>
      <c r="O178" s="45">
        <v>4.1476826652348867E-6</v>
      </c>
      <c r="P178" s="45">
        <v>4.6128917683003506E-2</v>
      </c>
      <c r="Q178" s="45">
        <v>3.232449874992261E-3</v>
      </c>
      <c r="R178" s="45">
        <v>2.1255558656043872E-4</v>
      </c>
      <c r="S178" s="45">
        <v>8.199207643553269E-2</v>
      </c>
    </row>
    <row r="179" spans="1:19">
      <c r="A179" s="88" t="s">
        <v>282</v>
      </c>
      <c r="B179" s="69" t="s">
        <v>219</v>
      </c>
      <c r="C179" s="45">
        <v>6.5389753171943114E-4</v>
      </c>
      <c r="D179" s="45">
        <v>0.27470856960851792</v>
      </c>
      <c r="E179" s="45">
        <v>2.2780726222261857E-7</v>
      </c>
      <c r="F179" s="45">
        <v>0.10069038158338491</v>
      </c>
      <c r="G179" s="45">
        <v>5.0238617401170106E-4</v>
      </c>
      <c r="H179" s="45">
        <v>0</v>
      </c>
      <c r="I179" s="45">
        <v>1.1603371904619663E-2</v>
      </c>
      <c r="J179" s="45">
        <v>0</v>
      </c>
      <c r="K179" s="45">
        <v>4.4157909576981571E-3</v>
      </c>
      <c r="L179" s="45">
        <v>2.4196377099541025E-3</v>
      </c>
      <c r="M179" s="45">
        <v>1.1513773534073056E-2</v>
      </c>
      <c r="N179" s="45">
        <v>2.9685322211138194E-2</v>
      </c>
      <c r="O179" s="45">
        <v>2.2593921285641659E-2</v>
      </c>
      <c r="P179" s="45">
        <v>5.596980711193425E-2</v>
      </c>
      <c r="Q179" s="45">
        <v>9.5540728198155889E-3</v>
      </c>
      <c r="R179" s="45">
        <v>6.9091551085704401E-3</v>
      </c>
      <c r="S179" s="45">
        <v>0.40116716068193203</v>
      </c>
    </row>
    <row r="180" spans="1:19">
      <c r="A180" s="88" t="s">
        <v>282</v>
      </c>
      <c r="B180" s="69" t="s">
        <v>220</v>
      </c>
      <c r="C180" s="45">
        <v>3.591041699448422E-3</v>
      </c>
      <c r="D180" s="45">
        <v>6.3509338988619228E-3</v>
      </c>
      <c r="E180" s="45">
        <v>1.6396862318865204E-3</v>
      </c>
      <c r="F180" s="45">
        <v>1.0274303636001749E-3</v>
      </c>
      <c r="G180" s="45">
        <v>0</v>
      </c>
      <c r="H180" s="45">
        <v>0</v>
      </c>
      <c r="I180" s="45">
        <v>3.1258519240171591E-4</v>
      </c>
      <c r="J180" s="45">
        <v>4.8952059320416426E-5</v>
      </c>
      <c r="K180" s="45">
        <v>0</v>
      </c>
      <c r="L180" s="45">
        <v>0</v>
      </c>
      <c r="M180" s="45">
        <v>4.3442703047007558E-3</v>
      </c>
      <c r="N180" s="45">
        <v>1.426912973940068E-2</v>
      </c>
      <c r="O180" s="45">
        <v>1.6811288923717523E-4</v>
      </c>
      <c r="P180" s="45">
        <v>1.0126624135999684E-2</v>
      </c>
      <c r="Q180" s="45">
        <v>2.932415425404503E-4</v>
      </c>
      <c r="R180" s="45">
        <v>7.5878727485342997E-4</v>
      </c>
      <c r="S180" s="45">
        <v>4.7829005010444056E-2</v>
      </c>
    </row>
    <row r="181" spans="1:19">
      <c r="A181" s="88" t="s">
        <v>282</v>
      </c>
      <c r="B181" s="69" t="s">
        <v>221</v>
      </c>
      <c r="C181" s="45">
        <v>4.9622707044529198E-4</v>
      </c>
      <c r="D181" s="45">
        <v>0</v>
      </c>
      <c r="E181" s="45">
        <v>0</v>
      </c>
      <c r="F181" s="45">
        <v>4.1580274948086826E-3</v>
      </c>
      <c r="G181" s="45">
        <v>1.7144916919870568E-2</v>
      </c>
      <c r="H181" s="45">
        <v>0</v>
      </c>
      <c r="I181" s="45">
        <v>0</v>
      </c>
      <c r="J181" s="45">
        <v>1.7165377002219193E-2</v>
      </c>
      <c r="K181" s="45">
        <v>1.4145435170308309E-2</v>
      </c>
      <c r="L181" s="45">
        <v>1.1679316415516593E-3</v>
      </c>
      <c r="M181" s="45">
        <v>2.7206066229634798E-3</v>
      </c>
      <c r="N181" s="45">
        <v>1.0555853293076746E-3</v>
      </c>
      <c r="O181" s="45">
        <v>1.6536684029564207E-3</v>
      </c>
      <c r="P181" s="45">
        <v>1.6848060025158911E-2</v>
      </c>
      <c r="Q181" s="45">
        <v>3.113452166306659E-3</v>
      </c>
      <c r="R181" s="45">
        <v>6.7767191950045502E-5</v>
      </c>
      <c r="S181" s="45">
        <v>8.2327204804636608E-2</v>
      </c>
    </row>
    <row r="182" spans="1:19">
      <c r="A182" s="88" t="s">
        <v>282</v>
      </c>
      <c r="B182" s="69" t="s">
        <v>222</v>
      </c>
      <c r="C182" s="45">
        <v>2.3313066052637214E-7</v>
      </c>
      <c r="D182" s="45">
        <v>0</v>
      </c>
      <c r="E182" s="45">
        <v>1.7240548165224027E-2</v>
      </c>
      <c r="F182" s="45">
        <v>0</v>
      </c>
      <c r="G182" s="45">
        <v>2.500794760147306E-3</v>
      </c>
      <c r="H182" s="45">
        <v>0</v>
      </c>
      <c r="I182" s="45">
        <v>0</v>
      </c>
      <c r="J182" s="45">
        <v>2.4267864512056748E-4</v>
      </c>
      <c r="K182" s="45">
        <v>1.7092182395528102E-4</v>
      </c>
      <c r="L182" s="45">
        <v>2.3613919123780872E-3</v>
      </c>
      <c r="M182" s="45">
        <v>3.6570023469560966E-3</v>
      </c>
      <c r="N182" s="45">
        <v>0</v>
      </c>
      <c r="O182" s="45">
        <v>8.3563746827307068E-5</v>
      </c>
      <c r="P182" s="45">
        <v>2.2201857904686475E-3</v>
      </c>
      <c r="Q182" s="45">
        <v>8.1232910251513267E-3</v>
      </c>
      <c r="R182" s="45">
        <v>2.6449122960005197E-4</v>
      </c>
      <c r="S182" s="45">
        <v>4.0815355532849512E-2</v>
      </c>
    </row>
    <row r="183" spans="1:19">
      <c r="A183" s="88" t="s">
        <v>282</v>
      </c>
      <c r="B183" s="69" t="s">
        <v>223</v>
      </c>
      <c r="C183" s="45">
        <v>1.6780373803431982E-6</v>
      </c>
      <c r="D183" s="45">
        <v>0</v>
      </c>
      <c r="E183" s="45">
        <v>9.5535489295526662E-5</v>
      </c>
      <c r="F183" s="45">
        <v>3.2216435866172891E-5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6.3210081427425972E-5</v>
      </c>
      <c r="M183" s="45">
        <v>2.9475825360581395E-5</v>
      </c>
      <c r="N183" s="45">
        <v>2.954230885364121E-4</v>
      </c>
      <c r="O183" s="45">
        <v>4.000009940933531E-6</v>
      </c>
      <c r="P183" s="45">
        <v>3.7623447390194576E-4</v>
      </c>
      <c r="Q183" s="45">
        <v>2.7810267085794874E-4</v>
      </c>
      <c r="R183" s="45">
        <v>4.3775240351017592E-5</v>
      </c>
      <c r="S183" s="45">
        <v>1.4843387791338293E-3</v>
      </c>
    </row>
    <row r="184" spans="1:19">
      <c r="A184" s="88" t="s">
        <v>282</v>
      </c>
      <c r="B184" s="69" t="s">
        <v>224</v>
      </c>
      <c r="C184" s="45">
        <v>6.8206077232410306E-6</v>
      </c>
      <c r="D184" s="45">
        <v>0</v>
      </c>
      <c r="E184" s="45">
        <v>5.1233458528405748E-8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3.6498809719760787E-5</v>
      </c>
      <c r="N184" s="45">
        <v>0</v>
      </c>
      <c r="O184" s="45">
        <v>4.5188536867788014E-5</v>
      </c>
      <c r="P184" s="45">
        <v>9.5694676038013055E-5</v>
      </c>
      <c r="Q184" s="45">
        <v>2.2125802961389246E-5</v>
      </c>
      <c r="R184" s="45">
        <v>3.1826384877025369E-6</v>
      </c>
      <c r="S184" s="45">
        <v>2.4402344570514638E-4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6.1119047523275326E-7</v>
      </c>
      <c r="P185" s="45">
        <v>1.830963627382674E-6</v>
      </c>
      <c r="Q185" s="45">
        <v>0</v>
      </c>
      <c r="R185" s="45">
        <v>0</v>
      </c>
      <c r="S185" s="45">
        <v>2.7448013924280692E-6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0.13673938320936391</v>
      </c>
      <c r="E10" s="45">
        <v>0</v>
      </c>
      <c r="F10" s="45">
        <v>0</v>
      </c>
      <c r="G10" s="45">
        <v>5.1570610159584816E-4</v>
      </c>
      <c r="H10" s="45">
        <v>0.44248182019415805</v>
      </c>
      <c r="I10" s="45">
        <v>0</v>
      </c>
      <c r="J10" s="45">
        <v>0</v>
      </c>
      <c r="K10" s="45">
        <v>0</v>
      </c>
      <c r="L10" s="45">
        <v>8.9746286810434023E-3</v>
      </c>
      <c r="M10" s="45">
        <v>4.4355904622791625E-2</v>
      </c>
      <c r="N10" s="45">
        <v>1.834174554311287E-2</v>
      </c>
      <c r="O10" s="45">
        <v>1.1456798345821308E-3</v>
      </c>
      <c r="P10" s="45">
        <v>1.5105142330444668E-2</v>
      </c>
      <c r="Q10" s="45">
        <v>5.5735687747838205E-3</v>
      </c>
      <c r="R10" s="45">
        <v>0.14272882084044111</v>
      </c>
      <c r="S10" s="45">
        <v>0.82772578183599055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1.0208242945740012E-2</v>
      </c>
      <c r="S11" s="45">
        <v>9.1228058691882191E-3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0.24261295408808517</v>
      </c>
      <c r="S12" s="45">
        <v>0.21681604692015183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5.4966082818245273E-4</v>
      </c>
      <c r="O16" s="45">
        <v>0</v>
      </c>
      <c r="P16" s="45">
        <v>0</v>
      </c>
      <c r="Q16" s="45">
        <v>0</v>
      </c>
      <c r="R16" s="45">
        <v>0</v>
      </c>
      <c r="S16" s="45">
        <v>5.5539063637566398E-4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2.7375782534676124E-2</v>
      </c>
      <c r="O17" s="45">
        <v>0</v>
      </c>
      <c r="P17" s="45">
        <v>0</v>
      </c>
      <c r="Q17" s="45">
        <v>0</v>
      </c>
      <c r="R17" s="45">
        <v>0</v>
      </c>
      <c r="S17" s="45">
        <v>2.7661154849782175E-2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0.57298421143800415</v>
      </c>
      <c r="S19" s="45">
        <v>0.51205910310355351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3.7549229695045484E-4</v>
      </c>
      <c r="N21" s="45">
        <v>0</v>
      </c>
      <c r="O21" s="45">
        <v>0</v>
      </c>
      <c r="P21" s="45">
        <v>0</v>
      </c>
      <c r="Q21" s="45">
        <v>0</v>
      </c>
      <c r="R21" s="45">
        <v>2.1816130323062413E-2</v>
      </c>
      <c r="S21" s="45">
        <v>1.9835923714876549E-2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0.63375249364483854</v>
      </c>
      <c r="I23" s="45">
        <v>0</v>
      </c>
      <c r="J23" s="45">
        <v>0</v>
      </c>
      <c r="K23" s="45">
        <v>0</v>
      </c>
      <c r="L23" s="45">
        <v>0</v>
      </c>
      <c r="M23" s="45">
        <v>4.5998177630998265E-4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0.67782735151181206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0.66028942755979747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7.1428948437998274E-4</v>
      </c>
      <c r="O24" s="45">
        <v>0</v>
      </c>
      <c r="P24" s="45">
        <v>0</v>
      </c>
      <c r="Q24" s="45">
        <v>0</v>
      </c>
      <c r="R24" s="45">
        <v>0</v>
      </c>
      <c r="S24" s="45">
        <v>0.70649826071735333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0.6003945876966621</v>
      </c>
      <c r="S25" s="45">
        <v>0.5365549485431933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3.7112465360998527E-2</v>
      </c>
      <c r="O26" s="45">
        <v>0</v>
      </c>
      <c r="P26" s="45">
        <v>0</v>
      </c>
      <c r="Q26" s="45">
        <v>0</v>
      </c>
      <c r="R26" s="45">
        <v>0</v>
      </c>
      <c r="S26" s="45">
        <v>3.7499335403743485E-2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1.3574962681239661E-4</v>
      </c>
      <c r="O27" s="45">
        <v>0</v>
      </c>
      <c r="P27" s="45">
        <v>0</v>
      </c>
      <c r="Q27" s="45">
        <v>0</v>
      </c>
      <c r="R27" s="45">
        <v>7.5882208548791317E-5</v>
      </c>
      <c r="S27" s="45">
        <v>2.0497840983997638E-4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1.0051341839119817E-2</v>
      </c>
      <c r="O28" s="45">
        <v>0</v>
      </c>
      <c r="P28" s="45">
        <v>0</v>
      </c>
      <c r="Q28" s="45">
        <v>2.6704491303970474E-4</v>
      </c>
      <c r="R28" s="45">
        <v>0</v>
      </c>
      <c r="S28" s="45">
        <v>1.0377853521652018E-2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1.058374607858853E-3</v>
      </c>
      <c r="N31" s="45">
        <v>0</v>
      </c>
      <c r="O31" s="45">
        <v>0</v>
      </c>
      <c r="P31" s="45">
        <v>0</v>
      </c>
      <c r="Q31" s="45">
        <v>0</v>
      </c>
      <c r="R31" s="45">
        <v>1.972102656743927</v>
      </c>
      <c r="S31" s="45">
        <v>1.7633669238583567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0.18603600374640489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0.20653290634316135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1.5400546466884756E-4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1.3923979065907981E-4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1.1936110588000493E-3</v>
      </c>
      <c r="Q34" s="45">
        <v>0</v>
      </c>
      <c r="R34" s="45">
        <v>0</v>
      </c>
      <c r="S34" s="45">
        <v>1.0479274166061009E-3</v>
      </c>
    </row>
    <row r="35" spans="1:19">
      <c r="A35" s="88" t="s">
        <v>284</v>
      </c>
      <c r="B35" s="89" t="s">
        <v>74</v>
      </c>
      <c r="C35" s="45">
        <v>0</v>
      </c>
      <c r="D35" s="45">
        <v>8.6920227812572068E-2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0.50328363922722519</v>
      </c>
      <c r="S35" s="45">
        <v>0.5377202023377019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2.7934343815649181E-4</v>
      </c>
      <c r="O37" s="45">
        <v>0</v>
      </c>
      <c r="P37" s="45">
        <v>0</v>
      </c>
      <c r="Q37" s="45">
        <v>0</v>
      </c>
      <c r="R37" s="45">
        <v>1.8486210280008668E-2</v>
      </c>
      <c r="S37" s="45">
        <v>1.6802836699565601E-2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1.9786100205774341E-6</v>
      </c>
      <c r="I38" s="45">
        <v>0</v>
      </c>
      <c r="J38" s="45">
        <v>0</v>
      </c>
      <c r="K38" s="45">
        <v>0</v>
      </c>
      <c r="L38" s="45">
        <v>0</v>
      </c>
      <c r="M38" s="45">
        <v>2.3796043067247479E-6</v>
      </c>
      <c r="N38" s="45">
        <v>0</v>
      </c>
      <c r="O38" s="45">
        <v>0</v>
      </c>
      <c r="P38" s="45">
        <v>0</v>
      </c>
      <c r="Q38" s="45">
        <v>0</v>
      </c>
      <c r="R38" s="45">
        <v>2.2421192160931351E-2</v>
      </c>
      <c r="S38" s="45">
        <v>2.004142501914807E-2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3.9357695393872939E-2</v>
      </c>
      <c r="M39" s="45">
        <v>7.1270601217601048E-3</v>
      </c>
      <c r="N39" s="45">
        <v>9.2238331188378045E-4</v>
      </c>
      <c r="O39" s="45">
        <v>0</v>
      </c>
      <c r="P39" s="45">
        <v>1.0367172613269422E-2</v>
      </c>
      <c r="Q39" s="45">
        <v>0</v>
      </c>
      <c r="R39" s="45">
        <v>0</v>
      </c>
      <c r="S39" s="45">
        <v>6.3612667931583156E-2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2.2877064794830888E-2</v>
      </c>
      <c r="N40" s="45">
        <v>0</v>
      </c>
      <c r="O40" s="45">
        <v>0</v>
      </c>
      <c r="P40" s="45">
        <v>0</v>
      </c>
      <c r="Q40" s="45">
        <v>4.6553269035709954E-3</v>
      </c>
      <c r="R40" s="45">
        <v>5.8188538342966297E-3</v>
      </c>
      <c r="S40" s="45">
        <v>2.9749235776611378E-2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1.1242041654035678E-3</v>
      </c>
      <c r="N41" s="45">
        <v>0</v>
      </c>
      <c r="O41" s="45">
        <v>0</v>
      </c>
      <c r="P41" s="45">
        <v>1.4963702844992489E-3</v>
      </c>
      <c r="Q41" s="45">
        <v>0</v>
      </c>
      <c r="R41" s="45">
        <v>5.804859543679034E-3</v>
      </c>
      <c r="S41" s="45">
        <v>7.5177840804885911E-3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4.9536127736122821E-4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4.4786722801566046E-4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0.37654070409385654</v>
      </c>
      <c r="I43" s="45">
        <v>0</v>
      </c>
      <c r="J43" s="45">
        <v>0</v>
      </c>
      <c r="K43" s="45">
        <v>0</v>
      </c>
      <c r="L43" s="45">
        <v>0</v>
      </c>
      <c r="M43" s="45">
        <v>2.1517430484570012E-3</v>
      </c>
      <c r="N43" s="45">
        <v>0</v>
      </c>
      <c r="O43" s="45">
        <v>0</v>
      </c>
      <c r="P43" s="45">
        <v>8.5263713564802408E-3</v>
      </c>
      <c r="Q43" s="45">
        <v>0</v>
      </c>
      <c r="R43" s="45">
        <v>0</v>
      </c>
      <c r="S43" s="45">
        <v>0.41191159825341134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1.9005745179170079</v>
      </c>
      <c r="H45" s="45">
        <v>1.8220387724059219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7.6871602723724546E-3</v>
      </c>
      <c r="O45" s="45">
        <v>0</v>
      </c>
      <c r="P45" s="45">
        <v>9.5257970645591639E-4</v>
      </c>
      <c r="Q45" s="45">
        <v>0</v>
      </c>
      <c r="R45" s="45">
        <v>0</v>
      </c>
      <c r="S45" s="45">
        <v>4.0661362241506982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1.2196928933861404</v>
      </c>
      <c r="I46" s="45">
        <v>0</v>
      </c>
      <c r="J46" s="45">
        <v>0</v>
      </c>
      <c r="K46" s="45">
        <v>0</v>
      </c>
      <c r="L46" s="45">
        <v>0</v>
      </c>
      <c r="M46" s="45">
        <v>4.1232001700003355E-3</v>
      </c>
      <c r="N46" s="45">
        <v>0</v>
      </c>
      <c r="O46" s="45">
        <v>0</v>
      </c>
      <c r="P46" s="45">
        <v>0</v>
      </c>
      <c r="Q46" s="45">
        <v>0</v>
      </c>
      <c r="R46" s="45">
        <v>5.2406960873012005E-3</v>
      </c>
      <c r="S46" s="45">
        <v>1.3121284250447354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4.8952365582806351E-7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1.6284658519832809E-2</v>
      </c>
      <c r="N47" s="45">
        <v>1.9493069349606838E-2</v>
      </c>
      <c r="O47" s="45">
        <v>0</v>
      </c>
      <c r="P47" s="45">
        <v>5.2899922786425551E-4</v>
      </c>
      <c r="Q47" s="45">
        <v>0</v>
      </c>
      <c r="R47" s="45">
        <v>7.8209088106031541E-2</v>
      </c>
      <c r="S47" s="45">
        <v>0.1047778553989662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0.39490872150374939</v>
      </c>
      <c r="G48" s="45">
        <v>0</v>
      </c>
      <c r="H48" s="45">
        <v>0.28143122081416594</v>
      </c>
      <c r="I48" s="45">
        <v>0</v>
      </c>
      <c r="J48" s="45">
        <v>0</v>
      </c>
      <c r="K48" s="45">
        <v>0</v>
      </c>
      <c r="L48" s="45">
        <v>0</v>
      </c>
      <c r="M48" s="45">
        <v>5.4244733602876543E-5</v>
      </c>
      <c r="N48" s="45">
        <v>0</v>
      </c>
      <c r="O48" s="45">
        <v>0</v>
      </c>
      <c r="P48" s="45">
        <v>0</v>
      </c>
      <c r="Q48" s="45">
        <v>1.9060838245439093E-4</v>
      </c>
      <c r="R48" s="45">
        <v>1.1267867105903255</v>
      </c>
      <c r="S48" s="45">
        <v>1.8486271346626282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1.4480544905015713E-2</v>
      </c>
      <c r="N49" s="45">
        <v>8.9017834648909364E-3</v>
      </c>
      <c r="O49" s="45">
        <v>0</v>
      </c>
      <c r="P49" s="45">
        <v>0</v>
      </c>
      <c r="Q49" s="45">
        <v>2.8559920747447134E-3</v>
      </c>
      <c r="R49" s="45">
        <v>1.1687276807994949E-2</v>
      </c>
      <c r="S49" s="45">
        <v>3.490273734652978E-2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0.54761839879102747</v>
      </c>
      <c r="M50" s="45">
        <v>2.4637902589654291E-4</v>
      </c>
      <c r="N50" s="45">
        <v>9.8576906299688277E-3</v>
      </c>
      <c r="O50" s="45">
        <v>0</v>
      </c>
      <c r="P50" s="45">
        <v>9.2434872298028867E-3</v>
      </c>
      <c r="Q50" s="45">
        <v>0</v>
      </c>
      <c r="R50" s="45">
        <v>4.4958501509509113E-2</v>
      </c>
      <c r="S50" s="45">
        <v>0.71430896208946637</v>
      </c>
    </row>
    <row r="51" spans="1:19">
      <c r="A51" s="88" t="s">
        <v>284</v>
      </c>
      <c r="B51" s="89" t="s">
        <v>90</v>
      </c>
      <c r="C51" s="45">
        <v>0</v>
      </c>
      <c r="D51" s="45">
        <v>0.15388936068513673</v>
      </c>
      <c r="E51" s="45">
        <v>0</v>
      </c>
      <c r="F51" s="45">
        <v>0</v>
      </c>
      <c r="G51" s="45">
        <v>0</v>
      </c>
      <c r="H51" s="45">
        <v>0.18108315445142018</v>
      </c>
      <c r="I51" s="45">
        <v>0</v>
      </c>
      <c r="J51" s="45">
        <v>8.6068256564148914E-3</v>
      </c>
      <c r="K51" s="45">
        <v>0</v>
      </c>
      <c r="L51" s="45">
        <v>0</v>
      </c>
      <c r="M51" s="45">
        <v>5.8654130561650988E-2</v>
      </c>
      <c r="N51" s="45">
        <v>0</v>
      </c>
      <c r="O51" s="45">
        <v>0</v>
      </c>
      <c r="P51" s="45">
        <v>0</v>
      </c>
      <c r="Q51" s="45">
        <v>0</v>
      </c>
      <c r="R51" s="45">
        <v>0.34312620776412983</v>
      </c>
      <c r="S51" s="45">
        <v>0.71522713920131087</v>
      </c>
    </row>
    <row r="52" spans="1:19">
      <c r="A52" s="88" t="s">
        <v>284</v>
      </c>
      <c r="B52" s="89" t="s">
        <v>91</v>
      </c>
      <c r="C52" s="45">
        <v>2.3396815263770399E-2</v>
      </c>
      <c r="D52" s="45">
        <v>0</v>
      </c>
      <c r="E52" s="45">
        <v>0</v>
      </c>
      <c r="F52" s="45">
        <v>0</v>
      </c>
      <c r="G52" s="45">
        <v>0</v>
      </c>
      <c r="H52" s="45">
        <v>0.92564237221308399</v>
      </c>
      <c r="I52" s="45">
        <v>0</v>
      </c>
      <c r="J52" s="45">
        <v>0</v>
      </c>
      <c r="K52" s="45">
        <v>0</v>
      </c>
      <c r="L52" s="45">
        <v>0</v>
      </c>
      <c r="M52" s="45">
        <v>2.4886713267531883E-2</v>
      </c>
      <c r="N52" s="45">
        <v>0</v>
      </c>
      <c r="O52" s="45">
        <v>9.0967478244257396E-2</v>
      </c>
      <c r="P52" s="45">
        <v>2.5971295504984291E-3</v>
      </c>
      <c r="Q52" s="45">
        <v>1.8482836023125848E-3</v>
      </c>
      <c r="R52" s="45">
        <v>5.1788405398489699E-3</v>
      </c>
      <c r="S52" s="45">
        <v>1.1193539719543515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0.73140303752990854</v>
      </c>
      <c r="G53" s="45">
        <v>0</v>
      </c>
      <c r="H53" s="45">
        <v>1.7608766897707551</v>
      </c>
      <c r="I53" s="45">
        <v>0</v>
      </c>
      <c r="J53" s="45">
        <v>0</v>
      </c>
      <c r="K53" s="45">
        <v>0</v>
      </c>
      <c r="L53" s="45">
        <v>0</v>
      </c>
      <c r="M53" s="45">
        <v>5.582750656761639E-2</v>
      </c>
      <c r="N53" s="45">
        <v>2.4132953748800794E-2</v>
      </c>
      <c r="O53" s="45">
        <v>0</v>
      </c>
      <c r="P53" s="45">
        <v>0</v>
      </c>
      <c r="Q53" s="45">
        <v>0</v>
      </c>
      <c r="R53" s="45">
        <v>1.3325590435437023E-2</v>
      </c>
      <c r="S53" s="45">
        <v>2.9702320678100946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1.5609357902054094E-2</v>
      </c>
      <c r="N54" s="45">
        <v>2.2068970069784602E-2</v>
      </c>
      <c r="O54" s="45">
        <v>0</v>
      </c>
      <c r="P54" s="45">
        <v>0</v>
      </c>
      <c r="Q54" s="45">
        <v>0</v>
      </c>
      <c r="R54" s="45">
        <v>0.47080578678660928</v>
      </c>
      <c r="S54" s="45">
        <v>0.45715704928237366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7.3910019077753509E-3</v>
      </c>
      <c r="N55" s="45">
        <v>2.769859204321113E-2</v>
      </c>
      <c r="O55" s="45">
        <v>0</v>
      </c>
      <c r="P55" s="45">
        <v>0</v>
      </c>
      <c r="Q55" s="45">
        <v>0</v>
      </c>
      <c r="R55" s="45">
        <v>0.32620931216594962</v>
      </c>
      <c r="S55" s="45">
        <v>0.32619334823904927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1.4551352232934381E-4</v>
      </c>
      <c r="N56" s="45">
        <v>1.7279135181138047E-3</v>
      </c>
      <c r="O56" s="45">
        <v>0</v>
      </c>
      <c r="P56" s="45">
        <v>4.3775147308088517E-3</v>
      </c>
      <c r="Q56" s="45">
        <v>9.124847230452609E-4</v>
      </c>
      <c r="R56" s="45">
        <v>2.0243441364760684</v>
      </c>
      <c r="S56" s="45">
        <v>1.8155750669832285</v>
      </c>
    </row>
    <row r="57" spans="1:19">
      <c r="A57" s="88" t="s">
        <v>284</v>
      </c>
      <c r="B57" s="89" t="s">
        <v>96</v>
      </c>
      <c r="C57" s="45">
        <v>0</v>
      </c>
      <c r="D57" s="45">
        <v>2.8306415840858773E-2</v>
      </c>
      <c r="E57" s="45">
        <v>0</v>
      </c>
      <c r="F57" s="45">
        <v>0</v>
      </c>
      <c r="G57" s="45">
        <v>0</v>
      </c>
      <c r="H57" s="45">
        <v>1.067275965834618</v>
      </c>
      <c r="I57" s="45">
        <v>9.4678076312603416E-5</v>
      </c>
      <c r="J57" s="45">
        <v>0</v>
      </c>
      <c r="K57" s="45">
        <v>0</v>
      </c>
      <c r="L57" s="45">
        <v>0</v>
      </c>
      <c r="M57" s="45">
        <v>0.16257865778256023</v>
      </c>
      <c r="N57" s="45">
        <v>1.0446741589007507E-2</v>
      </c>
      <c r="O57" s="45">
        <v>0</v>
      </c>
      <c r="P57" s="45">
        <v>0</v>
      </c>
      <c r="Q57" s="45">
        <v>0</v>
      </c>
      <c r="R57" s="45">
        <v>8.2994012179043231E-2</v>
      </c>
      <c r="S57" s="45">
        <v>1.4012518474019546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1.4559214718804751E-2</v>
      </c>
      <c r="J58" s="45">
        <v>0</v>
      </c>
      <c r="K58" s="45">
        <v>0</v>
      </c>
      <c r="L58" s="45">
        <v>0</v>
      </c>
      <c r="M58" s="45">
        <v>4.8089991803879933E-2</v>
      </c>
      <c r="N58" s="45">
        <v>6.2653238289493471E-2</v>
      </c>
      <c r="O58" s="45">
        <v>0</v>
      </c>
      <c r="P58" s="45">
        <v>1.6017857471947391E-2</v>
      </c>
      <c r="Q58" s="45">
        <v>0</v>
      </c>
      <c r="R58" s="45">
        <v>0.61792875319090057</v>
      </c>
      <c r="S58" s="45">
        <v>0.68749158745047767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1.0273525665048735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6.2147300344921406E-2</v>
      </c>
      <c r="N59" s="45">
        <v>5.9465519009279454E-2</v>
      </c>
      <c r="O59" s="45">
        <v>0</v>
      </c>
      <c r="P59" s="45">
        <v>0</v>
      </c>
      <c r="Q59" s="45">
        <v>0</v>
      </c>
      <c r="R59" s="45">
        <v>0.95762687994578888</v>
      </c>
      <c r="S59" s="45">
        <v>2.3785092100356091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8.2596062496696876E-2</v>
      </c>
      <c r="G60" s="45">
        <v>2.7094193719291155</v>
      </c>
      <c r="H60" s="45">
        <v>2.2939557319132042</v>
      </c>
      <c r="I60" s="45">
        <v>4.2814114042528162E-2</v>
      </c>
      <c r="J60" s="45">
        <v>2.5420403183015256E-4</v>
      </c>
      <c r="K60" s="45">
        <v>0</v>
      </c>
      <c r="L60" s="45">
        <v>0</v>
      </c>
      <c r="M60" s="45">
        <v>0.2902978216768361</v>
      </c>
      <c r="N60" s="45">
        <v>0.54455355200595279</v>
      </c>
      <c r="O60" s="45">
        <v>0</v>
      </c>
      <c r="P60" s="45">
        <v>1.286562561349463E-3</v>
      </c>
      <c r="Q60" s="45">
        <v>0</v>
      </c>
      <c r="R60" s="45">
        <v>25.849927913453165</v>
      </c>
      <c r="S60" s="45">
        <v>29.530722610769857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4.5410916897991162E-4</v>
      </c>
      <c r="J61" s="45">
        <v>0</v>
      </c>
      <c r="K61" s="45">
        <v>0</v>
      </c>
      <c r="L61" s="45">
        <v>0</v>
      </c>
      <c r="M61" s="45">
        <v>0.17811269927342935</v>
      </c>
      <c r="N61" s="45">
        <v>0.62745693079746712</v>
      </c>
      <c r="O61" s="45">
        <v>0</v>
      </c>
      <c r="P61" s="45">
        <v>3.8286751648726032E-2</v>
      </c>
      <c r="Q61" s="45">
        <v>1.0214174688355773E-2</v>
      </c>
      <c r="R61" s="45">
        <v>14.094344288934941</v>
      </c>
      <c r="S61" s="45">
        <v>13.433278037796255</v>
      </c>
    </row>
    <row r="62" spans="1:19">
      <c r="A62" s="88" t="s">
        <v>284</v>
      </c>
      <c r="B62" s="89" t="s">
        <v>102</v>
      </c>
      <c r="C62" s="45">
        <v>0</v>
      </c>
      <c r="D62" s="45">
        <v>0.41912027417344305</v>
      </c>
      <c r="E62" s="45">
        <v>0</v>
      </c>
      <c r="F62" s="45">
        <v>0</v>
      </c>
      <c r="G62" s="45">
        <v>4.1876722884056656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8.3645325377152205E-3</v>
      </c>
      <c r="N62" s="45">
        <v>4.0019592999681157E-2</v>
      </c>
      <c r="O62" s="45">
        <v>6.2737838043145769E-2</v>
      </c>
      <c r="P62" s="45">
        <v>0</v>
      </c>
      <c r="Q62" s="45">
        <v>1.7747435792842669E-3</v>
      </c>
      <c r="R62" s="45">
        <v>6.8875168866571301E-2</v>
      </c>
      <c r="S62" s="45">
        <v>5.2390848231574134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1.2386940461006957</v>
      </c>
      <c r="I63" s="45">
        <v>1.2709727110151819E-2</v>
      </c>
      <c r="J63" s="45">
        <v>0</v>
      </c>
      <c r="K63" s="45">
        <v>0</v>
      </c>
      <c r="L63" s="45">
        <v>0</v>
      </c>
      <c r="M63" s="45">
        <v>9.6693140271950584E-2</v>
      </c>
      <c r="N63" s="45">
        <v>0.26700930299405912</v>
      </c>
      <c r="O63" s="45">
        <v>7.1858861451120698E-3</v>
      </c>
      <c r="P63" s="45">
        <v>3.9686551389824687E-2</v>
      </c>
      <c r="Q63" s="45">
        <v>0</v>
      </c>
      <c r="R63" s="45">
        <v>0.38936051706440905</v>
      </c>
      <c r="S63" s="45">
        <v>2.0829217122755113</v>
      </c>
    </row>
    <row r="64" spans="1:19">
      <c r="A64" s="88" t="s">
        <v>284</v>
      </c>
      <c r="B64" s="89" t="s">
        <v>104</v>
      </c>
      <c r="C64" s="45">
        <v>3.2476200844342895E-3</v>
      </c>
      <c r="D64" s="45">
        <v>0.2112508039941681</v>
      </c>
      <c r="E64" s="45">
        <v>0</v>
      </c>
      <c r="F64" s="45">
        <v>0.22829999022147623</v>
      </c>
      <c r="G64" s="45">
        <v>3.7018769981230895</v>
      </c>
      <c r="H64" s="45">
        <v>0</v>
      </c>
      <c r="I64" s="45">
        <v>8.8271800594118127E-2</v>
      </c>
      <c r="J64" s="45">
        <v>0</v>
      </c>
      <c r="K64" s="45">
        <v>0</v>
      </c>
      <c r="L64" s="45">
        <v>8.3691740810306961E-2</v>
      </c>
      <c r="M64" s="45">
        <v>0.10943642977745086</v>
      </c>
      <c r="N64" s="45">
        <v>0.35137612751159575</v>
      </c>
      <c r="O64" s="45">
        <v>0</v>
      </c>
      <c r="P64" s="45">
        <v>4.2121626419171269E-2</v>
      </c>
      <c r="Q64" s="45">
        <v>0</v>
      </c>
      <c r="R64" s="45">
        <v>0.87372489230891415</v>
      </c>
      <c r="S64" s="45">
        <v>6.0981568331546629</v>
      </c>
    </row>
    <row r="65" spans="1:19">
      <c r="A65" s="88" t="s">
        <v>284</v>
      </c>
      <c r="B65" s="89" t="s">
        <v>105</v>
      </c>
      <c r="C65" s="45">
        <v>0</v>
      </c>
      <c r="D65" s="45">
        <v>5.5058536734236906E-2</v>
      </c>
      <c r="E65" s="45">
        <v>0</v>
      </c>
      <c r="F65" s="45">
        <v>0</v>
      </c>
      <c r="G65" s="45">
        <v>0</v>
      </c>
      <c r="H65" s="45">
        <v>0.1815974605365917</v>
      </c>
      <c r="I65" s="45">
        <v>0</v>
      </c>
      <c r="J65" s="45">
        <v>0</v>
      </c>
      <c r="K65" s="45">
        <v>0</v>
      </c>
      <c r="L65" s="45">
        <v>0</v>
      </c>
      <c r="M65" s="45">
        <v>1.2071961213138457E-2</v>
      </c>
      <c r="N65" s="45">
        <v>0.11133819017526062</v>
      </c>
      <c r="O65" s="45">
        <v>0</v>
      </c>
      <c r="P65" s="45">
        <v>3.8775227791326E-3</v>
      </c>
      <c r="Q65" s="45">
        <v>0</v>
      </c>
      <c r="R65" s="45">
        <v>1.2136898278944632</v>
      </c>
      <c r="S65" s="45">
        <v>1.4612751884535482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7.9756109816899231E-3</v>
      </c>
      <c r="J66" s="45">
        <v>0</v>
      </c>
      <c r="K66" s="45">
        <v>0</v>
      </c>
      <c r="L66" s="45">
        <v>0</v>
      </c>
      <c r="M66" s="45">
        <v>9.5340652789161554E-2</v>
      </c>
      <c r="N66" s="45">
        <v>9.3744996860192262E-2</v>
      </c>
      <c r="O66" s="45">
        <v>0</v>
      </c>
      <c r="P66" s="45">
        <v>0</v>
      </c>
      <c r="Q66" s="45">
        <v>5.1735218873485511E-4</v>
      </c>
      <c r="R66" s="45">
        <v>0.15147370226601245</v>
      </c>
      <c r="S66" s="45">
        <v>0.32461749161115966</v>
      </c>
    </row>
    <row r="67" spans="1:19">
      <c r="A67" s="88" t="s">
        <v>284</v>
      </c>
      <c r="B67" s="89" t="s">
        <v>107</v>
      </c>
      <c r="C67" s="45">
        <v>0</v>
      </c>
      <c r="D67" s="45">
        <v>0.10233613199190005</v>
      </c>
      <c r="E67" s="45">
        <v>0</v>
      </c>
      <c r="F67" s="45">
        <v>4.2705214313621607</v>
      </c>
      <c r="G67" s="45">
        <v>0.12169804929822146</v>
      </c>
      <c r="H67" s="45">
        <v>1.5866558218189453</v>
      </c>
      <c r="I67" s="45">
        <v>0</v>
      </c>
      <c r="J67" s="45">
        <v>0</v>
      </c>
      <c r="K67" s="45">
        <v>0</v>
      </c>
      <c r="L67" s="45">
        <v>0.21458922304459541</v>
      </c>
      <c r="M67" s="45">
        <v>3.0211728182050666E-2</v>
      </c>
      <c r="N67" s="45">
        <v>0.18950353211979956</v>
      </c>
      <c r="O67" s="45">
        <v>0</v>
      </c>
      <c r="P67" s="45">
        <v>2.2538631828434592E-3</v>
      </c>
      <c r="Q67" s="45">
        <v>0</v>
      </c>
      <c r="R67" s="45">
        <v>0.57949455544467388</v>
      </c>
      <c r="S67" s="45">
        <v>8.7765468505168549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0.42718778348590436</v>
      </c>
      <c r="H68" s="45">
        <v>0.1637210175058855</v>
      </c>
      <c r="I68" s="45">
        <v>0</v>
      </c>
      <c r="J68" s="45">
        <v>0</v>
      </c>
      <c r="K68" s="45">
        <v>0</v>
      </c>
      <c r="L68" s="45">
        <v>9.4533481435211994E-2</v>
      </c>
      <c r="M68" s="45">
        <v>2.373720849779239E-2</v>
      </c>
      <c r="N68" s="45">
        <v>0.1693395754032995</v>
      </c>
      <c r="O68" s="45">
        <v>0</v>
      </c>
      <c r="P68" s="45">
        <v>4.6506978873304987E-3</v>
      </c>
      <c r="Q68" s="45">
        <v>8.6270315640356934E-3</v>
      </c>
      <c r="R68" s="45">
        <v>2.3166803154524604</v>
      </c>
      <c r="S68" s="45">
        <v>3.0366292501712753</v>
      </c>
    </row>
    <row r="69" spans="1:19">
      <c r="A69" s="88" t="s">
        <v>284</v>
      </c>
      <c r="B69" s="89" t="s">
        <v>109</v>
      </c>
      <c r="C69" s="45">
        <v>1.5828873666829283E-2</v>
      </c>
      <c r="D69" s="45">
        <v>0.23961267488941881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8.1502817012387026E-4</v>
      </c>
      <c r="L69" s="45">
        <v>9.1741701359039668E-2</v>
      </c>
      <c r="M69" s="45">
        <v>0.20387255593150549</v>
      </c>
      <c r="N69" s="45">
        <v>0.1198080209234246</v>
      </c>
      <c r="O69" s="45">
        <v>0.1492809886530542</v>
      </c>
      <c r="P69" s="45">
        <v>0</v>
      </c>
      <c r="Q69" s="45">
        <v>0</v>
      </c>
      <c r="R69" s="45">
        <v>2.346799976841762</v>
      </c>
      <c r="S69" s="45">
        <v>2.8994990837673011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1.0407935820542709E-2</v>
      </c>
      <c r="L70" s="45">
        <v>0</v>
      </c>
      <c r="M70" s="45">
        <v>0.14616584458143067</v>
      </c>
      <c r="N70" s="45">
        <v>1.7931563748319033E-2</v>
      </c>
      <c r="O70" s="45">
        <v>0</v>
      </c>
      <c r="P70" s="45">
        <v>3.5581957060352901E-2</v>
      </c>
      <c r="Q70" s="45">
        <v>0</v>
      </c>
      <c r="R70" s="45">
        <v>1.4092091203029493</v>
      </c>
      <c r="S70" s="45">
        <v>1.4504818490100033</v>
      </c>
    </row>
    <row r="71" spans="1:19">
      <c r="A71" s="88" t="s">
        <v>284</v>
      </c>
      <c r="B71" s="89" t="s">
        <v>111</v>
      </c>
      <c r="C71" s="45">
        <v>0</v>
      </c>
      <c r="D71" s="45">
        <v>0.18058559429040544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0.19047922635302825</v>
      </c>
      <c r="N71" s="45">
        <v>5.6238787948955558E-2</v>
      </c>
      <c r="O71" s="45">
        <v>0</v>
      </c>
      <c r="P71" s="45">
        <v>0</v>
      </c>
      <c r="Q71" s="45">
        <v>0</v>
      </c>
      <c r="R71" s="45">
        <v>0.21172957684888755</v>
      </c>
      <c r="S71" s="45">
        <v>0.60098403237401543</v>
      </c>
    </row>
    <row r="72" spans="1:19">
      <c r="A72" s="88" t="s">
        <v>284</v>
      </c>
      <c r="B72" s="89" t="s">
        <v>112</v>
      </c>
      <c r="C72" s="45">
        <v>9.5965545802458543E-2</v>
      </c>
      <c r="D72" s="45">
        <v>0.18536162035618203</v>
      </c>
      <c r="E72" s="45">
        <v>0</v>
      </c>
      <c r="F72" s="45">
        <v>0</v>
      </c>
      <c r="G72" s="45">
        <v>0</v>
      </c>
      <c r="H72" s="45">
        <v>1.1457477850704945</v>
      </c>
      <c r="I72" s="45">
        <v>0</v>
      </c>
      <c r="J72" s="45">
        <v>1.7514070622670045E-3</v>
      </c>
      <c r="K72" s="45">
        <v>0</v>
      </c>
      <c r="L72" s="45">
        <v>0</v>
      </c>
      <c r="M72" s="45">
        <v>0.20545525476633292</v>
      </c>
      <c r="N72" s="45">
        <v>0.19650104194398899</v>
      </c>
      <c r="O72" s="45">
        <v>0</v>
      </c>
      <c r="P72" s="45">
        <v>3.1374848316740728E-2</v>
      </c>
      <c r="Q72" s="45">
        <v>3.6187965471792846E-3</v>
      </c>
      <c r="R72" s="45">
        <v>2.1399998204354813</v>
      </c>
      <c r="S72" s="45">
        <v>3.8203033195043594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8.3976608451145671E-2</v>
      </c>
      <c r="M73" s="45">
        <v>1.3123035770736497E-2</v>
      </c>
      <c r="N73" s="45">
        <v>0.22458941643366037</v>
      </c>
      <c r="O73" s="45">
        <v>0</v>
      </c>
      <c r="P73" s="45">
        <v>6.8754693146624952E-3</v>
      </c>
      <c r="Q73" s="45">
        <v>4.3798712549038412E-4</v>
      </c>
      <c r="R73" s="45">
        <v>3.1835781044582454</v>
      </c>
      <c r="S73" s="45">
        <v>3.1908364118422545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1.4785534097433395</v>
      </c>
      <c r="H74" s="45">
        <v>1.342304148813861</v>
      </c>
      <c r="I74" s="45">
        <v>0</v>
      </c>
      <c r="J74" s="45">
        <v>0</v>
      </c>
      <c r="K74" s="45">
        <v>0</v>
      </c>
      <c r="L74" s="45">
        <v>0</v>
      </c>
      <c r="M74" s="45">
        <v>0.495740446151818</v>
      </c>
      <c r="N74" s="45">
        <v>0.13436141153625186</v>
      </c>
      <c r="O74" s="45">
        <v>0</v>
      </c>
      <c r="P74" s="45">
        <v>1.8008425236030602E-3</v>
      </c>
      <c r="Q74" s="45">
        <v>1.1274651780140503E-2</v>
      </c>
      <c r="R74" s="45">
        <v>0.14710902980550089</v>
      </c>
      <c r="S74" s="45">
        <v>3.8026128291622552</v>
      </c>
    </row>
    <row r="75" spans="1:19">
      <c r="A75" s="88" t="s">
        <v>284</v>
      </c>
      <c r="B75" s="89" t="s">
        <v>115</v>
      </c>
      <c r="C75" s="45">
        <v>0</v>
      </c>
      <c r="D75" s="45">
        <v>0.71210303883837445</v>
      </c>
      <c r="E75" s="45">
        <v>0</v>
      </c>
      <c r="F75" s="45">
        <v>0.35818729440257019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8.9201541285173727E-2</v>
      </c>
      <c r="M75" s="45">
        <v>0.27798498791680376</v>
      </c>
      <c r="N75" s="45">
        <v>4.7067999773609759E-2</v>
      </c>
      <c r="O75" s="45">
        <v>0</v>
      </c>
      <c r="P75" s="45">
        <v>7.6963011400312357E-3</v>
      </c>
      <c r="Q75" s="45">
        <v>3.6409770300258461E-3</v>
      </c>
      <c r="R75" s="45">
        <v>0.1731152222669633</v>
      </c>
      <c r="S75" s="45">
        <v>1.7811046218712503</v>
      </c>
    </row>
    <row r="76" spans="1:19">
      <c r="A76" s="88" t="s">
        <v>284</v>
      </c>
      <c r="B76" s="69" t="s">
        <v>116</v>
      </c>
      <c r="C76" s="45">
        <v>0</v>
      </c>
      <c r="D76" s="45">
        <v>0.10767355893448798</v>
      </c>
      <c r="E76" s="45">
        <v>0</v>
      </c>
      <c r="F76" s="45">
        <v>0</v>
      </c>
      <c r="G76" s="45">
        <v>0</v>
      </c>
      <c r="H76" s="45">
        <v>0</v>
      </c>
      <c r="I76" s="45">
        <v>9.1345868423695742E-2</v>
      </c>
      <c r="J76" s="45">
        <v>0</v>
      </c>
      <c r="K76" s="45">
        <v>0</v>
      </c>
      <c r="L76" s="45">
        <v>0</v>
      </c>
      <c r="M76" s="45">
        <v>0.44941845332776931</v>
      </c>
      <c r="N76" s="45">
        <v>0.1056306168118343</v>
      </c>
      <c r="O76" s="45">
        <v>0</v>
      </c>
      <c r="P76" s="45">
        <v>2.7700029035800135E-2</v>
      </c>
      <c r="Q76" s="45">
        <v>3.9933314415393519E-4</v>
      </c>
      <c r="R76" s="45">
        <v>2.9124741870301896</v>
      </c>
      <c r="S76" s="45">
        <v>3.3399165589535191</v>
      </c>
    </row>
    <row r="77" spans="1:19">
      <c r="A77" s="88" t="s">
        <v>284</v>
      </c>
      <c r="B77" s="69" t="s">
        <v>117</v>
      </c>
      <c r="C77" s="45">
        <v>0</v>
      </c>
      <c r="D77" s="45">
        <v>0.28451796370383525</v>
      </c>
      <c r="E77" s="45">
        <v>0</v>
      </c>
      <c r="F77" s="45">
        <v>0.46100243605489055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0.16306070615819721</v>
      </c>
      <c r="N77" s="45">
        <v>3.3093485604269238E-2</v>
      </c>
      <c r="O77" s="45">
        <v>0</v>
      </c>
      <c r="P77" s="45">
        <v>0</v>
      </c>
      <c r="Q77" s="45">
        <v>2.660647568980142E-3</v>
      </c>
      <c r="R77" s="45">
        <v>0.10418444851649603</v>
      </c>
      <c r="S77" s="45">
        <v>1.1951775290973297</v>
      </c>
    </row>
    <row r="78" spans="1:19">
      <c r="A78" s="88" t="s">
        <v>284</v>
      </c>
      <c r="B78" s="69" t="s">
        <v>118</v>
      </c>
      <c r="C78" s="45">
        <v>5.8843206673468283E-2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0.19320657735373917</v>
      </c>
      <c r="N78" s="45">
        <v>0.12285117498271657</v>
      </c>
      <c r="O78" s="45">
        <v>0</v>
      </c>
      <c r="P78" s="45">
        <v>1.2328439371825282E-2</v>
      </c>
      <c r="Q78" s="45">
        <v>0</v>
      </c>
      <c r="R78" s="45">
        <v>2.1992953809659688</v>
      </c>
      <c r="S78" s="45">
        <v>2.3238163082144321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6.527560072122492E-3</v>
      </c>
      <c r="N79" s="45">
        <v>4.7685696144817123E-2</v>
      </c>
      <c r="O79" s="45">
        <v>0</v>
      </c>
      <c r="P79" s="45">
        <v>0</v>
      </c>
      <c r="Q79" s="45">
        <v>6.2041002112899288E-3</v>
      </c>
      <c r="R79" s="45">
        <v>0.76800330296044284</v>
      </c>
      <c r="S79" s="45">
        <v>0.74557783016320134</v>
      </c>
    </row>
    <row r="80" spans="1:19">
      <c r="A80" s="88" t="s">
        <v>284</v>
      </c>
      <c r="B80" s="69" t="s">
        <v>120</v>
      </c>
      <c r="C80" s="45">
        <v>5.9495146013546239E-2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6.6910651404305466E-2</v>
      </c>
      <c r="J80" s="45">
        <v>8.6957889795593758E-3</v>
      </c>
      <c r="K80" s="45">
        <v>0</v>
      </c>
      <c r="L80" s="45">
        <v>3.9613625528199796E-2</v>
      </c>
      <c r="M80" s="45">
        <v>0.11664860979810796</v>
      </c>
      <c r="N80" s="45">
        <v>0.22198478489477516</v>
      </c>
      <c r="O80" s="45">
        <v>0.15361881402834146</v>
      </c>
      <c r="P80" s="45">
        <v>6.8172973821117458E-3</v>
      </c>
      <c r="Q80" s="45">
        <v>2.3538533645022577E-3</v>
      </c>
      <c r="R80" s="45">
        <v>1.8990176321933698</v>
      </c>
      <c r="S80" s="45">
        <v>2.338588731676627</v>
      </c>
    </row>
    <row r="81" spans="1:19">
      <c r="A81" s="88" t="s">
        <v>284</v>
      </c>
      <c r="B81" s="69" t="s">
        <v>121</v>
      </c>
      <c r="C81" s="45">
        <v>5.8672639213372874E-2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6.0542923929932727E-2</v>
      </c>
      <c r="M81" s="45">
        <v>1.0013692936675147E-2</v>
      </c>
      <c r="N81" s="45">
        <v>1.7028268840452016E-2</v>
      </c>
      <c r="O81" s="45">
        <v>9.4594310206190968E-2</v>
      </c>
      <c r="P81" s="45">
        <v>4.2051593707550655E-3</v>
      </c>
      <c r="Q81" s="45">
        <v>3.1548533446253759E-4</v>
      </c>
      <c r="R81" s="45">
        <v>0.8717848012060645</v>
      </c>
      <c r="S81" s="45">
        <v>1.0131985404128989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2.4927234225614471E-2</v>
      </c>
      <c r="N82" s="45">
        <v>6.5798436460330539E-2</v>
      </c>
      <c r="O82" s="45">
        <v>0</v>
      </c>
      <c r="P82" s="45">
        <v>0</v>
      </c>
      <c r="Q82" s="45">
        <v>1.5412515112628816E-2</v>
      </c>
      <c r="R82" s="45">
        <v>0.89418587701184948</v>
      </c>
      <c r="S82" s="45">
        <v>0.90092655785839615</v>
      </c>
    </row>
    <row r="83" spans="1:19">
      <c r="A83" s="88" t="s">
        <v>284</v>
      </c>
      <c r="B83" s="69" t="s">
        <v>123</v>
      </c>
      <c r="C83" s="45">
        <v>0</v>
      </c>
      <c r="D83" s="45">
        <v>0.17578961802638307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2.6342947981023393E-2</v>
      </c>
      <c r="N83" s="45">
        <v>0.11316375638496411</v>
      </c>
      <c r="O83" s="45">
        <v>0</v>
      </c>
      <c r="P83" s="45">
        <v>3.5915773636330641E-3</v>
      </c>
      <c r="Q83" s="45">
        <v>6.0751148670041711E-3</v>
      </c>
      <c r="R83" s="45">
        <v>0.49944208257421913</v>
      </c>
      <c r="S83" s="45">
        <v>0.77056801224112348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6.3876955978570737E-2</v>
      </c>
      <c r="N84" s="45">
        <v>8.7568106965199302E-2</v>
      </c>
      <c r="O84" s="45">
        <v>0</v>
      </c>
      <c r="P84" s="45">
        <v>0</v>
      </c>
      <c r="Q84" s="45">
        <v>0</v>
      </c>
      <c r="R84" s="45">
        <v>9.3030561015705351E-2</v>
      </c>
      <c r="S84" s="45">
        <v>0.229372197326454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5.9435768459930802E-2</v>
      </c>
      <c r="N85" s="45">
        <v>3.1713008490281608E-2</v>
      </c>
      <c r="O85" s="45">
        <v>3.1007746887252437E-3</v>
      </c>
      <c r="P85" s="45">
        <v>1.3192891394877683E-3</v>
      </c>
      <c r="Q85" s="45">
        <v>3.5284817002469706E-3</v>
      </c>
      <c r="R85" s="45">
        <v>0.79002103102061905</v>
      </c>
      <c r="S85" s="45">
        <v>0.79860147806489823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3.7550253048206708E-2</v>
      </c>
      <c r="J86" s="45">
        <v>0</v>
      </c>
      <c r="K86" s="45">
        <v>0</v>
      </c>
      <c r="L86" s="45">
        <v>0</v>
      </c>
      <c r="M86" s="45">
        <v>3.0251719699744484E-2</v>
      </c>
      <c r="N86" s="45">
        <v>8.8863654357010824E-2</v>
      </c>
      <c r="O86" s="45">
        <v>0</v>
      </c>
      <c r="P86" s="45">
        <v>6.98182868148183E-3</v>
      </c>
      <c r="Q86" s="45">
        <v>0</v>
      </c>
      <c r="R86" s="45">
        <v>1.5229895945372685</v>
      </c>
      <c r="S86" s="45">
        <v>1.5215090404823426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2.6641949819632502E-2</v>
      </c>
      <c r="M87" s="45">
        <v>0.13196486904267529</v>
      </c>
      <c r="N87" s="45">
        <v>3.7418825712392245E-2</v>
      </c>
      <c r="O87" s="45">
        <v>0</v>
      </c>
      <c r="P87" s="45">
        <v>0</v>
      </c>
      <c r="Q87" s="45">
        <v>5.0749245145692966E-3</v>
      </c>
      <c r="R87" s="45">
        <v>2.2085779448783552E-2</v>
      </c>
      <c r="S87" s="45">
        <v>0.21297914874680154</v>
      </c>
    </row>
    <row r="88" spans="1:19">
      <c r="A88" s="88" t="s">
        <v>284</v>
      </c>
      <c r="B88" s="69" t="s">
        <v>128</v>
      </c>
      <c r="C88" s="45">
        <v>5.9039717417997739E-2</v>
      </c>
      <c r="D88" s="45">
        <v>5.282906479542869E-2</v>
      </c>
      <c r="E88" s="45">
        <v>0</v>
      </c>
      <c r="F88" s="45">
        <v>0</v>
      </c>
      <c r="G88" s="45">
        <v>0</v>
      </c>
      <c r="H88" s="45">
        <v>0</v>
      </c>
      <c r="I88" s="45">
        <v>3.4388531938723321E-2</v>
      </c>
      <c r="J88" s="45">
        <v>0</v>
      </c>
      <c r="K88" s="45">
        <v>1.7045535135582962E-2</v>
      </c>
      <c r="L88" s="45">
        <v>0</v>
      </c>
      <c r="M88" s="45">
        <v>1.2598927119180411E-2</v>
      </c>
      <c r="N88" s="45">
        <v>2.584999062224427E-2</v>
      </c>
      <c r="O88" s="45">
        <v>0</v>
      </c>
      <c r="P88" s="45">
        <v>6.0941984945791393E-3</v>
      </c>
      <c r="Q88" s="45">
        <v>1.0455820317222926E-2</v>
      </c>
      <c r="R88" s="45">
        <v>0.51530397061510302</v>
      </c>
      <c r="S88" s="45">
        <v>0.66419002490803936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5.4143425291242591E-3</v>
      </c>
      <c r="N89" s="45">
        <v>4.9825265126574626E-2</v>
      </c>
      <c r="O89" s="45">
        <v>0</v>
      </c>
      <c r="P89" s="45">
        <v>0</v>
      </c>
      <c r="Q89" s="45">
        <v>4.7653272657471298E-3</v>
      </c>
      <c r="R89" s="45">
        <v>0.50158173491081215</v>
      </c>
      <c r="S89" s="45">
        <v>0.50744546604190988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7.2258059655093451E-2</v>
      </c>
      <c r="I90" s="45">
        <v>4.965878685379304E-2</v>
      </c>
      <c r="J90" s="45">
        <v>0</v>
      </c>
      <c r="K90" s="45">
        <v>0</v>
      </c>
      <c r="L90" s="45">
        <v>0</v>
      </c>
      <c r="M90" s="45">
        <v>0.12947935831854385</v>
      </c>
      <c r="N90" s="45">
        <v>9.30397805453234E-2</v>
      </c>
      <c r="O90" s="45">
        <v>0</v>
      </c>
      <c r="P90" s="45">
        <v>0</v>
      </c>
      <c r="Q90" s="45">
        <v>0</v>
      </c>
      <c r="R90" s="45">
        <v>0.47058617441288592</v>
      </c>
      <c r="S90" s="45">
        <v>0.75803838679992031</v>
      </c>
    </row>
    <row r="91" spans="1:19">
      <c r="A91" s="88" t="s">
        <v>284</v>
      </c>
      <c r="B91" s="69" t="s">
        <v>131</v>
      </c>
      <c r="C91" s="45">
        <v>8.4086081511605432E-2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5.9900406350244524E-2</v>
      </c>
      <c r="J91" s="45">
        <v>0</v>
      </c>
      <c r="K91" s="45">
        <v>0</v>
      </c>
      <c r="L91" s="45">
        <v>0</v>
      </c>
      <c r="M91" s="45">
        <v>9.1290032682733151E-3</v>
      </c>
      <c r="N91" s="45">
        <v>0.20085763425144762</v>
      </c>
      <c r="O91" s="45">
        <v>0</v>
      </c>
      <c r="P91" s="45">
        <v>2.3829152693593109E-2</v>
      </c>
      <c r="Q91" s="45">
        <v>2.284480655872641E-4</v>
      </c>
      <c r="R91" s="45">
        <v>0.30176458113366028</v>
      </c>
      <c r="S91" s="45">
        <v>0.63095358966629311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1.4171675692176713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0.10198326688663512</v>
      </c>
      <c r="M92" s="45">
        <v>5.8793363915710375E-3</v>
      </c>
      <c r="N92" s="45">
        <v>0</v>
      </c>
      <c r="O92" s="45">
        <v>9.4112203647500378E-2</v>
      </c>
      <c r="P92" s="45">
        <v>0</v>
      </c>
      <c r="Q92" s="45">
        <v>0</v>
      </c>
      <c r="R92" s="45">
        <v>8.290182176576219E-3</v>
      </c>
      <c r="S92" s="45">
        <v>2.1573206169266386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0.18616490665839097</v>
      </c>
      <c r="N93" s="45">
        <v>0.21403766991298162</v>
      </c>
      <c r="O93" s="45">
        <v>1.3812724674813791E-3</v>
      </c>
      <c r="P93" s="45">
        <v>2.2204102950346629E-3</v>
      </c>
      <c r="Q93" s="45">
        <v>7.8671997803465427E-3</v>
      </c>
      <c r="R93" s="45">
        <v>0.59083189124629032</v>
      </c>
      <c r="S93" s="45">
        <v>0.92228452517471304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0.9644642443228002</v>
      </c>
      <c r="H94" s="45">
        <v>0.54834952714345619</v>
      </c>
      <c r="I94" s="45">
        <v>3.3392131364055437E-2</v>
      </c>
      <c r="J94" s="45">
        <v>0</v>
      </c>
      <c r="K94" s="45">
        <v>0</v>
      </c>
      <c r="L94" s="45">
        <v>0</v>
      </c>
      <c r="M94" s="45">
        <v>5.3806462001182172E-2</v>
      </c>
      <c r="N94" s="45">
        <v>0.13429760388978243</v>
      </c>
      <c r="O94" s="45">
        <v>0</v>
      </c>
      <c r="P94" s="45">
        <v>1.9926835388084196E-3</v>
      </c>
      <c r="Q94" s="45">
        <v>7.7728855095064607E-3</v>
      </c>
      <c r="R94" s="45">
        <v>3.0708867952361905E-2</v>
      </c>
      <c r="S94" s="45">
        <v>1.9099127795751913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2.9230157559242635E-2</v>
      </c>
      <c r="J95" s="45">
        <v>0</v>
      </c>
      <c r="K95" s="45">
        <v>0</v>
      </c>
      <c r="L95" s="45">
        <v>0</v>
      </c>
      <c r="M95" s="45">
        <v>3.0263127406796483E-2</v>
      </c>
      <c r="N95" s="45">
        <v>4.6117168221356038E-2</v>
      </c>
      <c r="O95" s="45">
        <v>0</v>
      </c>
      <c r="P95" s="45">
        <v>0</v>
      </c>
      <c r="Q95" s="45">
        <v>0</v>
      </c>
      <c r="R95" s="45">
        <v>0.9795357008891945</v>
      </c>
      <c r="S95" s="45">
        <v>0.97828921024717352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0.54949582174305656</v>
      </c>
      <c r="I96" s="45">
        <v>0</v>
      </c>
      <c r="J96" s="45">
        <v>0</v>
      </c>
      <c r="K96" s="45">
        <v>0</v>
      </c>
      <c r="L96" s="45">
        <v>0</v>
      </c>
      <c r="M96" s="45">
        <v>5.1601722339650442E-2</v>
      </c>
      <c r="N96" s="45">
        <v>1.389703120064315E-2</v>
      </c>
      <c r="O96" s="45">
        <v>0</v>
      </c>
      <c r="P96" s="45">
        <v>1.7218471284951263E-2</v>
      </c>
      <c r="Q96" s="45">
        <v>0</v>
      </c>
      <c r="R96" s="45">
        <v>7.1155914570376941E-2</v>
      </c>
      <c r="S96" s="45">
        <v>0.72675341046593311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9.8689844484176441E-3</v>
      </c>
      <c r="M97" s="45">
        <v>1.581927540110796E-2</v>
      </c>
      <c r="N97" s="45">
        <v>2.8921522635249216E-2</v>
      </c>
      <c r="O97" s="45">
        <v>0</v>
      </c>
      <c r="P97" s="45">
        <v>0</v>
      </c>
      <c r="Q97" s="45">
        <v>7.198281759283962E-3</v>
      </c>
      <c r="R97" s="45">
        <v>1.3413647415598721E-2</v>
      </c>
      <c r="S97" s="45">
        <v>7.3309037019414755E-2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3.9929916888233608E-2</v>
      </c>
      <c r="N98" s="45">
        <v>5.4944283811576518E-2</v>
      </c>
      <c r="O98" s="45">
        <v>0</v>
      </c>
      <c r="P98" s="45">
        <v>1.6181633065475785E-2</v>
      </c>
      <c r="Q98" s="45">
        <v>2.3117904478589398E-3</v>
      </c>
      <c r="R98" s="45">
        <v>0.66456374290880071</v>
      </c>
      <c r="S98" s="45">
        <v>0.70164575532341111</v>
      </c>
    </row>
    <row r="99" spans="1:19">
      <c r="A99" s="88" t="s">
        <v>284</v>
      </c>
      <c r="B99" s="69" t="s">
        <v>139</v>
      </c>
      <c r="C99" s="45">
        <v>8.0576473947225752E-2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0.19064311185712482</v>
      </c>
      <c r="N99" s="45">
        <v>0</v>
      </c>
      <c r="O99" s="45">
        <v>0.16237874678301722</v>
      </c>
      <c r="P99" s="45">
        <v>2.8236045073003848E-3</v>
      </c>
      <c r="Q99" s="45">
        <v>0</v>
      </c>
      <c r="R99" s="45">
        <v>0.30883646612278398</v>
      </c>
      <c r="S99" s="45">
        <v>0.65970412682699908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2.1297091270916578E-2</v>
      </c>
      <c r="N100" s="45">
        <v>6.0772122651903564E-2</v>
      </c>
      <c r="O100" s="45">
        <v>0</v>
      </c>
      <c r="P100" s="45">
        <v>0</v>
      </c>
      <c r="Q100" s="45">
        <v>9.2499038667212432E-4</v>
      </c>
      <c r="R100" s="45">
        <v>0.26859500851637674</v>
      </c>
      <c r="S100" s="45">
        <v>0.32146428965050855</v>
      </c>
    </row>
    <row r="101" spans="1:19">
      <c r="A101" s="88" t="s">
        <v>284</v>
      </c>
      <c r="B101" s="69" t="s">
        <v>141</v>
      </c>
      <c r="C101" s="45">
        <v>4.2979791341972204E-2</v>
      </c>
      <c r="D101" s="45">
        <v>0.16832770207015016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7.7796987938351207E-4</v>
      </c>
      <c r="N101" s="45">
        <v>4.6650177484056012E-2</v>
      </c>
      <c r="O101" s="45">
        <v>0</v>
      </c>
      <c r="P101" s="45">
        <v>0</v>
      </c>
      <c r="Q101" s="45">
        <v>0</v>
      </c>
      <c r="R101" s="45">
        <v>6.8643664768732127E-2</v>
      </c>
      <c r="S101" s="45">
        <v>0.31510258776406858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0.36011930715927754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5.6015117997163036E-2</v>
      </c>
      <c r="N102" s="45">
        <v>2.3636195022315103E-2</v>
      </c>
      <c r="O102" s="45">
        <v>0</v>
      </c>
      <c r="P102" s="45">
        <v>1.0904199986238606E-2</v>
      </c>
      <c r="Q102" s="45">
        <v>0</v>
      </c>
      <c r="R102" s="45">
        <v>3.6979380456669965E-2</v>
      </c>
      <c r="S102" s="45">
        <v>0.51694400042259647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0.90182833120342565</v>
      </c>
      <c r="H103" s="45">
        <v>0</v>
      </c>
      <c r="I103" s="45">
        <v>0</v>
      </c>
      <c r="J103" s="45">
        <v>0</v>
      </c>
      <c r="K103" s="45">
        <v>0</v>
      </c>
      <c r="L103" s="45">
        <v>8.9696977832088493E-2</v>
      </c>
      <c r="M103" s="45">
        <v>3.7588557686720663E-3</v>
      </c>
      <c r="N103" s="45">
        <v>1.1207605678517189E-2</v>
      </c>
      <c r="O103" s="45">
        <v>5.5294904810806286E-5</v>
      </c>
      <c r="P103" s="45">
        <v>0</v>
      </c>
      <c r="Q103" s="45">
        <v>2.8523723858348456E-3</v>
      </c>
      <c r="R103" s="45">
        <v>0.16603581246456725</v>
      </c>
      <c r="S103" s="45">
        <v>1.2741319974177574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0.86848747995693354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6.4591168684914449E-2</v>
      </c>
      <c r="N104" s="45">
        <v>4.805597397998105E-2</v>
      </c>
      <c r="O104" s="45">
        <v>0</v>
      </c>
      <c r="P104" s="45">
        <v>0</v>
      </c>
      <c r="Q104" s="45">
        <v>0</v>
      </c>
      <c r="R104" s="45">
        <v>4.449984856362553E-2</v>
      </c>
      <c r="S104" s="45">
        <v>1.1108983373098549</v>
      </c>
    </row>
    <row r="105" spans="1:19">
      <c r="A105" s="88" t="s">
        <v>284</v>
      </c>
      <c r="B105" s="69" t="s">
        <v>145</v>
      </c>
      <c r="C105" s="45">
        <v>5.6071680463038634E-2</v>
      </c>
      <c r="D105" s="45">
        <v>0</v>
      </c>
      <c r="E105" s="45">
        <v>0</v>
      </c>
      <c r="F105" s="45">
        <v>0</v>
      </c>
      <c r="G105" s="45">
        <v>0</v>
      </c>
      <c r="H105" s="45">
        <v>0.68527831568400999</v>
      </c>
      <c r="I105" s="45">
        <v>3.1523476070648322E-2</v>
      </c>
      <c r="J105" s="45">
        <v>2.0247451558707531E-2</v>
      </c>
      <c r="K105" s="45">
        <v>0</v>
      </c>
      <c r="L105" s="45">
        <v>0</v>
      </c>
      <c r="M105" s="45">
        <v>8.447214143744286E-2</v>
      </c>
      <c r="N105" s="45">
        <v>5.0744756507889212E-2</v>
      </c>
      <c r="O105" s="45">
        <v>0</v>
      </c>
      <c r="P105" s="45">
        <v>0</v>
      </c>
      <c r="Q105" s="45">
        <v>4.0542722771965576E-3</v>
      </c>
      <c r="R105" s="45">
        <v>8.3307639003401615E-2</v>
      </c>
      <c r="S105" s="45">
        <v>1.0303881206849013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3.7319924403109203E-2</v>
      </c>
      <c r="M106" s="45">
        <v>2.529463003944341E-3</v>
      </c>
      <c r="N106" s="45">
        <v>4.1468052732568587E-2</v>
      </c>
      <c r="O106" s="45">
        <v>3.8778070686047582E-3</v>
      </c>
      <c r="P106" s="45">
        <v>0</v>
      </c>
      <c r="Q106" s="45">
        <v>0</v>
      </c>
      <c r="R106" s="45">
        <v>0.11353639132885131</v>
      </c>
      <c r="S106" s="45">
        <v>0.1937403014722929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0.64320353572262501</v>
      </c>
      <c r="I107" s="45">
        <v>0</v>
      </c>
      <c r="J107" s="45">
        <v>0</v>
      </c>
      <c r="K107" s="45">
        <v>0</v>
      </c>
      <c r="L107" s="45">
        <v>0</v>
      </c>
      <c r="M107" s="45">
        <v>0.16211479334748641</v>
      </c>
      <c r="N107" s="45">
        <v>7.0838552372573832E-2</v>
      </c>
      <c r="O107" s="45">
        <v>7.0788661477066191E-3</v>
      </c>
      <c r="P107" s="45">
        <v>0</v>
      </c>
      <c r="Q107" s="45">
        <v>2.3982629888626801E-3</v>
      </c>
      <c r="R107" s="45">
        <v>2.2927908625500911E-3</v>
      </c>
      <c r="S107" s="45">
        <v>0.91589867856143981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5.3117235694357025E-3</v>
      </c>
      <c r="N108" s="45">
        <v>0</v>
      </c>
      <c r="O108" s="45">
        <v>0</v>
      </c>
      <c r="P108" s="45">
        <v>0</v>
      </c>
      <c r="Q108" s="45">
        <v>4.1772818157268686E-3</v>
      </c>
      <c r="R108" s="45">
        <v>1.0702209357651789E-2</v>
      </c>
      <c r="S108" s="45">
        <v>1.7835195756377674E-2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9.9215393767490365E-3</v>
      </c>
      <c r="N109" s="45">
        <v>3.6851644581470756E-2</v>
      </c>
      <c r="O109" s="45">
        <v>8.9623145950752853E-2</v>
      </c>
      <c r="P109" s="45">
        <v>8.0130815956339356E-4</v>
      </c>
      <c r="Q109" s="45">
        <v>0</v>
      </c>
      <c r="R109" s="45">
        <v>0.18435925575227519</v>
      </c>
      <c r="S109" s="45">
        <v>0.29011329453093571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8.484598199752209E-3</v>
      </c>
      <c r="L110" s="45">
        <v>0.18001423064491678</v>
      </c>
      <c r="M110" s="45">
        <v>8.0566574347778697E-2</v>
      </c>
      <c r="N110" s="45">
        <v>2.2566917522466069E-2</v>
      </c>
      <c r="O110" s="45">
        <v>0</v>
      </c>
      <c r="P110" s="45">
        <v>0</v>
      </c>
      <c r="Q110" s="45">
        <v>0</v>
      </c>
      <c r="R110" s="45">
        <v>0</v>
      </c>
      <c r="S110" s="45">
        <v>0.31905982540809841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0.32044538460467475</v>
      </c>
      <c r="G111" s="45">
        <v>0</v>
      </c>
      <c r="H111" s="45">
        <v>0.56422915612808844</v>
      </c>
      <c r="I111" s="45">
        <v>0</v>
      </c>
      <c r="J111" s="45">
        <v>0</v>
      </c>
      <c r="K111" s="45">
        <v>0</v>
      </c>
      <c r="L111" s="45">
        <v>0</v>
      </c>
      <c r="M111" s="45">
        <v>2.1597782050546729E-2</v>
      </c>
      <c r="N111" s="45">
        <v>8.2736940780715293E-2</v>
      </c>
      <c r="O111" s="45">
        <v>0</v>
      </c>
      <c r="P111" s="45">
        <v>1.2798255228630174E-2</v>
      </c>
      <c r="Q111" s="45">
        <v>5.2846129928604459E-3</v>
      </c>
      <c r="R111" s="45">
        <v>4.4967945841268127E-2</v>
      </c>
      <c r="S111" s="45">
        <v>1.2007213167687782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9.3840872369876961E-3</v>
      </c>
      <c r="L112" s="45">
        <v>0</v>
      </c>
      <c r="M112" s="45">
        <v>2.0542140365615583E-2</v>
      </c>
      <c r="N112" s="45">
        <v>1.188025958966433E-2</v>
      </c>
      <c r="O112" s="45">
        <v>0</v>
      </c>
      <c r="P112" s="45">
        <v>1.2585472896057895E-2</v>
      </c>
      <c r="Q112" s="45">
        <v>5.7010541338708256E-3</v>
      </c>
      <c r="R112" s="45">
        <v>0</v>
      </c>
      <c r="S112" s="45">
        <v>5.5018880563203747E-2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8.7247935425189393E-3</v>
      </c>
      <c r="L113" s="45">
        <v>0</v>
      </c>
      <c r="M113" s="45">
        <v>3.8270380485986598E-2</v>
      </c>
      <c r="N113" s="45">
        <v>0</v>
      </c>
      <c r="O113" s="45">
        <v>0</v>
      </c>
      <c r="P113" s="45">
        <v>9.2026492183573747E-4</v>
      </c>
      <c r="Q113" s="45">
        <v>0</v>
      </c>
      <c r="R113" s="45">
        <v>7.6591894183865888E-2</v>
      </c>
      <c r="S113" s="45">
        <v>0.11190768001041668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0.85739228526514621</v>
      </c>
      <c r="H114" s="45">
        <v>0.61960221548284033</v>
      </c>
      <c r="I114" s="45">
        <v>0</v>
      </c>
      <c r="J114" s="45">
        <v>0</v>
      </c>
      <c r="K114" s="45">
        <v>0</v>
      </c>
      <c r="L114" s="45">
        <v>0</v>
      </c>
      <c r="M114" s="45">
        <v>5.0437201233277055E-4</v>
      </c>
      <c r="N114" s="45">
        <v>1.4725202960481285E-2</v>
      </c>
      <c r="O114" s="45">
        <v>0</v>
      </c>
      <c r="P114" s="45">
        <v>0</v>
      </c>
      <c r="Q114" s="45">
        <v>3.4433852326650879E-3</v>
      </c>
      <c r="R114" s="45">
        <v>0.34980354243043715</v>
      </c>
      <c r="S114" s="45">
        <v>1.9449466040411267</v>
      </c>
    </row>
    <row r="115" spans="1:19">
      <c r="A115" s="88" t="s">
        <v>284</v>
      </c>
      <c r="B115" s="69" t="s">
        <v>155</v>
      </c>
      <c r="C115" s="45">
        <v>5.607364327404317E-2</v>
      </c>
      <c r="D115" s="45">
        <v>0</v>
      </c>
      <c r="E115" s="45">
        <v>0</v>
      </c>
      <c r="F115" s="45">
        <v>1.0875275528259611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1.1437264292634359E-3</v>
      </c>
      <c r="N115" s="45">
        <v>0</v>
      </c>
      <c r="O115" s="45">
        <v>0</v>
      </c>
      <c r="P115" s="45">
        <v>1.273534425476364E-2</v>
      </c>
      <c r="Q115" s="45">
        <v>0</v>
      </c>
      <c r="R115" s="45">
        <v>9.4433440523114022E-4</v>
      </c>
      <c r="S115" s="45">
        <v>1.5483090526703518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0.12332112930575234</v>
      </c>
      <c r="I116" s="45">
        <v>0</v>
      </c>
      <c r="J116" s="45">
        <v>0</v>
      </c>
      <c r="K116" s="45">
        <v>8.429883065462971E-3</v>
      </c>
      <c r="L116" s="45">
        <v>0</v>
      </c>
      <c r="M116" s="45">
        <v>0.11175027635326482</v>
      </c>
      <c r="N116" s="45">
        <v>5.3263440631153951E-2</v>
      </c>
      <c r="O116" s="45">
        <v>0</v>
      </c>
      <c r="P116" s="45">
        <v>0</v>
      </c>
      <c r="Q116" s="45">
        <v>0</v>
      </c>
      <c r="R116" s="45">
        <v>2.2888122179066387E-2</v>
      </c>
      <c r="S116" s="45">
        <v>0.31490430180542539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1.0577759419039583</v>
      </c>
      <c r="G117" s="45">
        <v>0.50333325299030029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3.728000039446558E-3</v>
      </c>
      <c r="O117" s="45">
        <v>0</v>
      </c>
      <c r="P117" s="45">
        <v>0</v>
      </c>
      <c r="Q117" s="45">
        <v>0</v>
      </c>
      <c r="R117" s="45">
        <v>0.17788031410744287</v>
      </c>
      <c r="S117" s="45">
        <v>2.1696036145079272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8.3224234350631702E-3</v>
      </c>
      <c r="N118" s="45">
        <v>0</v>
      </c>
      <c r="O118" s="45">
        <v>0</v>
      </c>
      <c r="P118" s="45">
        <v>0</v>
      </c>
      <c r="Q118" s="45">
        <v>8.5876880436550115E-3</v>
      </c>
      <c r="R118" s="45">
        <v>0</v>
      </c>
      <c r="S118" s="45">
        <v>1.4655055099706524E-2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9.6373177154546515E-3</v>
      </c>
      <c r="L119" s="45">
        <v>0</v>
      </c>
      <c r="M119" s="45">
        <v>4.3263941644978613E-4</v>
      </c>
      <c r="N119" s="45">
        <v>7.2099720460206736E-3</v>
      </c>
      <c r="O119" s="45">
        <v>0</v>
      </c>
      <c r="P119" s="45">
        <v>0</v>
      </c>
      <c r="Q119" s="45">
        <v>0</v>
      </c>
      <c r="R119" s="45">
        <v>0.28435000194830717</v>
      </c>
      <c r="S119" s="45">
        <v>0.27068423720861429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1.2709147426697329E-3</v>
      </c>
      <c r="N120" s="45">
        <v>1.4961878594141882E-3</v>
      </c>
      <c r="O120" s="45">
        <v>5.4505801783853473E-3</v>
      </c>
      <c r="P120" s="45">
        <v>0</v>
      </c>
      <c r="Q120" s="45">
        <v>0</v>
      </c>
      <c r="R120" s="45">
        <v>0</v>
      </c>
      <c r="S120" s="45">
        <v>7.4317479436544955E-3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0.98026931807925366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7.7590234943058221E-4</v>
      </c>
      <c r="N121" s="45">
        <v>1.6551587676724412E-2</v>
      </c>
      <c r="O121" s="45">
        <v>8.1502583122815676E-4</v>
      </c>
      <c r="P121" s="45">
        <v>0</v>
      </c>
      <c r="Q121" s="45">
        <v>1.8159583833263595E-4</v>
      </c>
      <c r="R121" s="45">
        <v>0</v>
      </c>
      <c r="S121" s="45">
        <v>1.3602655872327192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7.2375125158565925E-3</v>
      </c>
      <c r="K122" s="45">
        <v>7.1475899081058104E-3</v>
      </c>
      <c r="L122" s="45">
        <v>2.5153291425769591E-2</v>
      </c>
      <c r="M122" s="45">
        <v>6.8541352545782813E-4</v>
      </c>
      <c r="N122" s="45">
        <v>6.1651518582372319E-3</v>
      </c>
      <c r="O122" s="45">
        <v>0</v>
      </c>
      <c r="P122" s="45">
        <v>1.0921800444613887E-3</v>
      </c>
      <c r="Q122" s="45">
        <v>0</v>
      </c>
      <c r="R122" s="45">
        <v>1.8204322645659803E-3</v>
      </c>
      <c r="S122" s="45">
        <v>5.1437925953029269E-2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0.58511692250995129</v>
      </c>
      <c r="I123" s="45">
        <v>0</v>
      </c>
      <c r="J123" s="45">
        <v>0</v>
      </c>
      <c r="K123" s="45">
        <v>0</v>
      </c>
      <c r="L123" s="45">
        <v>2.6971434356667247E-2</v>
      </c>
      <c r="M123" s="45">
        <v>2.3976333102691378E-3</v>
      </c>
      <c r="N123" s="45">
        <v>1.7626242220065917E-2</v>
      </c>
      <c r="O123" s="45">
        <v>0</v>
      </c>
      <c r="P123" s="45">
        <v>0</v>
      </c>
      <c r="Q123" s="45">
        <v>0</v>
      </c>
      <c r="R123" s="45">
        <v>4.434093910919655E-2</v>
      </c>
      <c r="S123" s="45">
        <v>0.71733055642378363</v>
      </c>
    </row>
    <row r="124" spans="1:19">
      <c r="A124" s="88" t="s">
        <v>284</v>
      </c>
      <c r="B124" s="69" t="s">
        <v>164</v>
      </c>
      <c r="C124" s="45">
        <v>0</v>
      </c>
      <c r="D124" s="45">
        <v>0.16100778316176922</v>
      </c>
      <c r="E124" s="45">
        <v>0</v>
      </c>
      <c r="F124" s="45">
        <v>0</v>
      </c>
      <c r="G124" s="45">
        <v>0</v>
      </c>
      <c r="H124" s="45">
        <v>0</v>
      </c>
      <c r="I124" s="45">
        <v>7.3874973015157011E-3</v>
      </c>
      <c r="J124" s="45">
        <v>0</v>
      </c>
      <c r="K124" s="45">
        <v>0</v>
      </c>
      <c r="L124" s="45">
        <v>0</v>
      </c>
      <c r="M124" s="45">
        <v>1.1066997441095459E-2</v>
      </c>
      <c r="N124" s="45">
        <v>2.1704229089132133E-3</v>
      </c>
      <c r="O124" s="45">
        <v>0</v>
      </c>
      <c r="P124" s="45">
        <v>1.0975241369205035E-2</v>
      </c>
      <c r="Q124" s="45">
        <v>3.8618975790831229E-5</v>
      </c>
      <c r="R124" s="45">
        <v>0.28731324644895956</v>
      </c>
      <c r="S124" s="45">
        <v>0.44886229005770129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3.971132532345969E-3</v>
      </c>
      <c r="N125" s="45">
        <v>2.692126710128228E-2</v>
      </c>
      <c r="O125" s="45">
        <v>0</v>
      </c>
      <c r="P125" s="45">
        <v>3.0598076207864287E-2</v>
      </c>
      <c r="Q125" s="45">
        <v>2.3235359577077085E-3</v>
      </c>
      <c r="R125" s="45">
        <v>0.21816893744678004</v>
      </c>
      <c r="S125" s="45">
        <v>0.25455622274010381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0.5263606739052179</v>
      </c>
      <c r="H126" s="45">
        <v>0</v>
      </c>
      <c r="I126" s="45">
        <v>0</v>
      </c>
      <c r="J126" s="45">
        <v>0</v>
      </c>
      <c r="K126" s="45">
        <v>0</v>
      </c>
      <c r="L126" s="45">
        <v>2.5074137395273033E-2</v>
      </c>
      <c r="M126" s="45">
        <v>5.7616337633009006E-6</v>
      </c>
      <c r="N126" s="45">
        <v>0</v>
      </c>
      <c r="O126" s="45">
        <v>8.7937160399604739E-2</v>
      </c>
      <c r="P126" s="45">
        <v>1.3835376276803816E-3</v>
      </c>
      <c r="Q126" s="45">
        <v>0</v>
      </c>
      <c r="R126" s="45">
        <v>0.46044669456865234</v>
      </c>
      <c r="S126" s="45">
        <v>1.1040616000059293</v>
      </c>
    </row>
    <row r="127" spans="1:19">
      <c r="A127" s="88" t="s">
        <v>284</v>
      </c>
      <c r="B127" s="69" t="s">
        <v>167</v>
      </c>
      <c r="C127" s="45">
        <v>0</v>
      </c>
      <c r="D127" s="45">
        <v>0.15758521681962684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2.5343424123741388E-2</v>
      </c>
      <c r="M127" s="45">
        <v>2.4986523359861856E-2</v>
      </c>
      <c r="N127" s="45">
        <v>1.4399072827481302E-4</v>
      </c>
      <c r="O127" s="45">
        <v>0</v>
      </c>
      <c r="P127" s="45">
        <v>1.4467904438120828E-2</v>
      </c>
      <c r="Q127" s="45">
        <v>0</v>
      </c>
      <c r="R127" s="45">
        <v>0.25901032055963558</v>
      </c>
      <c r="S127" s="45">
        <v>0.45671279885788718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2.5342421397647352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2.5695263102718805E-2</v>
      </c>
      <c r="N128" s="45">
        <v>8.4986401446054197E-3</v>
      </c>
      <c r="O128" s="45">
        <v>0</v>
      </c>
      <c r="P128" s="45">
        <v>0</v>
      </c>
      <c r="Q128" s="45">
        <v>0</v>
      </c>
      <c r="R128" s="45">
        <v>1.2347736528907336E-2</v>
      </c>
      <c r="S128" s="45">
        <v>2.8563112275711795</v>
      </c>
    </row>
    <row r="129" spans="1:19">
      <c r="A129" s="88" t="s">
        <v>284</v>
      </c>
      <c r="B129" s="69" t="s">
        <v>169</v>
      </c>
      <c r="C129" s="45">
        <v>6.8444351120270655E-2</v>
      </c>
      <c r="D129" s="45">
        <v>0</v>
      </c>
      <c r="E129" s="45">
        <v>0</v>
      </c>
      <c r="F129" s="45">
        <v>0</v>
      </c>
      <c r="G129" s="45">
        <v>0.83086501599325358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1.1258732157569818E-4</v>
      </c>
      <c r="N129" s="45">
        <v>5.9120278983272719E-2</v>
      </c>
      <c r="O129" s="45">
        <v>0</v>
      </c>
      <c r="P129" s="45">
        <v>0</v>
      </c>
      <c r="Q129" s="45">
        <v>0</v>
      </c>
      <c r="R129" s="45">
        <v>8.3749616338318372E-2</v>
      </c>
      <c r="S129" s="45">
        <v>1.1137746364240391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2.8120944240386962E-2</v>
      </c>
      <c r="J130" s="45">
        <v>0</v>
      </c>
      <c r="K130" s="45">
        <v>0</v>
      </c>
      <c r="L130" s="45">
        <v>0.14056908858929495</v>
      </c>
      <c r="M130" s="45">
        <v>3.5065011544255175E-3</v>
      </c>
      <c r="N130" s="45">
        <v>5.404259558663394E-3</v>
      </c>
      <c r="O130" s="45">
        <v>0.1106973693137671</v>
      </c>
      <c r="P130" s="45">
        <v>0</v>
      </c>
      <c r="Q130" s="45">
        <v>0</v>
      </c>
      <c r="R130" s="45">
        <v>0.18659560932608671</v>
      </c>
      <c r="S130" s="45">
        <v>0.46847524299402704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4.6948449709018694E-3</v>
      </c>
      <c r="O131" s="45">
        <v>0</v>
      </c>
      <c r="P131" s="45">
        <v>4.0918318786096171E-3</v>
      </c>
      <c r="Q131" s="45">
        <v>0</v>
      </c>
      <c r="R131" s="45">
        <v>5.59901511894694E-2</v>
      </c>
      <c r="S131" s="45">
        <v>5.8372945370710555E-2</v>
      </c>
    </row>
    <row r="132" spans="1:19">
      <c r="A132" s="88" t="s">
        <v>284</v>
      </c>
      <c r="B132" s="69" t="s">
        <v>172</v>
      </c>
      <c r="C132" s="45">
        <v>0</v>
      </c>
      <c r="D132" s="45">
        <v>0.10676505539372667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4.063691804625736E-2</v>
      </c>
      <c r="Q132" s="45">
        <v>0</v>
      </c>
      <c r="R132" s="45">
        <v>4.6560846620508278E-3</v>
      </c>
      <c r="S132" s="45">
        <v>0.14786855573605229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1.3216937651049305</v>
      </c>
      <c r="H133" s="45">
        <v>3.4839927723612052E-2</v>
      </c>
      <c r="I133" s="45">
        <v>0</v>
      </c>
      <c r="J133" s="45">
        <v>0</v>
      </c>
      <c r="K133" s="45">
        <v>0</v>
      </c>
      <c r="L133" s="45">
        <v>0</v>
      </c>
      <c r="M133" s="45">
        <v>2.3524799971744465E-3</v>
      </c>
      <c r="N133" s="45">
        <v>0</v>
      </c>
      <c r="O133" s="45">
        <v>0</v>
      </c>
      <c r="P133" s="45">
        <v>0</v>
      </c>
      <c r="Q133" s="45">
        <v>5.9588854408213028E-3</v>
      </c>
      <c r="R133" s="45">
        <v>0.42137654948585829</v>
      </c>
      <c r="S133" s="45">
        <v>1.8882006954811799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0.24611145437653695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1.2211740357047633E-2</v>
      </c>
      <c r="N134" s="45">
        <v>1.3134860146034768E-3</v>
      </c>
      <c r="O134" s="45">
        <v>0</v>
      </c>
      <c r="P134" s="45">
        <v>1.7054660993194772E-3</v>
      </c>
      <c r="Q134" s="45">
        <v>0</v>
      </c>
      <c r="R134" s="45">
        <v>0</v>
      </c>
      <c r="S134" s="45">
        <v>0.35078873192073212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0.55150707204267002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8.930876073822815E-3</v>
      </c>
      <c r="M135" s="45">
        <v>6.1768708099253847E-3</v>
      </c>
      <c r="N135" s="45">
        <v>1.2379483964804417E-4</v>
      </c>
      <c r="O135" s="45">
        <v>0</v>
      </c>
      <c r="P135" s="45">
        <v>0</v>
      </c>
      <c r="Q135" s="45">
        <v>0</v>
      </c>
      <c r="R135" s="45">
        <v>0.17844702879536509</v>
      </c>
      <c r="S135" s="45">
        <v>0.93088418638598913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2.5218719301186729E-2</v>
      </c>
      <c r="M136" s="45">
        <v>1.07813619546311E-4</v>
      </c>
      <c r="N136" s="45">
        <v>4.4421068342225041E-2</v>
      </c>
      <c r="O136" s="45">
        <v>1.4100523349966046E-3</v>
      </c>
      <c r="P136" s="45">
        <v>0</v>
      </c>
      <c r="Q136" s="45">
        <v>0</v>
      </c>
      <c r="R136" s="45">
        <v>0</v>
      </c>
      <c r="S136" s="45">
        <v>7.6417971946736135E-2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0.1184289335759421</v>
      </c>
      <c r="M137" s="45">
        <v>8.9005173122075395E-3</v>
      </c>
      <c r="N137" s="45">
        <v>0</v>
      </c>
      <c r="O137" s="45">
        <v>8.2161851611399328E-2</v>
      </c>
      <c r="P137" s="45">
        <v>0</v>
      </c>
      <c r="Q137" s="45">
        <v>0</v>
      </c>
      <c r="R137" s="45">
        <v>4.6976222383681765E-2</v>
      </c>
      <c r="S137" s="45">
        <v>0.26377629491295568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6.1513838122992113E-3</v>
      </c>
      <c r="N138" s="45">
        <v>0</v>
      </c>
      <c r="O138" s="45">
        <v>3.7972667821317228E-3</v>
      </c>
      <c r="P138" s="45">
        <v>0</v>
      </c>
      <c r="Q138" s="45">
        <v>0</v>
      </c>
      <c r="R138" s="45">
        <v>0.33378952986169874</v>
      </c>
      <c r="S138" s="45">
        <v>0.30718322275951476</v>
      </c>
    </row>
    <row r="139" spans="1:19">
      <c r="A139" s="88" t="s">
        <v>284</v>
      </c>
      <c r="B139" s="69" t="s">
        <v>179</v>
      </c>
      <c r="C139" s="45">
        <v>5.0236204905601566E-2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1.1972530168399098E-3</v>
      </c>
      <c r="N139" s="45">
        <v>1.3917104551909468E-4</v>
      </c>
      <c r="O139" s="45">
        <v>0</v>
      </c>
      <c r="P139" s="45">
        <v>7.4178104650407719E-3</v>
      </c>
      <c r="Q139" s="45">
        <v>0</v>
      </c>
      <c r="R139" s="45">
        <v>6.9826666427842132E-2</v>
      </c>
      <c r="S139" s="45">
        <v>0.11174231698606599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5.8791089527915998E-5</v>
      </c>
      <c r="N140" s="45">
        <v>4.3650888503726636E-2</v>
      </c>
      <c r="O140" s="45">
        <v>0</v>
      </c>
      <c r="P140" s="45">
        <v>1.2698732976425507E-3</v>
      </c>
      <c r="Q140" s="45">
        <v>2.0162889556153765E-3</v>
      </c>
      <c r="R140" s="45">
        <v>5.0383262309630413E-3</v>
      </c>
      <c r="S140" s="45">
        <v>5.1450730031528585E-2</v>
      </c>
    </row>
    <row r="141" spans="1:19">
      <c r="A141" s="88" t="s">
        <v>284</v>
      </c>
      <c r="B141" s="69" t="s">
        <v>181</v>
      </c>
      <c r="C141" s="45">
        <v>1.8414074255969259E-2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9.1402318269294316E-3</v>
      </c>
      <c r="L141" s="45">
        <v>0</v>
      </c>
      <c r="M141" s="45">
        <v>2.8540851604466908E-3</v>
      </c>
      <c r="N141" s="45">
        <v>2.3662550219566571E-4</v>
      </c>
      <c r="O141" s="45">
        <v>0</v>
      </c>
      <c r="P141" s="45">
        <v>0</v>
      </c>
      <c r="Q141" s="45">
        <v>0</v>
      </c>
      <c r="R141" s="45">
        <v>8.7345156892222921E-3</v>
      </c>
      <c r="S141" s="45">
        <v>3.4309580615605885E-2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0.52701776683722312</v>
      </c>
      <c r="I142" s="45">
        <v>0</v>
      </c>
      <c r="J142" s="45">
        <v>0</v>
      </c>
      <c r="K142" s="45">
        <v>0</v>
      </c>
      <c r="L142" s="45">
        <v>0</v>
      </c>
      <c r="M142" s="45">
        <v>2.058066427385668E-3</v>
      </c>
      <c r="N142" s="45">
        <v>3.3936488589225287E-2</v>
      </c>
      <c r="O142" s="45">
        <v>0</v>
      </c>
      <c r="P142" s="45">
        <v>0</v>
      </c>
      <c r="Q142" s="45">
        <v>0</v>
      </c>
      <c r="R142" s="45">
        <v>0.42238908287671528</v>
      </c>
      <c r="S142" s="45">
        <v>0.97695149883454113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1.1315136036065402E-2</v>
      </c>
      <c r="K143" s="45">
        <v>0</v>
      </c>
      <c r="L143" s="45">
        <v>1.358595345771382E-2</v>
      </c>
      <c r="M143" s="45">
        <v>5.0036513457510992E-3</v>
      </c>
      <c r="N143" s="45">
        <v>5.3135228936067713E-3</v>
      </c>
      <c r="O143" s="45">
        <v>0</v>
      </c>
      <c r="P143" s="45">
        <v>0</v>
      </c>
      <c r="Q143" s="45">
        <v>1.0553897721742294E-3</v>
      </c>
      <c r="R143" s="45">
        <v>4.6641415138150982E-2</v>
      </c>
      <c r="S143" s="45">
        <v>7.6982726411984642E-2</v>
      </c>
    </row>
    <row r="144" spans="1:19">
      <c r="A144" s="88" t="s">
        <v>284</v>
      </c>
      <c r="B144" s="69" t="s">
        <v>184</v>
      </c>
      <c r="C144" s="45">
        <v>0</v>
      </c>
      <c r="D144" s="45">
        <v>0.19669573128812892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5.7195189720425869E-3</v>
      </c>
      <c r="N144" s="45">
        <v>0</v>
      </c>
      <c r="O144" s="45">
        <v>0</v>
      </c>
      <c r="P144" s="45">
        <v>0</v>
      </c>
      <c r="Q144" s="45">
        <v>0</v>
      </c>
      <c r="R144" s="45">
        <v>0.92425530487238194</v>
      </c>
      <c r="S144" s="45">
        <v>1.030177931899986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1.3028897861369962E-3</v>
      </c>
      <c r="N145" s="45">
        <v>2.4445790890045499E-3</v>
      </c>
      <c r="O145" s="45">
        <v>0</v>
      </c>
      <c r="P145" s="45">
        <v>1.3116517578766371E-2</v>
      </c>
      <c r="Q145" s="45">
        <v>4.766409817624705E-3</v>
      </c>
      <c r="R145" s="45">
        <v>1.0168378484284772E-2</v>
      </c>
      <c r="S145" s="45">
        <v>2.8208488803330344E-2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9.6975062398545163E-3</v>
      </c>
      <c r="O146" s="45">
        <v>0</v>
      </c>
      <c r="P146" s="45">
        <v>1.4963013238817047E-3</v>
      </c>
      <c r="Q146" s="45">
        <v>1.7922870164314197E-4</v>
      </c>
      <c r="R146" s="45">
        <v>3.968430138338034E-2</v>
      </c>
      <c r="S146" s="45">
        <v>4.6725777580780406E-2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6.8806048233746905E-2</v>
      </c>
      <c r="I147" s="45">
        <v>0</v>
      </c>
      <c r="J147" s="45">
        <v>0</v>
      </c>
      <c r="K147" s="45">
        <v>0</v>
      </c>
      <c r="L147" s="45">
        <v>0</v>
      </c>
      <c r="M147" s="45">
        <v>1.4025652067946466E-2</v>
      </c>
      <c r="N147" s="45">
        <v>5.0296932946177479E-2</v>
      </c>
      <c r="O147" s="45">
        <v>0</v>
      </c>
      <c r="P147" s="45">
        <v>3.1836993827846867E-3</v>
      </c>
      <c r="Q147" s="45">
        <v>0</v>
      </c>
      <c r="R147" s="45">
        <v>1.0190506984705578</v>
      </c>
      <c r="S147" s="45">
        <v>1.0505389154783731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2.4828146860793196E-2</v>
      </c>
      <c r="K148" s="45">
        <v>0</v>
      </c>
      <c r="L148" s="45">
        <v>0</v>
      </c>
      <c r="M148" s="45">
        <v>7.3076867296896393E-3</v>
      </c>
      <c r="N148" s="45">
        <v>3.7828818971868704E-2</v>
      </c>
      <c r="O148" s="45">
        <v>0</v>
      </c>
      <c r="P148" s="45">
        <v>3.0057621998689815E-4</v>
      </c>
      <c r="Q148" s="45">
        <v>9.0120232676274541E-3</v>
      </c>
      <c r="R148" s="45">
        <v>0.18881277594368606</v>
      </c>
      <c r="S148" s="45">
        <v>0.23943976429602581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1.2923050473696877E-2</v>
      </c>
      <c r="L149" s="45">
        <v>0</v>
      </c>
      <c r="M149" s="45">
        <v>7.8558639155107705E-4</v>
      </c>
      <c r="N149" s="45">
        <v>8.0337648050185659E-2</v>
      </c>
      <c r="O149" s="45">
        <v>0</v>
      </c>
      <c r="P149" s="45">
        <v>0</v>
      </c>
      <c r="Q149" s="45">
        <v>0</v>
      </c>
      <c r="R149" s="45">
        <v>0</v>
      </c>
      <c r="S149" s="45">
        <v>9.380998042327976E-2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2.7922453769067782E-2</v>
      </c>
      <c r="M150" s="45">
        <v>1.9820112223180005E-4</v>
      </c>
      <c r="N150" s="45">
        <v>0</v>
      </c>
      <c r="O150" s="45">
        <v>0</v>
      </c>
      <c r="P150" s="45">
        <v>0</v>
      </c>
      <c r="Q150" s="45">
        <v>2.2238551700170034E-3</v>
      </c>
      <c r="R150" s="45">
        <v>0</v>
      </c>
      <c r="S150" s="45">
        <v>3.5465883119941484E-2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1.0430278006512937E-2</v>
      </c>
      <c r="K151" s="45">
        <v>0</v>
      </c>
      <c r="L151" s="45">
        <v>0</v>
      </c>
      <c r="M151" s="45">
        <v>1.7172586721100623E-5</v>
      </c>
      <c r="N151" s="45">
        <v>6.9365213742434892E-4</v>
      </c>
      <c r="O151" s="45">
        <v>0</v>
      </c>
      <c r="P151" s="45">
        <v>0</v>
      </c>
      <c r="Q151" s="45">
        <v>0</v>
      </c>
      <c r="R151" s="45">
        <v>5.706962711182479E-2</v>
      </c>
      <c r="S151" s="45">
        <v>5.9332717296839275E-2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6.5688732551680328E-3</v>
      </c>
      <c r="L152" s="45">
        <v>0</v>
      </c>
      <c r="M152" s="45">
        <v>0</v>
      </c>
      <c r="N152" s="45">
        <v>6.4823966382526526E-3</v>
      </c>
      <c r="O152" s="45">
        <v>0</v>
      </c>
      <c r="P152" s="45">
        <v>0</v>
      </c>
      <c r="Q152" s="45">
        <v>0</v>
      </c>
      <c r="R152" s="45">
        <v>0.22843028502738486</v>
      </c>
      <c r="S152" s="45">
        <v>0.2167527413603331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0.78217527312654478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3.8155354846932012E-4</v>
      </c>
      <c r="N153" s="45">
        <v>8.0615411227839343E-2</v>
      </c>
      <c r="O153" s="45">
        <v>0</v>
      </c>
      <c r="P153" s="45">
        <v>0</v>
      </c>
      <c r="Q153" s="45">
        <v>0</v>
      </c>
      <c r="R153" s="45">
        <v>0.67448356638360896</v>
      </c>
      <c r="S153" s="45">
        <v>1.5529198800174333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0.24999505787842727</v>
      </c>
      <c r="S154" s="45">
        <v>0.22341321551649615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0.34329720121759316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6.5687824866111298E-5</v>
      </c>
      <c r="N155" s="45">
        <v>0</v>
      </c>
      <c r="O155" s="45">
        <v>0</v>
      </c>
      <c r="P155" s="45">
        <v>2.7055314757465586E-3</v>
      </c>
      <c r="Q155" s="45">
        <v>6.0135240451231449E-3</v>
      </c>
      <c r="R155" s="45">
        <v>0</v>
      </c>
      <c r="S155" s="45">
        <v>0.47739722124419981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2.438268588787939E-4</v>
      </c>
      <c r="N156" s="45">
        <v>2.950839176000896E-3</v>
      </c>
      <c r="O156" s="45">
        <v>0</v>
      </c>
      <c r="P156" s="45">
        <v>0</v>
      </c>
      <c r="Q156" s="45">
        <v>0</v>
      </c>
      <c r="R156" s="45">
        <v>2.2148580666939564E-2</v>
      </c>
      <c r="S156" s="45">
        <v>2.2995582612399323E-2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3.8243871595255224E-3</v>
      </c>
      <c r="N157" s="45">
        <v>3.173616428869433E-2</v>
      </c>
      <c r="O157" s="45">
        <v>0</v>
      </c>
      <c r="P157" s="45">
        <v>1.364864515678363E-3</v>
      </c>
      <c r="Q157" s="45">
        <v>1.9742470101659516E-3</v>
      </c>
      <c r="R157" s="45">
        <v>0.11254311488497358</v>
      </c>
      <c r="S157" s="45">
        <v>0.13893871350294482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1.0749680991587686E-3</v>
      </c>
      <c r="N158" s="45">
        <v>3.3836063718025587E-3</v>
      </c>
      <c r="O158" s="45">
        <v>0</v>
      </c>
      <c r="P158" s="45">
        <v>0</v>
      </c>
      <c r="Q158" s="45">
        <v>0</v>
      </c>
      <c r="R158" s="45">
        <v>0</v>
      </c>
      <c r="S158" s="45">
        <v>4.3907807093792979E-3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0.17528662594897976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0.1873620576505764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8.0845457993195154E-4</v>
      </c>
      <c r="N160" s="45">
        <v>2.3059687079918897E-2</v>
      </c>
      <c r="O160" s="45">
        <v>0</v>
      </c>
      <c r="P160" s="45">
        <v>1.234780430274932E-3</v>
      </c>
      <c r="Q160" s="45">
        <v>6.9042384122711166E-3</v>
      </c>
      <c r="R160" s="45">
        <v>0</v>
      </c>
      <c r="S160" s="45">
        <v>3.0847837712711455E-2</v>
      </c>
    </row>
    <row r="161" spans="1:19">
      <c r="A161" s="88" t="s">
        <v>284</v>
      </c>
      <c r="B161" s="69" t="s">
        <v>201</v>
      </c>
      <c r="C161" s="45">
        <v>5.0492219570371692E-2</v>
      </c>
      <c r="D161" s="45">
        <v>0.10490582248343341</v>
      </c>
      <c r="E161" s="45">
        <v>0</v>
      </c>
      <c r="F161" s="45">
        <v>0</v>
      </c>
      <c r="G161" s="45">
        <v>0.83548196796172036</v>
      </c>
      <c r="H161" s="45">
        <v>0.10365153663204352</v>
      </c>
      <c r="I161" s="45">
        <v>0</v>
      </c>
      <c r="J161" s="45">
        <v>1.8711229373977699E-2</v>
      </c>
      <c r="K161" s="45">
        <v>1.251035560374796E-2</v>
      </c>
      <c r="L161" s="45">
        <v>0.1575122702468596</v>
      </c>
      <c r="M161" s="45">
        <v>0.20830543648203692</v>
      </c>
      <c r="N161" s="45">
        <v>0.37951554469978999</v>
      </c>
      <c r="O161" s="45">
        <v>0.12290214864562513</v>
      </c>
      <c r="P161" s="45">
        <v>0.11006423909937031</v>
      </c>
      <c r="Q161" s="45">
        <v>4.0844042694270215E-2</v>
      </c>
      <c r="R161" s="45">
        <v>5.1544042309121103</v>
      </c>
      <c r="S161" s="45">
        <v>6.8163986413385258</v>
      </c>
    </row>
    <row r="162" spans="1:19">
      <c r="A162" s="88" t="s">
        <v>284</v>
      </c>
      <c r="B162" s="69" t="s">
        <v>202</v>
      </c>
      <c r="C162" s="45">
        <v>5.3791014601005653E-2</v>
      </c>
      <c r="D162" s="45">
        <v>6.3548784120503465E-2</v>
      </c>
      <c r="E162" s="45">
        <v>0</v>
      </c>
      <c r="F162" s="45">
        <v>0.56193436162311305</v>
      </c>
      <c r="G162" s="45">
        <v>0.26508469695360398</v>
      </c>
      <c r="H162" s="45">
        <v>0.17129241637632567</v>
      </c>
      <c r="I162" s="45">
        <v>0</v>
      </c>
      <c r="J162" s="45">
        <v>2.7233952160784881E-2</v>
      </c>
      <c r="K162" s="45">
        <v>0</v>
      </c>
      <c r="L162" s="45">
        <v>2.7662772370617858E-2</v>
      </c>
      <c r="M162" s="45">
        <v>5.8752649291575337E-2</v>
      </c>
      <c r="N162" s="45">
        <v>0.12346309507702523</v>
      </c>
      <c r="O162" s="45">
        <v>0</v>
      </c>
      <c r="P162" s="45">
        <v>9.8326644430255503E-2</v>
      </c>
      <c r="Q162" s="45">
        <v>8.0605831012421202E-3</v>
      </c>
      <c r="R162" s="45">
        <v>1.109426935614269</v>
      </c>
      <c r="S162" s="45">
        <v>2.6708774367419648</v>
      </c>
    </row>
    <row r="163" spans="1:19">
      <c r="A163" s="88" t="s">
        <v>284</v>
      </c>
      <c r="B163" s="69" t="s">
        <v>203</v>
      </c>
      <c r="C163" s="45">
        <v>0</v>
      </c>
      <c r="D163" s="45">
        <v>0.14984812591045485</v>
      </c>
      <c r="E163" s="45">
        <v>0</v>
      </c>
      <c r="F163" s="45">
        <v>2.4156703900975374</v>
      </c>
      <c r="G163" s="45">
        <v>1.0002325053604195</v>
      </c>
      <c r="H163" s="45">
        <v>0.16037740657338248</v>
      </c>
      <c r="I163" s="45">
        <v>2.0898867308676242E-2</v>
      </c>
      <c r="J163" s="45">
        <v>6.6968967896348722E-3</v>
      </c>
      <c r="K163" s="45">
        <v>0</v>
      </c>
      <c r="L163" s="45">
        <v>1.0633379559939544E-2</v>
      </c>
      <c r="M163" s="45">
        <v>4.8940350802290263E-2</v>
      </c>
      <c r="N163" s="45">
        <v>0.12981408379606485</v>
      </c>
      <c r="O163" s="45">
        <v>1.3431400477061128E-3</v>
      </c>
      <c r="P163" s="45">
        <v>4.0292632508095866E-2</v>
      </c>
      <c r="Q163" s="45">
        <v>3.8572829494783393E-3</v>
      </c>
      <c r="R163" s="45">
        <v>0.84518837582618711</v>
      </c>
      <c r="S163" s="45">
        <v>5.749315272137876</v>
      </c>
    </row>
    <row r="164" spans="1:19">
      <c r="A164" s="88" t="s">
        <v>284</v>
      </c>
      <c r="B164" s="69" t="s">
        <v>204</v>
      </c>
      <c r="C164" s="45">
        <v>4.2917071433906412E-2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8.9756883151835623E-3</v>
      </c>
      <c r="K164" s="45">
        <v>1.497670198255115E-2</v>
      </c>
      <c r="L164" s="45">
        <v>6.5946638870580283E-3</v>
      </c>
      <c r="M164" s="45">
        <v>2.1143681400002209E-2</v>
      </c>
      <c r="N164" s="45">
        <v>9.985768784674132E-3</v>
      </c>
      <c r="O164" s="45">
        <v>2.2606202462975432E-3</v>
      </c>
      <c r="P164" s="45">
        <v>3.7567512802273759E-2</v>
      </c>
      <c r="Q164" s="45">
        <v>6.2976293345898601E-3</v>
      </c>
      <c r="R164" s="45">
        <v>0.44889094513771893</v>
      </c>
      <c r="S164" s="45">
        <v>0.53437053226117526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0.10321863861022076</v>
      </c>
      <c r="H165" s="45">
        <v>0</v>
      </c>
      <c r="I165" s="45">
        <v>0</v>
      </c>
      <c r="J165" s="45">
        <v>0</v>
      </c>
      <c r="K165" s="45">
        <v>0</v>
      </c>
      <c r="L165" s="45">
        <v>1.1342755729008279E-2</v>
      </c>
      <c r="M165" s="45">
        <v>1.7032907350128683E-2</v>
      </c>
      <c r="N165" s="45">
        <v>1.0301311208733139E-2</v>
      </c>
      <c r="O165" s="45">
        <v>0</v>
      </c>
      <c r="P165" s="45">
        <v>3.7525295995768236E-3</v>
      </c>
      <c r="Q165" s="45">
        <v>3.6802259112746114E-3</v>
      </c>
      <c r="R165" s="45">
        <v>9.5778839787444697E-2</v>
      </c>
      <c r="S165" s="45">
        <v>0.24592870305954201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0.10635290260441017</v>
      </c>
      <c r="G166" s="45">
        <v>0</v>
      </c>
      <c r="H166" s="45">
        <v>0.19921290218975549</v>
      </c>
      <c r="I166" s="45">
        <v>0</v>
      </c>
      <c r="J166" s="45">
        <v>0</v>
      </c>
      <c r="K166" s="45">
        <v>3.3341697817932179E-3</v>
      </c>
      <c r="L166" s="45">
        <v>0</v>
      </c>
      <c r="M166" s="45">
        <v>1.7743259230140238E-2</v>
      </c>
      <c r="N166" s="45">
        <v>1.8453129716503969E-3</v>
      </c>
      <c r="O166" s="45">
        <v>1.0329783345481037E-2</v>
      </c>
      <c r="P166" s="45">
        <v>1.1511235486950535E-2</v>
      </c>
      <c r="Q166" s="45">
        <v>1.4899474708053491E-3</v>
      </c>
      <c r="R166" s="45">
        <v>0.29612652776469689</v>
      </c>
      <c r="S166" s="45">
        <v>0.66454014549175233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5.7900746745481843E-4</v>
      </c>
      <c r="N167" s="45">
        <v>6.7122539544708587E-3</v>
      </c>
      <c r="O167" s="45">
        <v>1.05950013102273E-2</v>
      </c>
      <c r="P167" s="45">
        <v>1.3442239788414511E-2</v>
      </c>
      <c r="Q167" s="45">
        <v>5.5388645869669179E-3</v>
      </c>
      <c r="R167" s="45">
        <v>9.5167101219293823E-2</v>
      </c>
      <c r="S167" s="45">
        <v>0.11802820150382454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6.8419689843766405E-3</v>
      </c>
      <c r="N168" s="45">
        <v>5.6037916943605041E-2</v>
      </c>
      <c r="O168" s="45">
        <v>0</v>
      </c>
      <c r="P168" s="45">
        <v>6.0107771378718035E-3</v>
      </c>
      <c r="Q168" s="45">
        <v>1.449142974327546E-3</v>
      </c>
      <c r="R168" s="45">
        <v>0.17007561809716257</v>
      </c>
      <c r="S168" s="45">
        <v>0.22128001895568525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0.34198847243146757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7.1526395026280589E-4</v>
      </c>
      <c r="N169" s="45">
        <v>2.1353881836884872E-2</v>
      </c>
      <c r="O169" s="45">
        <v>0</v>
      </c>
      <c r="P169" s="45">
        <v>1.3134440424277549E-4</v>
      </c>
      <c r="Q169" s="45">
        <v>1.0111281851643166E-3</v>
      </c>
      <c r="R169" s="45">
        <v>1.7768433776312164E-2</v>
      </c>
      <c r="S169" s="45">
        <v>0.4187249314953238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6.2924065126349016E-2</v>
      </c>
      <c r="G170" s="45">
        <v>0.48354566037958957</v>
      </c>
      <c r="H170" s="45">
        <v>0.12374292976815084</v>
      </c>
      <c r="I170" s="45">
        <v>0</v>
      </c>
      <c r="J170" s="45">
        <v>4.9991886474655056E-3</v>
      </c>
      <c r="K170" s="45">
        <v>0</v>
      </c>
      <c r="L170" s="45">
        <v>0</v>
      </c>
      <c r="M170" s="45">
        <v>1.0084153582239303E-3</v>
      </c>
      <c r="N170" s="45">
        <v>0</v>
      </c>
      <c r="O170" s="45">
        <v>0</v>
      </c>
      <c r="P170" s="45">
        <v>2.8533555575581569E-3</v>
      </c>
      <c r="Q170" s="45">
        <v>1.7219386462391628E-4</v>
      </c>
      <c r="R170" s="45">
        <v>7.7734465837598779E-3</v>
      </c>
      <c r="S170" s="45">
        <v>0.76938753301572049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1.0657473963788509</v>
      </c>
      <c r="H171" s="45">
        <v>0</v>
      </c>
      <c r="I171" s="45">
        <v>0</v>
      </c>
      <c r="J171" s="45">
        <v>3.7522507595666404E-3</v>
      </c>
      <c r="K171" s="45">
        <v>0</v>
      </c>
      <c r="L171" s="45">
        <v>0</v>
      </c>
      <c r="M171" s="45">
        <v>2.9173148771296354E-4</v>
      </c>
      <c r="N171" s="45">
        <v>0</v>
      </c>
      <c r="O171" s="45">
        <v>5.0007989405399175E-3</v>
      </c>
      <c r="P171" s="45">
        <v>0</v>
      </c>
      <c r="Q171" s="45">
        <v>6.6082803884373468E-4</v>
      </c>
      <c r="R171" s="45">
        <v>0</v>
      </c>
      <c r="S171" s="45">
        <v>1.1910974126529061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1.6276116345575304E-3</v>
      </c>
      <c r="N172" s="45">
        <v>0</v>
      </c>
      <c r="O172" s="45">
        <v>0</v>
      </c>
      <c r="P172" s="45">
        <v>2.1522560958380198E-3</v>
      </c>
      <c r="Q172" s="45">
        <v>2.5072411241670203E-3</v>
      </c>
      <c r="R172" s="45">
        <v>0</v>
      </c>
      <c r="S172" s="45">
        <v>5.4429503323317006E-3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3.865706424230123E-5</v>
      </c>
      <c r="N173" s="45">
        <v>0</v>
      </c>
      <c r="O173" s="45">
        <v>0</v>
      </c>
      <c r="P173" s="45">
        <v>2.0935886230781102E-4</v>
      </c>
      <c r="Q173" s="45">
        <v>0</v>
      </c>
      <c r="R173" s="45">
        <v>1.045266942755615E-2</v>
      </c>
      <c r="S173" s="45">
        <v>9.5599993448020597E-3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0.95460153233150802</v>
      </c>
      <c r="H174" s="45">
        <v>0</v>
      </c>
      <c r="I174" s="45">
        <v>0</v>
      </c>
      <c r="J174" s="45">
        <v>0</v>
      </c>
      <c r="K174" s="45">
        <v>3.9844635312943511E-3</v>
      </c>
      <c r="L174" s="45">
        <v>0</v>
      </c>
      <c r="M174" s="45">
        <v>2.3968750977018037E-4</v>
      </c>
      <c r="N174" s="45">
        <v>1.6074850360595424E-3</v>
      </c>
      <c r="O174" s="45">
        <v>0</v>
      </c>
      <c r="P174" s="45">
        <v>6.4686621832879499E-3</v>
      </c>
      <c r="Q174" s="45">
        <v>0</v>
      </c>
      <c r="R174" s="45">
        <v>0</v>
      </c>
      <c r="S174" s="45">
        <v>1.0709734491869372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1.5393541891888508E-4</v>
      </c>
      <c r="Q175" s="45">
        <v>2.264960452902892E-5</v>
      </c>
      <c r="R175" s="45">
        <v>4.9067122895668017E-2</v>
      </c>
      <c r="S175" s="45">
        <v>4.4003795330880925E-2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7.3543489752205698E-4</v>
      </c>
      <c r="N176" s="45">
        <v>2.0399797684128855E-2</v>
      </c>
      <c r="O176" s="45">
        <v>0</v>
      </c>
      <c r="P176" s="45">
        <v>0</v>
      </c>
      <c r="Q176" s="45">
        <v>0</v>
      </c>
      <c r="R176" s="45">
        <v>0</v>
      </c>
      <c r="S176" s="45">
        <v>2.1277373675320458E-2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2.8300839417739359E-3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2.0661678860516585E-3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6.2924065126349016E-2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6.6930515285523111E-5</v>
      </c>
      <c r="N178" s="45">
        <v>0</v>
      </c>
      <c r="O178" s="45">
        <v>0</v>
      </c>
      <c r="P178" s="45">
        <v>0</v>
      </c>
      <c r="Q178" s="45">
        <v>2.1032084279717304E-4</v>
      </c>
      <c r="R178" s="45">
        <v>0</v>
      </c>
      <c r="S178" s="45">
        <v>8.6377363534497043E-2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2.4068658747058076E-3</v>
      </c>
      <c r="L179" s="45">
        <v>1.5817308623239804E-3</v>
      </c>
      <c r="M179" s="45">
        <v>1.8539382523796898E-4</v>
      </c>
      <c r="N179" s="45">
        <v>1.6016825029619992E-2</v>
      </c>
      <c r="O179" s="45">
        <v>0</v>
      </c>
      <c r="P179" s="45">
        <v>2.6680301398243752E-3</v>
      </c>
      <c r="Q179" s="45">
        <v>1.0434952711046372E-3</v>
      </c>
      <c r="R179" s="45">
        <v>0.11877135015538734</v>
      </c>
      <c r="S179" s="45">
        <v>0.12981789508861272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1.1406300830510954E-4</v>
      </c>
      <c r="N180" s="45">
        <v>5.4849544510118132E-3</v>
      </c>
      <c r="O180" s="45">
        <v>0</v>
      </c>
      <c r="P180" s="45">
        <v>3.1395786557158042E-3</v>
      </c>
      <c r="Q180" s="45">
        <v>3.3156989790921235E-4</v>
      </c>
      <c r="R180" s="45">
        <v>3.4847747104800784E-2</v>
      </c>
      <c r="S180" s="45">
        <v>3.9819357178004666E-2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6.5708904684486411E-5</v>
      </c>
      <c r="N181" s="45">
        <v>0</v>
      </c>
      <c r="O181" s="45">
        <v>0</v>
      </c>
      <c r="P181" s="45">
        <v>0</v>
      </c>
      <c r="Q181" s="45">
        <v>0</v>
      </c>
      <c r="R181" s="45">
        <v>4.1999648618855004E-4</v>
      </c>
      <c r="S181" s="45">
        <v>4.3474737457546079E-4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2.8347668269543928E-3</v>
      </c>
      <c r="O182" s="45">
        <v>4.6930141632001536E-3</v>
      </c>
      <c r="P182" s="45">
        <v>6.3322234723676152E-5</v>
      </c>
      <c r="Q182" s="45">
        <v>0</v>
      </c>
      <c r="R182" s="45">
        <v>4.6818349241802438E-3</v>
      </c>
      <c r="S182" s="45">
        <v>1.1211730924296311E-2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1.5058008741929798E-2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1.9132941535734824E-5</v>
      </c>
      <c r="N183" s="45">
        <v>6.4069216879894743E-6</v>
      </c>
      <c r="O183" s="45">
        <v>1.9009096734136379E-4</v>
      </c>
      <c r="P183" s="45">
        <v>9.0032916879883968E-5</v>
      </c>
      <c r="Q183" s="45">
        <v>1.714526781170532E-4</v>
      </c>
      <c r="R183" s="45">
        <v>1.5411724374348075E-3</v>
      </c>
      <c r="S183" s="45">
        <v>2.2403080447044765E-2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1.6702776429363288E-5</v>
      </c>
      <c r="N184" s="45">
        <v>6.0198365450256566E-5</v>
      </c>
      <c r="O184" s="45">
        <v>0</v>
      </c>
      <c r="P184" s="45">
        <v>0</v>
      </c>
      <c r="Q184" s="45">
        <v>0</v>
      </c>
      <c r="R184" s="45">
        <v>1.7520480617535398E-3</v>
      </c>
      <c r="S184" s="45">
        <v>1.6416809607315921E-3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796875" defaultRowHeight="14.5"/>
  <cols>
    <col min="1" max="1" width="16.26953125" style="45" customWidth="1"/>
    <col min="2" max="2" width="17.81640625" style="45" customWidth="1"/>
    <col min="3" max="3" width="12" style="45" customWidth="1"/>
    <col min="4" max="16384" width="10.179687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92" t="s">
        <v>288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6.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0.21079963493534029</v>
      </c>
      <c r="D10" s="45">
        <v>1.7216479809910701</v>
      </c>
      <c r="E10" s="45">
        <v>4.4917691725351504E-2</v>
      </c>
      <c r="F10" s="45">
        <v>3.2084217095026237</v>
      </c>
      <c r="G10" s="45">
        <v>6.2456436746983366</v>
      </c>
      <c r="H10" s="45">
        <v>0.31549483446294319</v>
      </c>
      <c r="I10" s="45">
        <v>0.39989252695943894</v>
      </c>
      <c r="J10" s="45">
        <v>0.37339910539382698</v>
      </c>
      <c r="K10" s="45">
        <v>0.93379988907013756</v>
      </c>
      <c r="L10" s="45">
        <v>0.1579354732298377</v>
      </c>
      <c r="M10" s="45">
        <v>6.8783249713430932</v>
      </c>
      <c r="N10" s="45">
        <v>1.8924846805120699</v>
      </c>
      <c r="O10" s="45">
        <v>1.8633508748760081</v>
      </c>
      <c r="P10" s="45">
        <v>2.5197366638715284</v>
      </c>
      <c r="Q10" s="45">
        <v>0.78390620603857364</v>
      </c>
      <c r="R10" s="45">
        <v>3.0530802939763291</v>
      </c>
      <c r="S10" s="45">
        <v>28.45943383702495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1.1229956509312118</v>
      </c>
      <c r="I11" s="45">
        <v>0</v>
      </c>
      <c r="J11" s="45">
        <v>0</v>
      </c>
      <c r="K11" s="45">
        <v>0</v>
      </c>
      <c r="L11" s="45">
        <v>0</v>
      </c>
      <c r="M11" s="45">
        <v>0.36610895488490103</v>
      </c>
      <c r="N11" s="45">
        <v>0.22989214538218189</v>
      </c>
      <c r="O11" s="45">
        <v>0</v>
      </c>
      <c r="P11" s="45">
        <v>0.21951745115757232</v>
      </c>
      <c r="Q11" s="45">
        <v>0</v>
      </c>
      <c r="R11" s="45">
        <v>0</v>
      </c>
      <c r="S11" s="45">
        <v>1.6445394776239946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1.7927983558623454E-3</v>
      </c>
      <c r="R12" s="45">
        <v>6.9114119450243115E-3</v>
      </c>
      <c r="S12" s="45">
        <v>7.603777227206599E-3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1.8461183985872761E-3</v>
      </c>
      <c r="N13" s="45">
        <v>0</v>
      </c>
      <c r="O13" s="45">
        <v>0</v>
      </c>
      <c r="P13" s="45">
        <v>1.6142845364220271E-2</v>
      </c>
      <c r="Q13" s="45">
        <v>8.428837058046687E-3</v>
      </c>
      <c r="R13" s="45">
        <v>1.4483448601479238E-5</v>
      </c>
      <c r="S13" s="45">
        <v>2.8369645888810354E-2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1.3703345590625634E-2</v>
      </c>
      <c r="N14" s="45">
        <v>0</v>
      </c>
      <c r="O14" s="45">
        <v>0</v>
      </c>
      <c r="P14" s="45">
        <v>2.0980163207174714E-2</v>
      </c>
      <c r="Q14" s="45">
        <v>0.15784173087659914</v>
      </c>
      <c r="R14" s="45">
        <v>0</v>
      </c>
      <c r="S14" s="45">
        <v>0.1785105899193668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1.4968059494581631E-3</v>
      </c>
      <c r="N15" s="45">
        <v>4.7369282378070671E-2</v>
      </c>
      <c r="O15" s="45">
        <v>5.9757560082147818E-3</v>
      </c>
      <c r="P15" s="45">
        <v>0</v>
      </c>
      <c r="Q15" s="45">
        <v>0</v>
      </c>
      <c r="R15" s="45">
        <v>0</v>
      </c>
      <c r="S15" s="45">
        <v>5.0185783995060358E-2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0.23256590997326845</v>
      </c>
      <c r="N16" s="45">
        <v>0.14512344554149934</v>
      </c>
      <c r="O16" s="45">
        <v>5.4549570646573958E-7</v>
      </c>
      <c r="P16" s="45">
        <v>0</v>
      </c>
      <c r="Q16" s="45">
        <v>0</v>
      </c>
      <c r="R16" s="45">
        <v>0.4060186092310763</v>
      </c>
      <c r="S16" s="45">
        <v>0.67577723926495847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1.827258865901306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5.7499191718069671E-2</v>
      </c>
      <c r="N17" s="45">
        <v>0.11740733925771754</v>
      </c>
      <c r="O17" s="45">
        <v>0</v>
      </c>
      <c r="P17" s="45">
        <v>0</v>
      </c>
      <c r="Q17" s="45">
        <v>0</v>
      </c>
      <c r="R17" s="45">
        <v>0</v>
      </c>
      <c r="S17" s="45">
        <v>2.0401689640844625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1.3308151664162686E-2</v>
      </c>
      <c r="N18" s="45">
        <v>0</v>
      </c>
      <c r="O18" s="45">
        <v>1.9107181904942001E-2</v>
      </c>
      <c r="P18" s="45">
        <v>5.6369008838678828E-4</v>
      </c>
      <c r="Q18" s="45">
        <v>0</v>
      </c>
      <c r="R18" s="45">
        <v>0.1424178347757418</v>
      </c>
      <c r="S18" s="45">
        <v>0.15080779286554272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0.63839442295048754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5.4169097427200568E-4</v>
      </c>
      <c r="N19" s="45">
        <v>0.29850305726492887</v>
      </c>
      <c r="O19" s="45">
        <v>1.1122369061859415E-5</v>
      </c>
      <c r="P19" s="45">
        <v>1.9310688076753577E-4</v>
      </c>
      <c r="Q19" s="45">
        <v>0</v>
      </c>
      <c r="R19" s="45">
        <v>0</v>
      </c>
      <c r="S19" s="45">
        <v>0.93619644767254628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0.20141423579039566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0.16394479578749346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8.2523218073252361E-3</v>
      </c>
      <c r="J21" s="45">
        <v>0</v>
      </c>
      <c r="K21" s="45">
        <v>0</v>
      </c>
      <c r="L21" s="45">
        <v>0</v>
      </c>
      <c r="M21" s="45">
        <v>0.76254949450123477</v>
      </c>
      <c r="N21" s="45">
        <v>0</v>
      </c>
      <c r="O21" s="45">
        <v>1.5360988898127794E-4</v>
      </c>
      <c r="P21" s="45">
        <v>0</v>
      </c>
      <c r="Q21" s="45">
        <v>0</v>
      </c>
      <c r="R21" s="45">
        <v>0</v>
      </c>
      <c r="S21" s="45">
        <v>0.62872528344683443</v>
      </c>
    </row>
    <row r="22" spans="1:19">
      <c r="A22" s="88" t="s">
        <v>286</v>
      </c>
      <c r="B22" s="89" t="s">
        <v>61</v>
      </c>
      <c r="C22" s="45">
        <v>0.2824930664736291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1.0567627470075716E-2</v>
      </c>
      <c r="N22" s="45">
        <v>0</v>
      </c>
      <c r="O22" s="45">
        <v>0</v>
      </c>
      <c r="P22" s="45">
        <v>4.6189384255997883E-2</v>
      </c>
      <c r="Q22" s="45">
        <v>0</v>
      </c>
      <c r="R22" s="45">
        <v>0</v>
      </c>
      <c r="S22" s="45">
        <v>0.35773973395090397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5.073103237886515E-2</v>
      </c>
      <c r="N23" s="45">
        <v>0</v>
      </c>
      <c r="O23" s="45">
        <v>1.9082123687485832E-2</v>
      </c>
      <c r="P23" s="45">
        <v>1.1631127925691154E-3</v>
      </c>
      <c r="Q23" s="45">
        <v>0</v>
      </c>
      <c r="R23" s="45">
        <v>0</v>
      </c>
      <c r="S23" s="45">
        <v>5.859101719741458E-2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3.6109532822830387E-2</v>
      </c>
      <c r="N24" s="45">
        <v>0</v>
      </c>
      <c r="O24" s="45">
        <v>0</v>
      </c>
      <c r="P24" s="45">
        <v>6.2826765388584963E-2</v>
      </c>
      <c r="Q24" s="45">
        <v>0</v>
      </c>
      <c r="R24" s="45">
        <v>0.54905941454675655</v>
      </c>
      <c r="S24" s="45">
        <v>0.57995816492270902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0.14271804323346599</v>
      </c>
      <c r="N25" s="45">
        <v>0</v>
      </c>
      <c r="O25" s="45">
        <v>0</v>
      </c>
      <c r="P25" s="45">
        <v>8.2554512679640271E-2</v>
      </c>
      <c r="Q25" s="45">
        <v>9.5398393056731146E-2</v>
      </c>
      <c r="R25" s="45">
        <v>2.4992893787005037E-5</v>
      </c>
      <c r="S25" s="45">
        <v>0.30067842354857227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0.18805643167003264</v>
      </c>
      <c r="N26" s="45">
        <v>0</v>
      </c>
      <c r="O26" s="45">
        <v>2.9966261982838343E-3</v>
      </c>
      <c r="P26" s="45">
        <v>0</v>
      </c>
      <c r="Q26" s="45">
        <v>0</v>
      </c>
      <c r="R26" s="45">
        <v>0.30972133008129765</v>
      </c>
      <c r="S26" s="45">
        <v>0.42387183634973008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3.1168057613132996E-3</v>
      </c>
      <c r="N27" s="45">
        <v>0</v>
      </c>
      <c r="O27" s="45">
        <v>1.8741528836654638E-2</v>
      </c>
      <c r="P27" s="45">
        <v>0</v>
      </c>
      <c r="Q27" s="45">
        <v>0</v>
      </c>
      <c r="R27" s="45">
        <v>3.6731597345503766</v>
      </c>
      <c r="S27" s="45">
        <v>3.2001000424180783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0.30677408775748954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0.26835593327140617</v>
      </c>
      <c r="N28" s="45">
        <v>0</v>
      </c>
      <c r="O28" s="45">
        <v>3.4148085745489475E-7</v>
      </c>
      <c r="P28" s="45">
        <v>6.4578252731803858E-3</v>
      </c>
      <c r="Q28" s="45">
        <v>0</v>
      </c>
      <c r="R28" s="45">
        <v>7.4673332891299404E-2</v>
      </c>
      <c r="S28" s="45">
        <v>0.60718138476623884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6.1931548607409619E-2</v>
      </c>
      <c r="N29" s="45">
        <v>0</v>
      </c>
      <c r="O29" s="45">
        <v>2.1661056562133341E-2</v>
      </c>
      <c r="P29" s="45">
        <v>0</v>
      </c>
      <c r="Q29" s="45">
        <v>0</v>
      </c>
      <c r="R29" s="45">
        <v>4.8227518988170022E-2</v>
      </c>
      <c r="S29" s="45">
        <v>0.11024879376637289</v>
      </c>
    </row>
    <row r="30" spans="1:19">
      <c r="A30" s="88" t="s">
        <v>286</v>
      </c>
      <c r="B30" s="89" t="s">
        <v>69</v>
      </c>
      <c r="C30" s="45">
        <v>1.5927744765298231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2.0140739648585727E-3</v>
      </c>
      <c r="N30" s="45">
        <v>8.252818114569542E-2</v>
      </c>
      <c r="O30" s="45">
        <v>0</v>
      </c>
      <c r="P30" s="45">
        <v>0</v>
      </c>
      <c r="Q30" s="45">
        <v>0</v>
      </c>
      <c r="R30" s="45">
        <v>1.8880465740373324E-2</v>
      </c>
      <c r="S30" s="45">
        <v>1.752548147858126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7.1418387954321372E-2</v>
      </c>
      <c r="N31" s="45">
        <v>0</v>
      </c>
      <c r="O31" s="45">
        <v>0</v>
      </c>
      <c r="P31" s="45">
        <v>0.21029909733253244</v>
      </c>
      <c r="Q31" s="45">
        <v>0</v>
      </c>
      <c r="R31" s="45">
        <v>0.4719606101506898</v>
      </c>
      <c r="S31" s="45">
        <v>0.71780212225375339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0.22607123637576026</v>
      </c>
      <c r="N32" s="45">
        <v>0</v>
      </c>
      <c r="O32" s="45">
        <v>0</v>
      </c>
      <c r="P32" s="45">
        <v>3.4434193477957724E-2</v>
      </c>
      <c r="Q32" s="45">
        <v>0</v>
      </c>
      <c r="R32" s="45">
        <v>0</v>
      </c>
      <c r="S32" s="45">
        <v>0.22508483915484698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1.805752104776558E-2</v>
      </c>
      <c r="N33" s="45">
        <v>0</v>
      </c>
      <c r="O33" s="45">
        <v>1.3863462546186922E-2</v>
      </c>
      <c r="P33" s="45">
        <v>0</v>
      </c>
      <c r="Q33" s="45">
        <v>0</v>
      </c>
      <c r="R33" s="45">
        <v>0</v>
      </c>
      <c r="S33" s="45">
        <v>2.6257339073502285E-2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0.10678470247574001</v>
      </c>
      <c r="J34" s="45">
        <v>0</v>
      </c>
      <c r="K34" s="45">
        <v>0</v>
      </c>
      <c r="L34" s="45">
        <v>0</v>
      </c>
      <c r="M34" s="45">
        <v>5.209501550675991E-3</v>
      </c>
      <c r="N34" s="45">
        <v>0</v>
      </c>
      <c r="O34" s="45">
        <v>0</v>
      </c>
      <c r="P34" s="45">
        <v>0.94304778221563412</v>
      </c>
      <c r="Q34" s="45">
        <v>0</v>
      </c>
      <c r="R34" s="45">
        <v>0</v>
      </c>
      <c r="S34" s="45">
        <v>1.2313282962864192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0.11995108006485695</v>
      </c>
      <c r="M35" s="45">
        <v>1.1011666486151883</v>
      </c>
      <c r="N35" s="45">
        <v>0</v>
      </c>
      <c r="O35" s="45">
        <v>0</v>
      </c>
      <c r="P35" s="45">
        <v>0</v>
      </c>
      <c r="Q35" s="45">
        <v>5.4852708631563185E-3</v>
      </c>
      <c r="R35" s="45">
        <v>0.13614567592568752</v>
      </c>
      <c r="S35" s="45">
        <v>1.1531741772638564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8.2986158131335766E-2</v>
      </c>
      <c r="L36" s="45">
        <v>0</v>
      </c>
      <c r="M36" s="45">
        <v>0.25998978639965997</v>
      </c>
      <c r="N36" s="45">
        <v>5.3310457701936452E-2</v>
      </c>
      <c r="O36" s="45">
        <v>0</v>
      </c>
      <c r="P36" s="45">
        <v>0</v>
      </c>
      <c r="Q36" s="45">
        <v>0</v>
      </c>
      <c r="R36" s="45">
        <v>0.15080456785071986</v>
      </c>
      <c r="S36" s="45">
        <v>0.46661609442661278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2.6339384672181901E-2</v>
      </c>
      <c r="N37" s="45">
        <v>0</v>
      </c>
      <c r="O37" s="45">
        <v>0</v>
      </c>
      <c r="P37" s="45">
        <v>0</v>
      </c>
      <c r="Q37" s="45">
        <v>0</v>
      </c>
      <c r="R37" s="45">
        <v>1.1522059257970228E-2</v>
      </c>
      <c r="S37" s="45">
        <v>3.1420601877818768E-2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2.8556913510676001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6.7192283497123764E-2</v>
      </c>
      <c r="N38" s="45">
        <v>0</v>
      </c>
      <c r="O38" s="45">
        <v>0</v>
      </c>
      <c r="P38" s="45">
        <v>0</v>
      </c>
      <c r="Q38" s="45">
        <v>0</v>
      </c>
      <c r="R38" s="45">
        <v>0.92724521586495245</v>
      </c>
      <c r="S38" s="45">
        <v>3.4706560876918582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0.1881847180403102</v>
      </c>
      <c r="N39" s="45">
        <v>0.12872071728813078</v>
      </c>
      <c r="O39" s="45">
        <v>0</v>
      </c>
      <c r="P39" s="45">
        <v>0</v>
      </c>
      <c r="Q39" s="45">
        <v>5.2905053859960017E-3</v>
      </c>
      <c r="R39" s="45">
        <v>0</v>
      </c>
      <c r="S39" s="45">
        <v>0.27747128461471393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4.1344349050523088E-2</v>
      </c>
      <c r="I40" s="45">
        <v>0</v>
      </c>
      <c r="J40" s="45">
        <v>0</v>
      </c>
      <c r="K40" s="45">
        <v>0</v>
      </c>
      <c r="L40" s="45">
        <v>0</v>
      </c>
      <c r="M40" s="45">
        <v>0.11791519974826747</v>
      </c>
      <c r="N40" s="45">
        <v>0.11387929644368079</v>
      </c>
      <c r="O40" s="45">
        <v>0</v>
      </c>
      <c r="P40" s="45">
        <v>2.1308614296824274E-2</v>
      </c>
      <c r="Q40" s="45">
        <v>7.8295539455349311E-3</v>
      </c>
      <c r="R40" s="45">
        <v>0</v>
      </c>
      <c r="S40" s="45">
        <v>0.2662737050944296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2.103465312576144E-2</v>
      </c>
      <c r="N41" s="45">
        <v>0</v>
      </c>
      <c r="O41" s="45">
        <v>0</v>
      </c>
      <c r="P41" s="45">
        <v>0</v>
      </c>
      <c r="Q41" s="45">
        <v>0</v>
      </c>
      <c r="R41" s="45">
        <v>0.13013513469677745</v>
      </c>
      <c r="S41" s="45">
        <v>0.12985330109208795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3.1601521541020756E-2</v>
      </c>
      <c r="N42" s="45">
        <v>0</v>
      </c>
      <c r="O42" s="45">
        <v>0</v>
      </c>
      <c r="P42" s="45">
        <v>0.33566651993929902</v>
      </c>
      <c r="Q42" s="45">
        <v>0</v>
      </c>
      <c r="R42" s="45">
        <v>1.7226236771302284E-3</v>
      </c>
      <c r="S42" s="45">
        <v>0.42756790243919185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1.6115199411902932E-2</v>
      </c>
      <c r="N43" s="45">
        <v>0</v>
      </c>
      <c r="O43" s="45">
        <v>1.066422610457281E-4</v>
      </c>
      <c r="P43" s="45">
        <v>1.0259146269708933E-2</v>
      </c>
      <c r="Q43" s="45">
        <v>0</v>
      </c>
      <c r="R43" s="45">
        <v>4.8949390401125031E-2</v>
      </c>
      <c r="S43" s="45">
        <v>6.7845606787537427E-2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6.0424996188682835E-2</v>
      </c>
      <c r="N44" s="45">
        <v>0.12226447492434937</v>
      </c>
      <c r="O44" s="45">
        <v>0</v>
      </c>
      <c r="P44" s="45">
        <v>0.2624959570227165</v>
      </c>
      <c r="Q44" s="45">
        <v>0</v>
      </c>
      <c r="R44" s="45">
        <v>3.1845265069023448E-3</v>
      </c>
      <c r="S44" s="45">
        <v>0.47855361687885772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0.32213192646007793</v>
      </c>
      <c r="I45" s="45">
        <v>0</v>
      </c>
      <c r="J45" s="45">
        <v>0</v>
      </c>
      <c r="K45" s="45">
        <v>0</v>
      </c>
      <c r="L45" s="45">
        <v>0</v>
      </c>
      <c r="M45" s="45">
        <v>8.2525092732595146E-2</v>
      </c>
      <c r="N45" s="45">
        <v>0.45616805140530431</v>
      </c>
      <c r="O45" s="45">
        <v>0</v>
      </c>
      <c r="P45" s="45">
        <v>0</v>
      </c>
      <c r="Q45" s="45">
        <v>2.4873298052433962E-2</v>
      </c>
      <c r="R45" s="45">
        <v>1.0940718436675829</v>
      </c>
      <c r="S45" s="45">
        <v>1.7108559628740418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1.9208238391995883E-2</v>
      </c>
      <c r="N46" s="45">
        <v>0.31571415041071882</v>
      </c>
      <c r="O46" s="45">
        <v>2.2697618936120672E-4</v>
      </c>
      <c r="P46" s="45">
        <v>0</v>
      </c>
      <c r="Q46" s="45">
        <v>0</v>
      </c>
      <c r="R46" s="45">
        <v>0.39996479455518769</v>
      </c>
      <c r="S46" s="45">
        <v>0.65545820680865496</v>
      </c>
    </row>
    <row r="47" spans="1:19">
      <c r="A47" s="88" t="s">
        <v>286</v>
      </c>
      <c r="B47" s="89" t="s">
        <v>86</v>
      </c>
      <c r="C47" s="45">
        <v>0</v>
      </c>
      <c r="D47" s="45">
        <v>2.8951192257976421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2.3739072873679525E-2</v>
      </c>
      <c r="N47" s="45">
        <v>1.8579768130667396</v>
      </c>
      <c r="O47" s="45">
        <v>5.4217097883037639E-5</v>
      </c>
      <c r="P47" s="45">
        <v>0</v>
      </c>
      <c r="Q47" s="45">
        <v>0</v>
      </c>
      <c r="R47" s="45">
        <v>0.56339180355100171</v>
      </c>
      <c r="S47" s="45">
        <v>5.3816845342630621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0.87559892340279233</v>
      </c>
      <c r="J48" s="45">
        <v>0</v>
      </c>
      <c r="K48" s="45">
        <v>0</v>
      </c>
      <c r="L48" s="45">
        <v>0</v>
      </c>
      <c r="M48" s="45">
        <v>2.2839489074359478E-2</v>
      </c>
      <c r="N48" s="45">
        <v>0.53033661627636697</v>
      </c>
      <c r="O48" s="45">
        <v>2.3215106509482234E-3</v>
      </c>
      <c r="P48" s="45">
        <v>0</v>
      </c>
      <c r="Q48" s="45">
        <v>0</v>
      </c>
      <c r="R48" s="45">
        <v>1.0747275841048698E-6</v>
      </c>
      <c r="S48" s="45">
        <v>1.3518392231148775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9.2489337889501241E-2</v>
      </c>
      <c r="N49" s="45">
        <v>0</v>
      </c>
      <c r="O49" s="45">
        <v>2.0288144191035829E-4</v>
      </c>
      <c r="P49" s="45">
        <v>1.6793833014540238E-2</v>
      </c>
      <c r="Q49" s="45">
        <v>0</v>
      </c>
      <c r="R49" s="45">
        <v>0.23105248056388061</v>
      </c>
      <c r="S49" s="45">
        <v>0.29563584539147331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0.16053460810945319</v>
      </c>
      <c r="L50" s="45">
        <v>0</v>
      </c>
      <c r="M50" s="45">
        <v>3.5051499725789408E-2</v>
      </c>
      <c r="N50" s="45">
        <v>0.48899702568363324</v>
      </c>
      <c r="O50" s="45">
        <v>3.1547567746638733E-3</v>
      </c>
      <c r="P50" s="45">
        <v>1.6576417122622573E-3</v>
      </c>
      <c r="Q50" s="45">
        <v>0</v>
      </c>
      <c r="R50" s="45">
        <v>1.5404320982210435E-2</v>
      </c>
      <c r="S50" s="45">
        <v>0.64534604389169203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0.1180922218275673</v>
      </c>
      <c r="N51" s="45">
        <v>0</v>
      </c>
      <c r="O51" s="45">
        <v>1.1656796847134012E-3</v>
      </c>
      <c r="P51" s="45">
        <v>0</v>
      </c>
      <c r="Q51" s="45">
        <v>0</v>
      </c>
      <c r="R51" s="45">
        <v>0.33487351037252061</v>
      </c>
      <c r="S51" s="45">
        <v>0.38718508324599982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3.7453016622540163E-3</v>
      </c>
      <c r="I52" s="45">
        <v>0</v>
      </c>
      <c r="J52" s="45">
        <v>0</v>
      </c>
      <c r="K52" s="45">
        <v>0</v>
      </c>
      <c r="L52" s="45">
        <v>0</v>
      </c>
      <c r="M52" s="45">
        <v>7.3964489696579983E-2</v>
      </c>
      <c r="N52" s="45">
        <v>0.45784703253457759</v>
      </c>
      <c r="O52" s="45">
        <v>8.9837019198990477E-4</v>
      </c>
      <c r="P52" s="45">
        <v>0.10266477206748652</v>
      </c>
      <c r="Q52" s="45">
        <v>0</v>
      </c>
      <c r="R52" s="45">
        <v>7.6316199038367599E-3</v>
      </c>
      <c r="S52" s="45">
        <v>0.6180558008096122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3.543105556050552E-2</v>
      </c>
      <c r="I53" s="45">
        <v>0</v>
      </c>
      <c r="J53" s="45">
        <v>0</v>
      </c>
      <c r="K53" s="45">
        <v>0</v>
      </c>
      <c r="L53" s="45">
        <v>0</v>
      </c>
      <c r="M53" s="45">
        <v>0.18065095793949257</v>
      </c>
      <c r="N53" s="45">
        <v>0.31585432862366175</v>
      </c>
      <c r="O53" s="45">
        <v>7.5296886963004987E-3</v>
      </c>
      <c r="P53" s="45">
        <v>0</v>
      </c>
      <c r="Q53" s="45">
        <v>2.1802483124992601E-2</v>
      </c>
      <c r="R53" s="45">
        <v>0.24791827456820975</v>
      </c>
      <c r="S53" s="45">
        <v>0.70852229321030424</v>
      </c>
    </row>
    <row r="54" spans="1:19">
      <c r="A54" s="88" t="s">
        <v>286</v>
      </c>
      <c r="B54" s="89" t="s">
        <v>93</v>
      </c>
      <c r="C54" s="45">
        <v>1.2827524181398862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9.2107801721139512E-2</v>
      </c>
      <c r="L54" s="45">
        <v>0</v>
      </c>
      <c r="M54" s="45">
        <v>0.27587846598159665</v>
      </c>
      <c r="N54" s="45">
        <v>0</v>
      </c>
      <c r="O54" s="45">
        <v>6.5706855056185502E-4</v>
      </c>
      <c r="P54" s="45">
        <v>8.3363471757661317E-2</v>
      </c>
      <c r="Q54" s="45">
        <v>0</v>
      </c>
      <c r="R54" s="45">
        <v>0.44254404698477362</v>
      </c>
      <c r="S54" s="45">
        <v>2.1261945863956129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0.46960055993755911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0.11775604879683983</v>
      </c>
      <c r="N55" s="45">
        <v>0</v>
      </c>
      <c r="O55" s="45">
        <v>1.2884847730333111E-3</v>
      </c>
      <c r="P55" s="45">
        <v>0</v>
      </c>
      <c r="Q55" s="45">
        <v>0</v>
      </c>
      <c r="R55" s="45">
        <v>0.36119116047471</v>
      </c>
      <c r="S55" s="45">
        <v>0.92059560611369606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0.83144602648962851</v>
      </c>
      <c r="I56" s="45">
        <v>0.30448990084375033</v>
      </c>
      <c r="J56" s="45">
        <v>0</v>
      </c>
      <c r="K56" s="45">
        <v>0</v>
      </c>
      <c r="L56" s="45">
        <v>0</v>
      </c>
      <c r="M56" s="45">
        <v>0.98619855365746145</v>
      </c>
      <c r="N56" s="45">
        <v>0</v>
      </c>
      <c r="O56" s="45">
        <v>6.1384265794783757E-4</v>
      </c>
      <c r="P56" s="45">
        <v>0</v>
      </c>
      <c r="Q56" s="45">
        <v>0</v>
      </c>
      <c r="R56" s="45">
        <v>1.0662142581904399E-2</v>
      </c>
      <c r="S56" s="45">
        <v>1.7492564549634955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1.1379971741580599</v>
      </c>
      <c r="N57" s="45">
        <v>0.60605800341715388</v>
      </c>
      <c r="O57" s="45">
        <v>1.2712400556686566E-3</v>
      </c>
      <c r="P57" s="45">
        <v>0</v>
      </c>
      <c r="Q57" s="45">
        <v>0</v>
      </c>
      <c r="R57" s="45">
        <v>6.2526509470550842E-2</v>
      </c>
      <c r="S57" s="45">
        <v>1.5442760524516606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2.0506797129059305E-2</v>
      </c>
      <c r="I58" s="45">
        <v>0</v>
      </c>
      <c r="J58" s="45">
        <v>0</v>
      </c>
      <c r="K58" s="45">
        <v>0</v>
      </c>
      <c r="L58" s="45">
        <v>0</v>
      </c>
      <c r="M58" s="45">
        <v>8.4910239574566143E-2</v>
      </c>
      <c r="N58" s="45">
        <v>6.8949254878225411E-2</v>
      </c>
      <c r="O58" s="45">
        <v>7.5302968914678046E-3</v>
      </c>
      <c r="P58" s="45">
        <v>4.3237750299489772E-2</v>
      </c>
      <c r="Q58" s="45">
        <v>7.3882272199682492E-3</v>
      </c>
      <c r="R58" s="45">
        <v>0.16969343314849222</v>
      </c>
      <c r="S58" s="45">
        <v>0.36055796096914539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0.11635623327822765</v>
      </c>
      <c r="N59" s="45">
        <v>0.34066869564010904</v>
      </c>
      <c r="O59" s="45">
        <v>1.0720795380139928E-3</v>
      </c>
      <c r="P59" s="45">
        <v>0</v>
      </c>
      <c r="Q59" s="45">
        <v>0</v>
      </c>
      <c r="R59" s="45">
        <v>0.61608882018265898</v>
      </c>
      <c r="S59" s="45">
        <v>0.94563096967254245</v>
      </c>
    </row>
    <row r="60" spans="1:19">
      <c r="A60" s="88" t="s">
        <v>286</v>
      </c>
      <c r="B60" s="89" t="s">
        <v>99</v>
      </c>
      <c r="C60" s="45">
        <v>0.6625949756401327</v>
      </c>
      <c r="D60" s="45">
        <v>0.22214521562531303</v>
      </c>
      <c r="E60" s="45">
        <v>0.48433167716875314</v>
      </c>
      <c r="F60" s="45">
        <v>0.61637233021915927</v>
      </c>
      <c r="G60" s="45">
        <v>4.9468326775054745</v>
      </c>
      <c r="H60" s="45">
        <v>0.34499230749408444</v>
      </c>
      <c r="I60" s="45">
        <v>6.4890111112143004E-2</v>
      </c>
      <c r="J60" s="45">
        <v>2.9729118950043428E-2</v>
      </c>
      <c r="K60" s="45">
        <v>0.41140009100649899</v>
      </c>
      <c r="L60" s="45">
        <v>3.7274560065409741</v>
      </c>
      <c r="M60" s="45">
        <v>1.1771347326621544</v>
      </c>
      <c r="N60" s="45">
        <v>0.63323894240634526</v>
      </c>
      <c r="O60" s="45">
        <v>9.9298962753444991E-2</v>
      </c>
      <c r="P60" s="45">
        <v>3.5965556804297099</v>
      </c>
      <c r="Q60" s="45">
        <v>0.16696990544061435</v>
      </c>
      <c r="R60" s="45">
        <v>4.0055490974060479</v>
      </c>
      <c r="S60" s="45">
        <v>21.053323032733854</v>
      </c>
    </row>
    <row r="61" spans="1:19">
      <c r="A61" s="88" t="s">
        <v>286</v>
      </c>
      <c r="B61" s="89" t="s">
        <v>101</v>
      </c>
      <c r="C61" s="45">
        <v>0</v>
      </c>
      <c r="D61" s="45">
        <v>1.9905169443529562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0.26790057164195574</v>
      </c>
      <c r="N61" s="45">
        <v>0</v>
      </c>
      <c r="O61" s="45">
        <v>0</v>
      </c>
      <c r="P61" s="45">
        <v>0.15568724635183248</v>
      </c>
      <c r="Q61" s="45">
        <v>1.2337155834007039E-2</v>
      </c>
      <c r="R61" s="45">
        <v>0.29430444716845372</v>
      </c>
      <c r="S61" s="45">
        <v>2.8349190989591797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0.12827297819796313</v>
      </c>
      <c r="N62" s="45">
        <v>0.34598666253519811</v>
      </c>
      <c r="O62" s="45">
        <v>0</v>
      </c>
      <c r="P62" s="45">
        <v>0</v>
      </c>
      <c r="Q62" s="45">
        <v>0</v>
      </c>
      <c r="R62" s="45">
        <v>0.13094535484418565</v>
      </c>
      <c r="S62" s="45">
        <v>0.53911123391348936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2.8556913510675956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6.6272676136068062E-2</v>
      </c>
      <c r="N63" s="45">
        <v>0.18418246001225594</v>
      </c>
      <c r="O63" s="45">
        <v>0</v>
      </c>
      <c r="P63" s="45">
        <v>0</v>
      </c>
      <c r="Q63" s="45">
        <v>2.8860625077726437E-2</v>
      </c>
      <c r="R63" s="45">
        <v>0</v>
      </c>
      <c r="S63" s="45">
        <v>2.863714130264142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0.72571050454046215</v>
      </c>
      <c r="I64" s="45">
        <v>0</v>
      </c>
      <c r="J64" s="45">
        <v>1.8605846423464717E-2</v>
      </c>
      <c r="K64" s="45">
        <v>0</v>
      </c>
      <c r="L64" s="45">
        <v>4.6016274789979521</v>
      </c>
      <c r="M64" s="45">
        <v>0.10334041215272895</v>
      </c>
      <c r="N64" s="45">
        <v>0.51249218974315591</v>
      </c>
      <c r="O64" s="45">
        <v>3.445251379770033E-8</v>
      </c>
      <c r="P64" s="45">
        <v>0.10507297784853938</v>
      </c>
      <c r="Q64" s="45">
        <v>7.8289498514793429E-2</v>
      </c>
      <c r="R64" s="45">
        <v>2.1446801477963651</v>
      </c>
      <c r="S64" s="45">
        <v>8.3354644822404111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3.2419980116851523E-2</v>
      </c>
      <c r="N65" s="45">
        <v>0.20277566617083742</v>
      </c>
      <c r="O65" s="45">
        <v>1.6185876792238868E-4</v>
      </c>
      <c r="P65" s="45">
        <v>0</v>
      </c>
      <c r="Q65" s="45">
        <v>0</v>
      </c>
      <c r="R65" s="45">
        <v>0.68428518392594928</v>
      </c>
      <c r="S65" s="45">
        <v>0.80758565892014145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0.41036550208822237</v>
      </c>
      <c r="H66" s="45">
        <v>0</v>
      </c>
      <c r="I66" s="45">
        <v>0</v>
      </c>
      <c r="J66" s="45">
        <v>0</v>
      </c>
      <c r="K66" s="45">
        <v>5.1241074558869738E-5</v>
      </c>
      <c r="L66" s="45">
        <v>0</v>
      </c>
      <c r="M66" s="45">
        <v>0.1018034733055343</v>
      </c>
      <c r="N66" s="45">
        <v>0.97829292634573484</v>
      </c>
      <c r="O66" s="45">
        <v>7.0241899971479598E-4</v>
      </c>
      <c r="P66" s="45">
        <v>0.17490679484841851</v>
      </c>
      <c r="Q66" s="45">
        <v>3.8834587569854103E-3</v>
      </c>
      <c r="R66" s="45">
        <v>0.28887207818499555</v>
      </c>
      <c r="S66" s="45">
        <v>1.8297009443679622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4.5116891554398988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5.1120774466570054E-2</v>
      </c>
      <c r="N67" s="45">
        <v>0</v>
      </c>
      <c r="O67" s="45">
        <v>0</v>
      </c>
      <c r="P67" s="45">
        <v>0</v>
      </c>
      <c r="Q67" s="45">
        <v>0</v>
      </c>
      <c r="R67" s="45">
        <v>0.17033285779370452</v>
      </c>
      <c r="S67" s="45">
        <v>4.8418108313773907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0.19527121601474365</v>
      </c>
      <c r="H68" s="45">
        <v>0.33059957415146529</v>
      </c>
      <c r="I68" s="45">
        <v>0</v>
      </c>
      <c r="J68" s="45">
        <v>0</v>
      </c>
      <c r="K68" s="45">
        <v>0</v>
      </c>
      <c r="L68" s="45">
        <v>0</v>
      </c>
      <c r="M68" s="45">
        <v>9.3097042539855263E-2</v>
      </c>
      <c r="N68" s="45">
        <v>0.19771875669869896</v>
      </c>
      <c r="O68" s="45">
        <v>1.4031345194725079E-2</v>
      </c>
      <c r="P68" s="45">
        <v>7.0985279539537167E-3</v>
      </c>
      <c r="Q68" s="45">
        <v>1.2375133508773008E-2</v>
      </c>
      <c r="R68" s="45">
        <v>0</v>
      </c>
      <c r="S68" s="45">
        <v>0.72584055551931648</v>
      </c>
    </row>
    <row r="69" spans="1:19">
      <c r="A69" s="88" t="s">
        <v>286</v>
      </c>
      <c r="B69" s="89" t="s">
        <v>109</v>
      </c>
      <c r="C69" s="45">
        <v>0.12748550066056066</v>
      </c>
      <c r="D69" s="45">
        <v>0</v>
      </c>
      <c r="E69" s="45">
        <v>0</v>
      </c>
      <c r="F69" s="45">
        <v>0</v>
      </c>
      <c r="G69" s="45">
        <v>0</v>
      </c>
      <c r="H69" s="45">
        <v>0.33059957415146529</v>
      </c>
      <c r="I69" s="45">
        <v>0</v>
      </c>
      <c r="J69" s="45">
        <v>0</v>
      </c>
      <c r="K69" s="45">
        <v>0</v>
      </c>
      <c r="L69" s="45">
        <v>0</v>
      </c>
      <c r="M69" s="45">
        <v>7.482681482815505E-2</v>
      </c>
      <c r="N69" s="45">
        <v>0.31617498578525505</v>
      </c>
      <c r="O69" s="45">
        <v>1.4829468205130648E-5</v>
      </c>
      <c r="P69" s="45">
        <v>0</v>
      </c>
      <c r="Q69" s="45">
        <v>1.0814031629996243E-2</v>
      </c>
      <c r="R69" s="45">
        <v>0.15351458280650471</v>
      </c>
      <c r="S69" s="45">
        <v>0.88642873102719943</v>
      </c>
    </row>
    <row r="70" spans="1:19">
      <c r="A70" s="88" t="s">
        <v>286</v>
      </c>
      <c r="B70" s="89" t="s">
        <v>110</v>
      </c>
      <c r="C70" s="45">
        <v>0</v>
      </c>
      <c r="D70" s="45">
        <v>0.32079930217446295</v>
      </c>
      <c r="E70" s="45">
        <v>0</v>
      </c>
      <c r="F70" s="45">
        <v>0</v>
      </c>
      <c r="G70" s="45">
        <v>0</v>
      </c>
      <c r="H70" s="45">
        <v>0</v>
      </c>
      <c r="I70" s="45">
        <v>0.11336975590751948</v>
      </c>
      <c r="J70" s="45">
        <v>0</v>
      </c>
      <c r="K70" s="45">
        <v>0</v>
      </c>
      <c r="L70" s="45">
        <v>0</v>
      </c>
      <c r="M70" s="45">
        <v>7.0535350068685332E-2</v>
      </c>
      <c r="N70" s="45">
        <v>0.32994077621247053</v>
      </c>
      <c r="O70" s="45">
        <v>0</v>
      </c>
      <c r="P70" s="45">
        <v>9.6177040680484979E-2</v>
      </c>
      <c r="Q70" s="45">
        <v>0</v>
      </c>
      <c r="R70" s="45">
        <v>3.1695315098409726</v>
      </c>
      <c r="S70" s="45">
        <v>3.6817018631711176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4.4616309810924131</v>
      </c>
      <c r="M71" s="45">
        <v>0.25400633899989988</v>
      </c>
      <c r="N71" s="45">
        <v>0</v>
      </c>
      <c r="O71" s="45">
        <v>1.290470840874761E-3</v>
      </c>
      <c r="P71" s="45">
        <v>2.5256560110437254E-2</v>
      </c>
      <c r="Q71" s="45">
        <v>2.6240906714539085E-3</v>
      </c>
      <c r="R71" s="45">
        <v>0.94457987011431843</v>
      </c>
      <c r="S71" s="45">
        <v>6.041821114400264</v>
      </c>
    </row>
    <row r="72" spans="1:19">
      <c r="A72" s="88" t="s">
        <v>286</v>
      </c>
      <c r="B72" s="89" t="s">
        <v>112</v>
      </c>
      <c r="C72" s="45">
        <v>0</v>
      </c>
      <c r="D72" s="45">
        <v>2.8951192257976475</v>
      </c>
      <c r="E72" s="45">
        <v>0.4576339373568109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3.8147873713575128E-2</v>
      </c>
      <c r="N72" s="45">
        <v>0</v>
      </c>
      <c r="O72" s="45">
        <v>4.5028363273943821E-3</v>
      </c>
      <c r="P72" s="45">
        <v>0</v>
      </c>
      <c r="Q72" s="45">
        <v>5.2962691147366364E-4</v>
      </c>
      <c r="R72" s="45">
        <v>0</v>
      </c>
      <c r="S72" s="45">
        <v>3.6820867771302366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0.33059957415146529</v>
      </c>
      <c r="I73" s="45">
        <v>0</v>
      </c>
      <c r="J73" s="45">
        <v>0</v>
      </c>
      <c r="K73" s="45">
        <v>0</v>
      </c>
      <c r="L73" s="45">
        <v>0</v>
      </c>
      <c r="M73" s="45">
        <v>2.2221850035680425E-2</v>
      </c>
      <c r="N73" s="45">
        <v>0.23127981905075926</v>
      </c>
      <c r="O73" s="45">
        <v>6.392546752219415E-3</v>
      </c>
      <c r="P73" s="45">
        <v>0.24160940128071606</v>
      </c>
      <c r="Q73" s="45">
        <v>4.3779583027956411E-4</v>
      </c>
      <c r="R73" s="45">
        <v>0.43587824467776221</v>
      </c>
      <c r="S73" s="45">
        <v>1.1608135965096031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0.87559892340279155</v>
      </c>
      <c r="J74" s="45">
        <v>0</v>
      </c>
      <c r="K74" s="45">
        <v>5.1241074558869738E-5</v>
      </c>
      <c r="L74" s="45">
        <v>0</v>
      </c>
      <c r="M74" s="45">
        <v>5.0754131267408541E-2</v>
      </c>
      <c r="N74" s="45">
        <v>0.57441062508808793</v>
      </c>
      <c r="O74" s="45">
        <v>4.0569102781970352E-3</v>
      </c>
      <c r="P74" s="45">
        <v>0.51838034839923786</v>
      </c>
      <c r="Q74" s="45">
        <v>0</v>
      </c>
      <c r="R74" s="45">
        <v>0.15266448325897683</v>
      </c>
      <c r="S74" s="45">
        <v>2.167504131242215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0.3951109303890013</v>
      </c>
      <c r="I75" s="45">
        <v>0</v>
      </c>
      <c r="J75" s="45">
        <v>0</v>
      </c>
      <c r="K75" s="45">
        <v>0</v>
      </c>
      <c r="L75" s="45">
        <v>0</v>
      </c>
      <c r="M75" s="45">
        <v>1.27923641416817E-2</v>
      </c>
      <c r="N75" s="45">
        <v>0</v>
      </c>
      <c r="O75" s="45">
        <v>1.1007202499923485E-2</v>
      </c>
      <c r="P75" s="45">
        <v>0.25418519889198082</v>
      </c>
      <c r="Q75" s="45">
        <v>3.4479115118160272E-4</v>
      </c>
      <c r="R75" s="45">
        <v>9.8893255307632589E-3</v>
      </c>
      <c r="S75" s="45">
        <v>0.63817495017029391</v>
      </c>
    </row>
    <row r="76" spans="1:19">
      <c r="A76" s="88" t="s">
        <v>286</v>
      </c>
      <c r="B76" s="69" t="s">
        <v>116</v>
      </c>
      <c r="C76" s="45">
        <v>0</v>
      </c>
      <c r="D76" s="45">
        <v>0.34093892455532837</v>
      </c>
      <c r="E76" s="45">
        <v>0</v>
      </c>
      <c r="F76" s="45">
        <v>0</v>
      </c>
      <c r="G76" s="45">
        <v>0.9825826551549186</v>
      </c>
      <c r="H76" s="45">
        <v>0.33059957415146529</v>
      </c>
      <c r="I76" s="45">
        <v>0</v>
      </c>
      <c r="J76" s="45">
        <v>0</v>
      </c>
      <c r="K76" s="45">
        <v>0</v>
      </c>
      <c r="L76" s="45">
        <v>0</v>
      </c>
      <c r="M76" s="45">
        <v>1.1887003615940769E-2</v>
      </c>
      <c r="N76" s="45">
        <v>0.49278698908386215</v>
      </c>
      <c r="O76" s="45">
        <v>6.7449344672202627E-3</v>
      </c>
      <c r="P76" s="45">
        <v>0.61544630344729179</v>
      </c>
      <c r="Q76" s="45">
        <v>0</v>
      </c>
      <c r="R76" s="45">
        <v>1.5768370886370993</v>
      </c>
      <c r="S76" s="45">
        <v>4.0992012190144882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4.5116891554398988</v>
      </c>
      <c r="G77" s="45">
        <v>1.1243133206380687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9.1623380371031155E-2</v>
      </c>
      <c r="N77" s="45">
        <v>8.6885643805129892E-2</v>
      </c>
      <c r="O77" s="45">
        <v>4.0868384797459253E-5</v>
      </c>
      <c r="P77" s="45">
        <v>0.92985003780022069</v>
      </c>
      <c r="Q77" s="45">
        <v>0</v>
      </c>
      <c r="R77" s="45">
        <v>0.45953397838666815</v>
      </c>
      <c r="S77" s="45">
        <v>7.3437120296856122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9.2107801721139776E-2</v>
      </c>
      <c r="L78" s="45">
        <v>0</v>
      </c>
      <c r="M78" s="45">
        <v>5.9229617230591614E-2</v>
      </c>
      <c r="N78" s="45">
        <v>0</v>
      </c>
      <c r="O78" s="45">
        <v>0</v>
      </c>
      <c r="P78" s="45">
        <v>0.24352184251671169</v>
      </c>
      <c r="Q78" s="45">
        <v>1.5261910684996792E-2</v>
      </c>
      <c r="R78" s="45">
        <v>0.47444484146913612</v>
      </c>
      <c r="S78" s="45">
        <v>0.84650211424765276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0.19527121601474579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5.1719735765880855E-2</v>
      </c>
      <c r="N79" s="45">
        <v>1.1880638805546404</v>
      </c>
      <c r="O79" s="45">
        <v>3.3724704277405558E-2</v>
      </c>
      <c r="P79" s="45">
        <v>0.72568915355027841</v>
      </c>
      <c r="Q79" s="45">
        <v>1.2158042783954812E-2</v>
      </c>
      <c r="R79" s="45">
        <v>0.42623204170984369</v>
      </c>
      <c r="S79" s="45">
        <v>2.5977876734176055</v>
      </c>
    </row>
    <row r="80" spans="1:19">
      <c r="A80" s="88" t="s">
        <v>286</v>
      </c>
      <c r="B80" s="69" t="s">
        <v>120</v>
      </c>
      <c r="C80" s="45">
        <v>0.24003619780954377</v>
      </c>
      <c r="D80" s="45">
        <v>0</v>
      </c>
      <c r="E80" s="45">
        <v>0.59195426465824541</v>
      </c>
      <c r="F80" s="45">
        <v>0</v>
      </c>
      <c r="G80" s="45">
        <v>0</v>
      </c>
      <c r="H80" s="45">
        <v>0.33059957415146529</v>
      </c>
      <c r="I80" s="45">
        <v>0</v>
      </c>
      <c r="J80" s="45">
        <v>0</v>
      </c>
      <c r="K80" s="45">
        <v>0</v>
      </c>
      <c r="L80" s="45">
        <v>0</v>
      </c>
      <c r="M80" s="45">
        <v>4.904840457344474E-2</v>
      </c>
      <c r="N80" s="45">
        <v>4.5438402928521276E-2</v>
      </c>
      <c r="O80" s="45">
        <v>9.6213833336337099E-3</v>
      </c>
      <c r="P80" s="45">
        <v>0.26102916622677064</v>
      </c>
      <c r="Q80" s="45">
        <v>2.1709072481819694E-4</v>
      </c>
      <c r="R80" s="45">
        <v>1.2167332956857084</v>
      </c>
      <c r="S80" s="45">
        <v>2.6058914377840723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2.7953174598223142E-3</v>
      </c>
      <c r="N81" s="45">
        <v>0</v>
      </c>
      <c r="O81" s="45">
        <v>1.6185876792268225E-4</v>
      </c>
      <c r="P81" s="45">
        <v>2.6592892233341551E-2</v>
      </c>
      <c r="Q81" s="45">
        <v>0</v>
      </c>
      <c r="R81" s="45">
        <v>7.8530770778263339E-3</v>
      </c>
      <c r="S81" s="45">
        <v>4.0930739594468385E-2</v>
      </c>
    </row>
    <row r="82" spans="1:19">
      <c r="A82" s="88" t="s">
        <v>286</v>
      </c>
      <c r="B82" s="69" t="s">
        <v>122</v>
      </c>
      <c r="C82" s="45">
        <v>0.12748550066056255</v>
      </c>
      <c r="D82" s="45">
        <v>0</v>
      </c>
      <c r="E82" s="45">
        <v>0</v>
      </c>
      <c r="F82" s="45">
        <v>4.5116891554398943</v>
      </c>
      <c r="G82" s="45">
        <v>0</v>
      </c>
      <c r="H82" s="45">
        <v>0</v>
      </c>
      <c r="I82" s="45">
        <v>0</v>
      </c>
      <c r="J82" s="45">
        <v>0</v>
      </c>
      <c r="K82" s="45">
        <v>5.1241074558869738E-5</v>
      </c>
      <c r="L82" s="45">
        <v>0</v>
      </c>
      <c r="M82" s="45">
        <v>4.7134561673986261E-2</v>
      </c>
      <c r="N82" s="45">
        <v>0</v>
      </c>
      <c r="O82" s="45">
        <v>0</v>
      </c>
      <c r="P82" s="45">
        <v>0</v>
      </c>
      <c r="Q82" s="45">
        <v>0</v>
      </c>
      <c r="R82" s="45">
        <v>4.3742871948604073E-2</v>
      </c>
      <c r="S82" s="45">
        <v>4.861651531571912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7.8607425334982252E-3</v>
      </c>
      <c r="N83" s="45">
        <v>5.331045770193487E-2</v>
      </c>
      <c r="O83" s="45">
        <v>4.3492503736194373E-3</v>
      </c>
      <c r="P83" s="45">
        <v>7.7970952656754453E-2</v>
      </c>
      <c r="Q83" s="45">
        <v>0</v>
      </c>
      <c r="R83" s="45">
        <v>0.2227055675999752</v>
      </c>
      <c r="S83" s="45">
        <v>0.34544562745068857</v>
      </c>
    </row>
    <row r="84" spans="1:19">
      <c r="A84" s="88" t="s">
        <v>286</v>
      </c>
      <c r="B84" s="69" t="s">
        <v>124</v>
      </c>
      <c r="C84" s="45">
        <v>0</v>
      </c>
      <c r="D84" s="45">
        <v>0.32079930217446295</v>
      </c>
      <c r="E84" s="45">
        <v>0</v>
      </c>
      <c r="F84" s="45">
        <v>0</v>
      </c>
      <c r="G84" s="45">
        <v>7.1611944015971831</v>
      </c>
      <c r="H84" s="45">
        <v>0</v>
      </c>
      <c r="I84" s="45">
        <v>0.11336975590751974</v>
      </c>
      <c r="J84" s="45">
        <v>0</v>
      </c>
      <c r="K84" s="45">
        <v>0</v>
      </c>
      <c r="L84" s="45">
        <v>0</v>
      </c>
      <c r="M84" s="45">
        <v>7.8471512811529073E-2</v>
      </c>
      <c r="N84" s="45">
        <v>0.21743676946329646</v>
      </c>
      <c r="O84" s="45">
        <v>0</v>
      </c>
      <c r="P84" s="45">
        <v>0.23212070624476933</v>
      </c>
      <c r="Q84" s="45">
        <v>7.7225648162351475E-3</v>
      </c>
      <c r="R84" s="45">
        <v>0.8962043659070984</v>
      </c>
      <c r="S84" s="45">
        <v>8.3353944445484665</v>
      </c>
    </row>
    <row r="85" spans="1:19">
      <c r="A85" s="88" t="s">
        <v>286</v>
      </c>
      <c r="B85" s="69" t="s">
        <v>125</v>
      </c>
      <c r="C85" s="45">
        <v>1.2827524181398937</v>
      </c>
      <c r="D85" s="45">
        <v>0</v>
      </c>
      <c r="E85" s="45">
        <v>0</v>
      </c>
      <c r="F85" s="45">
        <v>1.1311959585210549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2.4844803517583395E-2</v>
      </c>
      <c r="N85" s="45">
        <v>6.1033171435063928E-4</v>
      </c>
      <c r="O85" s="45">
        <v>0</v>
      </c>
      <c r="P85" s="45">
        <v>0</v>
      </c>
      <c r="Q85" s="45">
        <v>0</v>
      </c>
      <c r="R85" s="45">
        <v>6.6639097254973592E-2</v>
      </c>
      <c r="S85" s="45">
        <v>2.5802733045037978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0.19447033773615799</v>
      </c>
      <c r="I86" s="45">
        <v>0</v>
      </c>
      <c r="J86" s="45">
        <v>0</v>
      </c>
      <c r="K86" s="45">
        <v>0</v>
      </c>
      <c r="L86" s="45">
        <v>0</v>
      </c>
      <c r="M86" s="45">
        <v>5.0836785851324957E-2</v>
      </c>
      <c r="N86" s="45">
        <v>0.1493226088168379</v>
      </c>
      <c r="O86" s="45">
        <v>0</v>
      </c>
      <c r="P86" s="45">
        <v>0.30531094798560199</v>
      </c>
      <c r="Q86" s="45">
        <v>1.2158042783954812E-2</v>
      </c>
      <c r="R86" s="45">
        <v>1.3013430086780104</v>
      </c>
      <c r="S86" s="45">
        <v>1.8333304922971176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2.2066699285314288</v>
      </c>
      <c r="M87" s="45">
        <v>2.9873751287218052E-2</v>
      </c>
      <c r="N87" s="45">
        <v>0</v>
      </c>
      <c r="O87" s="45">
        <v>0</v>
      </c>
      <c r="P87" s="45">
        <v>8.136526978278906E-2</v>
      </c>
      <c r="Q87" s="45">
        <v>5.4852708631564539E-3</v>
      </c>
      <c r="R87" s="45">
        <v>0.48247362290419021</v>
      </c>
      <c r="S87" s="45">
        <v>3.0089121894448727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4.5116891554398926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8.5887088409041801E-2</v>
      </c>
      <c r="N88" s="45">
        <v>0</v>
      </c>
      <c r="O88" s="45">
        <v>0</v>
      </c>
      <c r="P88" s="45">
        <v>8.6161629196691084E-2</v>
      </c>
      <c r="Q88" s="45">
        <v>0</v>
      </c>
      <c r="R88" s="45">
        <v>0.40995225133280472</v>
      </c>
      <c r="S88" s="45">
        <v>5.180449747257728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5.1241074558869738E-5</v>
      </c>
      <c r="L89" s="45">
        <v>0</v>
      </c>
      <c r="M89" s="45">
        <v>1.0360686841380114E-2</v>
      </c>
      <c r="N89" s="45">
        <v>1.5932384373923202E-2</v>
      </c>
      <c r="O89" s="45">
        <v>0</v>
      </c>
      <c r="P89" s="45">
        <v>0</v>
      </c>
      <c r="Q89" s="45">
        <v>3.4804961937998693E-6</v>
      </c>
      <c r="R89" s="45">
        <v>0.53054321015387962</v>
      </c>
      <c r="S89" s="45">
        <v>0.48286874301825439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0.45763393735681068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9.5581558539706585E-3</v>
      </c>
      <c r="N90" s="45">
        <v>8.5823929895869053E-2</v>
      </c>
      <c r="O90" s="45">
        <v>0</v>
      </c>
      <c r="P90" s="45">
        <v>0</v>
      </c>
      <c r="Q90" s="45">
        <v>9.6394224555915631E-4</v>
      </c>
      <c r="R90" s="45">
        <v>0.67044700015081893</v>
      </c>
      <c r="S90" s="45">
        <v>1.1668950965778317</v>
      </c>
    </row>
    <row r="91" spans="1:19">
      <c r="A91" s="88" t="s">
        <v>286</v>
      </c>
      <c r="B91" s="69" t="s">
        <v>131</v>
      </c>
      <c r="C91" s="45">
        <v>0</v>
      </c>
      <c r="D91" s="45">
        <v>1.3692980028595194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5.0392057852568596E-2</v>
      </c>
      <c r="N91" s="45">
        <v>2.9231689300310497E-2</v>
      </c>
      <c r="O91" s="45">
        <v>0</v>
      </c>
      <c r="P91" s="45">
        <v>0</v>
      </c>
      <c r="Q91" s="45">
        <v>0</v>
      </c>
      <c r="R91" s="45">
        <v>0.34414931483208916</v>
      </c>
      <c r="S91" s="45">
        <v>1.8556783946284054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0.19527121601474579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5.0497546500870093E-2</v>
      </c>
      <c r="N92" s="45">
        <v>0</v>
      </c>
      <c r="O92" s="45">
        <v>0</v>
      </c>
      <c r="P92" s="45">
        <v>0.22750080595329311</v>
      </c>
      <c r="Q92" s="45">
        <v>1.2375133508773008E-2</v>
      </c>
      <c r="R92" s="45">
        <v>0.30539132389003282</v>
      </c>
      <c r="S92" s="45">
        <v>0.76681269794515983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6.4011243542110375E-3</v>
      </c>
      <c r="N93" s="45">
        <v>4.5438402928523386E-2</v>
      </c>
      <c r="O93" s="45">
        <v>0</v>
      </c>
      <c r="P93" s="45">
        <v>0.277335347469224</v>
      </c>
      <c r="Q93" s="45">
        <v>2.1709072481819694E-4</v>
      </c>
      <c r="R93" s="45">
        <v>0.14197275601124282</v>
      </c>
      <c r="S93" s="45">
        <v>0.50136521455026672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5.2965212427967395E-2</v>
      </c>
      <c r="J94" s="45">
        <v>0</v>
      </c>
      <c r="K94" s="45">
        <v>0</v>
      </c>
      <c r="L94" s="45">
        <v>0</v>
      </c>
      <c r="M94" s="45">
        <v>6.5190954582180494E-2</v>
      </c>
      <c r="N94" s="45">
        <v>3.3425842238016527E-2</v>
      </c>
      <c r="O94" s="45">
        <v>3.9584867917592792E-4</v>
      </c>
      <c r="P94" s="45">
        <v>0.10255917372827621</v>
      </c>
      <c r="Q94" s="45">
        <v>0</v>
      </c>
      <c r="R94" s="45">
        <v>8.7906720726772451E-6</v>
      </c>
      <c r="S94" s="45">
        <v>0.25750536694852144</v>
      </c>
    </row>
    <row r="95" spans="1:19">
      <c r="A95" s="88" t="s">
        <v>286</v>
      </c>
      <c r="B95" s="69" t="s">
        <v>135</v>
      </c>
      <c r="C95" s="45">
        <v>0</v>
      </c>
      <c r="D95" s="45">
        <v>0.32079930217446295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3.0307894540528995E-2</v>
      </c>
      <c r="N95" s="45">
        <v>0.27167769629166516</v>
      </c>
      <c r="O95" s="45">
        <v>0</v>
      </c>
      <c r="P95" s="45">
        <v>0.16956617949231889</v>
      </c>
      <c r="Q95" s="45">
        <v>0</v>
      </c>
      <c r="R95" s="45">
        <v>0</v>
      </c>
      <c r="S95" s="45">
        <v>0.82811564137012328</v>
      </c>
    </row>
    <row r="96" spans="1:19">
      <c r="A96" s="88" t="s">
        <v>286</v>
      </c>
      <c r="B96" s="69" t="s">
        <v>136</v>
      </c>
      <c r="C96" s="45">
        <v>0.12748550066056255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2.5766279717486226E-2</v>
      </c>
      <c r="N96" s="45">
        <v>1.6694456393308056E-2</v>
      </c>
      <c r="O96" s="45">
        <v>0</v>
      </c>
      <c r="P96" s="45">
        <v>3.6389998768442899E-2</v>
      </c>
      <c r="Q96" s="45">
        <v>4.006903084615797E-3</v>
      </c>
      <c r="R96" s="45">
        <v>2.9154564989953706E-4</v>
      </c>
      <c r="S96" s="45">
        <v>0.21644299815728468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4.5116891554398926</v>
      </c>
      <c r="G97" s="45">
        <v>0</v>
      </c>
      <c r="H97" s="45">
        <v>0</v>
      </c>
      <c r="I97" s="45">
        <v>0.41413004564296124</v>
      </c>
      <c r="J97" s="45">
        <v>8.0442835996815301E-2</v>
      </c>
      <c r="K97" s="45">
        <v>0</v>
      </c>
      <c r="L97" s="45">
        <v>0</v>
      </c>
      <c r="M97" s="45">
        <v>1.352526173548624E-2</v>
      </c>
      <c r="N97" s="45">
        <v>8.4952991675882966E-2</v>
      </c>
      <c r="O97" s="45">
        <v>0</v>
      </c>
      <c r="P97" s="45">
        <v>0.59430922819687115</v>
      </c>
      <c r="Q97" s="45">
        <v>6.0568842700202449E-2</v>
      </c>
      <c r="R97" s="45">
        <v>5.8945973459841393E-2</v>
      </c>
      <c r="S97" s="45">
        <v>6.0361966109841898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0.16519460544425113</v>
      </c>
      <c r="I98" s="45">
        <v>0</v>
      </c>
      <c r="J98" s="45">
        <v>0</v>
      </c>
      <c r="K98" s="45">
        <v>0</v>
      </c>
      <c r="L98" s="45">
        <v>0</v>
      </c>
      <c r="M98" s="45">
        <v>5.3058641559507042E-3</v>
      </c>
      <c r="N98" s="45">
        <v>0</v>
      </c>
      <c r="O98" s="45">
        <v>0</v>
      </c>
      <c r="P98" s="45">
        <v>0</v>
      </c>
      <c r="Q98" s="45">
        <v>0</v>
      </c>
      <c r="R98" s="45">
        <v>0.14834855735453442</v>
      </c>
      <c r="S98" s="45">
        <v>0.26099066953996963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0.11336975590751974</v>
      </c>
      <c r="J99" s="45">
        <v>0</v>
      </c>
      <c r="K99" s="45">
        <v>0</v>
      </c>
      <c r="L99" s="45">
        <v>0</v>
      </c>
      <c r="M99" s="45">
        <v>1.0026732981510536E-2</v>
      </c>
      <c r="N99" s="45">
        <v>2.274383211591278E-3</v>
      </c>
      <c r="O99" s="45">
        <v>0</v>
      </c>
      <c r="P99" s="45">
        <v>9.4418626137338951E-2</v>
      </c>
      <c r="Q99" s="45">
        <v>0</v>
      </c>
      <c r="R99" s="45">
        <v>0.21580105653285278</v>
      </c>
      <c r="S99" s="45">
        <v>0.41844238245571208</v>
      </c>
    </row>
    <row r="100" spans="1:19">
      <c r="A100" s="88" t="s">
        <v>286</v>
      </c>
      <c r="B100" s="69" t="s">
        <v>140</v>
      </c>
      <c r="C100" s="45">
        <v>0.94403129735248281</v>
      </c>
      <c r="D100" s="45">
        <v>0.32079930217446295</v>
      </c>
      <c r="E100" s="45">
        <v>0</v>
      </c>
      <c r="F100" s="45">
        <v>0</v>
      </c>
      <c r="G100" s="45">
        <v>0</v>
      </c>
      <c r="H100" s="45">
        <v>0</v>
      </c>
      <c r="I100" s="45">
        <v>0.11336975590751974</v>
      </c>
      <c r="J100" s="45">
        <v>0</v>
      </c>
      <c r="K100" s="45">
        <v>0</v>
      </c>
      <c r="L100" s="45">
        <v>0</v>
      </c>
      <c r="M100" s="45">
        <v>1.2206983841593371E-2</v>
      </c>
      <c r="N100" s="45">
        <v>0.24281980489517085</v>
      </c>
      <c r="O100" s="45">
        <v>6.5280048900484009E-3</v>
      </c>
      <c r="P100" s="45">
        <v>2.2359164057933513E-3</v>
      </c>
      <c r="Q100" s="45">
        <v>0</v>
      </c>
      <c r="R100" s="45">
        <v>0</v>
      </c>
      <c r="S100" s="45">
        <v>1.6837095183789574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1.6502109267567879</v>
      </c>
      <c r="M101" s="45">
        <v>2.006844374525946E-2</v>
      </c>
      <c r="N101" s="45">
        <v>0</v>
      </c>
      <c r="O101" s="45">
        <v>4.3935943624956648E-4</v>
      </c>
      <c r="P101" s="45">
        <v>7.3220173907317124E-2</v>
      </c>
      <c r="Q101" s="45">
        <v>0</v>
      </c>
      <c r="R101" s="45">
        <v>2.9927991860326433E-2</v>
      </c>
      <c r="S101" s="45">
        <v>1.9730958816346813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0.17414359970551876</v>
      </c>
      <c r="L102" s="45">
        <v>0</v>
      </c>
      <c r="M102" s="45">
        <v>4.1521222294633661E-2</v>
      </c>
      <c r="N102" s="45">
        <v>0</v>
      </c>
      <c r="O102" s="45">
        <v>1.7172659062013475E-4</v>
      </c>
      <c r="P102" s="45">
        <v>0</v>
      </c>
      <c r="Q102" s="45">
        <v>7.4323714009778916E-4</v>
      </c>
      <c r="R102" s="45">
        <v>0.27207726006615934</v>
      </c>
      <c r="S102" s="45">
        <v>0.42738039659717658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2.5840275241110056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8.9877457305688815E-3</v>
      </c>
      <c r="N103" s="45">
        <v>3.221958326166665E-2</v>
      </c>
      <c r="O103" s="45">
        <v>0</v>
      </c>
      <c r="P103" s="45">
        <v>7.6284048006516489E-2</v>
      </c>
      <c r="Q103" s="45">
        <v>5.9455612775805647E-2</v>
      </c>
      <c r="R103" s="45">
        <v>2.7688611734001623E-3</v>
      </c>
      <c r="S103" s="45">
        <v>2.5484025157360874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2.7999933716167341E-3</v>
      </c>
      <c r="N104" s="45">
        <v>0</v>
      </c>
      <c r="O104" s="45">
        <v>0</v>
      </c>
      <c r="P104" s="45">
        <v>2.5319442865674637E-2</v>
      </c>
      <c r="Q104" s="45">
        <v>1.2158042783954812E-2</v>
      </c>
      <c r="R104" s="45">
        <v>8.4713435224916547E-2</v>
      </c>
      <c r="S104" s="45">
        <v>0.11682579259929472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4.5116891554399006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2.2066699285314391</v>
      </c>
      <c r="M105" s="45">
        <v>1.2398272728206379E-2</v>
      </c>
      <c r="N105" s="45">
        <v>0</v>
      </c>
      <c r="O105" s="45">
        <v>0</v>
      </c>
      <c r="P105" s="45">
        <v>2.0980163207174714E-2</v>
      </c>
      <c r="Q105" s="45">
        <v>0</v>
      </c>
      <c r="R105" s="45">
        <v>0.12217391018355106</v>
      </c>
      <c r="S105" s="45">
        <v>7.2582501300846403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9.1945685057999247E-3</v>
      </c>
      <c r="N106" s="45">
        <v>0</v>
      </c>
      <c r="O106" s="45">
        <v>0</v>
      </c>
      <c r="P106" s="45">
        <v>2.5256560110435613E-2</v>
      </c>
      <c r="Q106" s="45">
        <v>0</v>
      </c>
      <c r="R106" s="45">
        <v>0.20214965266395363</v>
      </c>
      <c r="S106" s="45">
        <v>0.21272340877628967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4.6016274789979521</v>
      </c>
      <c r="M107" s="45">
        <v>1.4384688459001434E-2</v>
      </c>
      <c r="N107" s="45">
        <v>0</v>
      </c>
      <c r="O107" s="45">
        <v>1.9544655130378967E-4</v>
      </c>
      <c r="P107" s="45">
        <v>0.44827874996921041</v>
      </c>
      <c r="Q107" s="45">
        <v>4.0164704924745094E-3</v>
      </c>
      <c r="R107" s="45">
        <v>8.4257749123783018E-3</v>
      </c>
      <c r="S107" s="45">
        <v>5.6970665890632004</v>
      </c>
    </row>
    <row r="108" spans="1:19">
      <c r="A108" s="88" t="s">
        <v>286</v>
      </c>
      <c r="B108" s="69" t="s">
        <v>148</v>
      </c>
      <c r="C108" s="45">
        <v>0.12748550066056255</v>
      </c>
      <c r="D108" s="45">
        <v>0</v>
      </c>
      <c r="E108" s="45">
        <v>0.16287379133743415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5.1241074558869738E-5</v>
      </c>
      <c r="L108" s="45">
        <v>0</v>
      </c>
      <c r="M108" s="45">
        <v>2.8056170541354572E-3</v>
      </c>
      <c r="N108" s="45">
        <v>0.56191589086103755</v>
      </c>
      <c r="O108" s="45">
        <v>0</v>
      </c>
      <c r="P108" s="45">
        <v>0.24352184251671333</v>
      </c>
      <c r="Q108" s="45">
        <v>0</v>
      </c>
      <c r="R108" s="45">
        <v>0</v>
      </c>
      <c r="S108" s="45">
        <v>1.1244078810057996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0.45763393735681068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3.095689147778509E-2</v>
      </c>
      <c r="N109" s="45">
        <v>1.5626379839909502E-2</v>
      </c>
      <c r="O109" s="45">
        <v>3.9507963465423143E-3</v>
      </c>
      <c r="P109" s="45">
        <v>0.842188756169853</v>
      </c>
      <c r="Q109" s="45">
        <v>5.2962691147339215E-4</v>
      </c>
      <c r="R109" s="45">
        <v>0.42377833969373985</v>
      </c>
      <c r="S109" s="45">
        <v>1.9128397480498525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1.9839836709530864E-3</v>
      </c>
      <c r="N110" s="45">
        <v>0</v>
      </c>
      <c r="O110" s="45">
        <v>0</v>
      </c>
      <c r="P110" s="45">
        <v>0.74588293570573883</v>
      </c>
      <c r="Q110" s="45">
        <v>4.3779583027929263E-4</v>
      </c>
      <c r="R110" s="45">
        <v>1.6974420583104975E-2</v>
      </c>
      <c r="S110" s="45">
        <v>0.90633654001464015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2.2066699285314391</v>
      </c>
      <c r="M111" s="45">
        <v>1.4544963707829423E-2</v>
      </c>
      <c r="N111" s="45">
        <v>1.5932384373925312E-2</v>
      </c>
      <c r="O111" s="45">
        <v>0</v>
      </c>
      <c r="P111" s="45">
        <v>0</v>
      </c>
      <c r="Q111" s="45">
        <v>0</v>
      </c>
      <c r="R111" s="45">
        <v>3.9216978509115381E-2</v>
      </c>
      <c r="S111" s="45">
        <v>2.5252590228519987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5.0477840284279497E-3</v>
      </c>
      <c r="N112" s="45">
        <v>3.3948317612543431E-2</v>
      </c>
      <c r="O112" s="45">
        <v>6.5280048900481068E-3</v>
      </c>
      <c r="P112" s="45">
        <v>0</v>
      </c>
      <c r="Q112" s="45">
        <v>1.2158042783955082E-2</v>
      </c>
      <c r="R112" s="45">
        <v>1.0372062930646284E-2</v>
      </c>
      <c r="S112" s="45">
        <v>6.1022972995563508E-2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0.45763393735681068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8.393671843030668E-3</v>
      </c>
      <c r="N113" s="45">
        <v>0</v>
      </c>
      <c r="O113" s="45">
        <v>0</v>
      </c>
      <c r="P113" s="45">
        <v>3.7378022221379328E-3</v>
      </c>
      <c r="Q113" s="45">
        <v>0</v>
      </c>
      <c r="R113" s="45">
        <v>0.12217391018356011</v>
      </c>
      <c r="S113" s="45">
        <v>0.61489309643196732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0.1740923586309599</v>
      </c>
      <c r="L114" s="45">
        <v>0</v>
      </c>
      <c r="M114" s="45">
        <v>2.8320870102299858E-2</v>
      </c>
      <c r="N114" s="45">
        <v>3.4591113152825953E-2</v>
      </c>
      <c r="O114" s="45">
        <v>1.6898379287824655E-2</v>
      </c>
      <c r="P114" s="45">
        <v>0.10035328829189942</v>
      </c>
      <c r="Q114" s="45">
        <v>0</v>
      </c>
      <c r="R114" s="45">
        <v>4.9528175752439453E-3</v>
      </c>
      <c r="S114" s="45">
        <v>0.35027675947491554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0.16602992937055794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1.4178074942827166</v>
      </c>
      <c r="M115" s="45">
        <v>6.0787149607616948E-2</v>
      </c>
      <c r="N115" s="45">
        <v>1.1335032540790492E-2</v>
      </c>
      <c r="O115" s="45">
        <v>0</v>
      </c>
      <c r="P115" s="45">
        <v>0.19407768484221044</v>
      </c>
      <c r="Q115" s="45">
        <v>4.3779583027929263E-4</v>
      </c>
      <c r="R115" s="45">
        <v>0</v>
      </c>
      <c r="S115" s="45">
        <v>2.0560322143153238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0.1740923586309599</v>
      </c>
      <c r="L116" s="45">
        <v>0</v>
      </c>
      <c r="M116" s="45">
        <v>1.516045400329368E-2</v>
      </c>
      <c r="N116" s="45">
        <v>3.3425842238018637E-2</v>
      </c>
      <c r="O116" s="45">
        <v>1.6185876792268225E-4</v>
      </c>
      <c r="P116" s="45">
        <v>4.9650427383664139E-2</v>
      </c>
      <c r="Q116" s="45">
        <v>0</v>
      </c>
      <c r="R116" s="45">
        <v>6.3818001014307499E-2</v>
      </c>
      <c r="S116" s="45">
        <v>0.3150471111792727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0.59195426465824963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1.3396304175075978E-3</v>
      </c>
      <c r="N117" s="45">
        <v>0</v>
      </c>
      <c r="O117" s="45">
        <v>0</v>
      </c>
      <c r="P117" s="45">
        <v>2.7332401478711875E-2</v>
      </c>
      <c r="Q117" s="45">
        <v>0</v>
      </c>
      <c r="R117" s="45">
        <v>1.2488330482794465E-2</v>
      </c>
      <c r="S117" s="45">
        <v>0.68837584094488669</v>
      </c>
    </row>
    <row r="118" spans="1:19">
      <c r="A118" s="88" t="s">
        <v>286</v>
      </c>
      <c r="B118" s="69" t="s">
        <v>158</v>
      </c>
      <c r="C118" s="45">
        <v>0</v>
      </c>
      <c r="D118" s="45">
        <v>0.32079930217446295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5.2103134243602786E-2</v>
      </c>
      <c r="N118" s="45">
        <v>2.6758325126370591E-2</v>
      </c>
      <c r="O118" s="45">
        <v>0</v>
      </c>
      <c r="P118" s="45">
        <v>0.65350930208421221</v>
      </c>
      <c r="Q118" s="45">
        <v>0</v>
      </c>
      <c r="R118" s="45">
        <v>7.1276226266663634E-2</v>
      </c>
      <c r="S118" s="45">
        <v>1.2573836166785524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9.51636310825138E-3</v>
      </c>
      <c r="N119" s="45">
        <v>2.4309812113407377E-2</v>
      </c>
      <c r="O119" s="45">
        <v>0</v>
      </c>
      <c r="P119" s="45">
        <v>0.33749398326318486</v>
      </c>
      <c r="Q119" s="45">
        <v>0</v>
      </c>
      <c r="R119" s="45">
        <v>0</v>
      </c>
      <c r="S119" s="45">
        <v>0.43285165280387095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0.19527121601474579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1.0150665331554114E-2</v>
      </c>
      <c r="N120" s="45">
        <v>0</v>
      </c>
      <c r="O120" s="45">
        <v>0</v>
      </c>
      <c r="P120" s="45">
        <v>2.9540461722331358E-2</v>
      </c>
      <c r="Q120" s="45">
        <v>0</v>
      </c>
      <c r="R120" s="45">
        <v>0.13708064485461785</v>
      </c>
      <c r="S120" s="45">
        <v>0.34090101108883886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2.7538570336957252E-2</v>
      </c>
      <c r="I121" s="45">
        <v>0</v>
      </c>
      <c r="J121" s="45">
        <v>0</v>
      </c>
      <c r="K121" s="45">
        <v>3.2270414015912581E-2</v>
      </c>
      <c r="L121" s="45">
        <v>0</v>
      </c>
      <c r="M121" s="45">
        <v>1.3383783229061395E-2</v>
      </c>
      <c r="N121" s="45">
        <v>0</v>
      </c>
      <c r="O121" s="45">
        <v>0</v>
      </c>
      <c r="P121" s="45">
        <v>0.51297123625536578</v>
      </c>
      <c r="Q121" s="45">
        <v>0</v>
      </c>
      <c r="R121" s="45">
        <v>5.7480116278065617E-2</v>
      </c>
      <c r="S121" s="45">
        <v>0.72298658693879492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0.11336975590751974</v>
      </c>
      <c r="J122" s="45">
        <v>0</v>
      </c>
      <c r="K122" s="45">
        <v>0</v>
      </c>
      <c r="L122" s="45">
        <v>0</v>
      </c>
      <c r="M122" s="45">
        <v>7.6563793309075378E-5</v>
      </c>
      <c r="N122" s="45">
        <v>4.1015103755168252E-2</v>
      </c>
      <c r="O122" s="45">
        <v>0</v>
      </c>
      <c r="P122" s="45">
        <v>0</v>
      </c>
      <c r="Q122" s="45">
        <v>0</v>
      </c>
      <c r="R122" s="45">
        <v>0</v>
      </c>
      <c r="S122" s="45">
        <v>0.14676072071048074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4.5147540501260354E-3</v>
      </c>
      <c r="N123" s="45">
        <v>6.2536246857046063E-2</v>
      </c>
      <c r="O123" s="45">
        <v>0</v>
      </c>
      <c r="P123" s="45">
        <v>2.3929024595734028E-2</v>
      </c>
      <c r="Q123" s="45">
        <v>0</v>
      </c>
      <c r="R123" s="45">
        <v>2.7545743676210374E-3</v>
      </c>
      <c r="S123" s="45">
        <v>9.2669777791575952E-2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0.16287379133743549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4.1910211345455488E-3</v>
      </c>
      <c r="N124" s="45">
        <v>1.1335032540790492E-2</v>
      </c>
      <c r="O124" s="45">
        <v>0</v>
      </c>
      <c r="P124" s="45">
        <v>2.6019770085840648E-2</v>
      </c>
      <c r="Q124" s="45">
        <v>0</v>
      </c>
      <c r="R124" s="45">
        <v>0</v>
      </c>
      <c r="S124" s="45">
        <v>0.22212812887047581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0.1628737913374364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1.3911502062300538E-6</v>
      </c>
      <c r="N125" s="45">
        <v>2.9231689300310497E-2</v>
      </c>
      <c r="O125" s="45">
        <v>0</v>
      </c>
      <c r="P125" s="45">
        <v>0.29379562783737817</v>
      </c>
      <c r="Q125" s="45">
        <v>0</v>
      </c>
      <c r="R125" s="45">
        <v>1.3887099281445352</v>
      </c>
      <c r="S125" s="45">
        <v>1.7577084852772908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1.0018393193033416E-4</v>
      </c>
      <c r="N126" s="45">
        <v>3.0233961852826136E-2</v>
      </c>
      <c r="O126" s="45">
        <v>0</v>
      </c>
      <c r="P126" s="45">
        <v>8.136526978278906E-2</v>
      </c>
      <c r="Q126" s="45">
        <v>0</v>
      </c>
      <c r="R126" s="45">
        <v>0</v>
      </c>
      <c r="S126" s="45">
        <v>0.12520064727821154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8.1560151716583706E-2</v>
      </c>
      <c r="N127" s="45">
        <v>7.0440161829848288E-2</v>
      </c>
      <c r="O127" s="45">
        <v>6.6898636579710829E-3</v>
      </c>
      <c r="P127" s="45">
        <v>0</v>
      </c>
      <c r="Q127" s="45">
        <v>0</v>
      </c>
      <c r="R127" s="45">
        <v>2.3341972002163154E-3</v>
      </c>
      <c r="S127" s="45">
        <v>0.13939482258392286</v>
      </c>
    </row>
    <row r="128" spans="1:19">
      <c r="A128" s="88" t="s">
        <v>286</v>
      </c>
      <c r="B128" s="69" t="s">
        <v>168</v>
      </c>
      <c r="C128" s="45">
        <v>0.12748550066056255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2.7233083896283618E-2</v>
      </c>
      <c r="K128" s="45">
        <v>0</v>
      </c>
      <c r="L128" s="45">
        <v>0</v>
      </c>
      <c r="M128" s="45">
        <v>9.9339820292744735E-4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0.16139787389247981</v>
      </c>
    </row>
    <row r="129" spans="1:19">
      <c r="A129" s="88" t="s">
        <v>286</v>
      </c>
      <c r="B129" s="69" t="s">
        <v>169</v>
      </c>
      <c r="C129" s="45">
        <v>0</v>
      </c>
      <c r="D129" s="45">
        <v>0.32079930217446295</v>
      </c>
      <c r="E129" s="45">
        <v>0</v>
      </c>
      <c r="F129" s="45">
        <v>2.6539347973175738</v>
      </c>
      <c r="G129" s="45">
        <v>0.19527121601474579</v>
      </c>
      <c r="H129" s="45">
        <v>0</v>
      </c>
      <c r="I129" s="45">
        <v>0</v>
      </c>
      <c r="J129" s="45">
        <v>0</v>
      </c>
      <c r="K129" s="45">
        <v>0.12579324132942435</v>
      </c>
      <c r="L129" s="45">
        <v>0</v>
      </c>
      <c r="M129" s="45">
        <v>1.3065300899711774E-2</v>
      </c>
      <c r="N129" s="45">
        <v>0</v>
      </c>
      <c r="O129" s="45">
        <v>0</v>
      </c>
      <c r="P129" s="45">
        <v>2.9974691162358715E-2</v>
      </c>
      <c r="Q129" s="45">
        <v>5.2614641527932082E-4</v>
      </c>
      <c r="R129" s="45">
        <v>2.172010500601965E-2</v>
      </c>
      <c r="S129" s="45">
        <v>3.443584882750137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8.4040781717888858E-3</v>
      </c>
      <c r="N130" s="45">
        <v>2.4309812113405268E-2</v>
      </c>
      <c r="O130" s="45">
        <v>0</v>
      </c>
      <c r="P130" s="45">
        <v>3.7378022221379328E-3</v>
      </c>
      <c r="Q130" s="45">
        <v>0</v>
      </c>
      <c r="R130" s="45">
        <v>0.26772766913356016</v>
      </c>
      <c r="S130" s="45">
        <v>0.26579537532899927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7.7949924545656551E-2</v>
      </c>
      <c r="N131" s="45">
        <v>0</v>
      </c>
      <c r="O131" s="45">
        <v>0</v>
      </c>
      <c r="P131" s="45">
        <v>0.30531094798560693</v>
      </c>
      <c r="Q131" s="45">
        <v>0</v>
      </c>
      <c r="R131" s="45">
        <v>0.20244077343064093</v>
      </c>
      <c r="S131" s="45">
        <v>0.60296411061023458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6.3143041399453302E-3</v>
      </c>
      <c r="N132" s="45">
        <v>1.7900763051502889E-2</v>
      </c>
      <c r="O132" s="45">
        <v>0</v>
      </c>
      <c r="P132" s="45">
        <v>7.6284048006516489E-2</v>
      </c>
      <c r="Q132" s="45">
        <v>0</v>
      </c>
      <c r="R132" s="45">
        <v>1.6974420583104975E-2</v>
      </c>
      <c r="S132" s="45">
        <v>0.1274506484754532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0.11336975590751974</v>
      </c>
      <c r="J133" s="45">
        <v>0</v>
      </c>
      <c r="K133" s="45">
        <v>0</v>
      </c>
      <c r="L133" s="45">
        <v>1.4178074942827166</v>
      </c>
      <c r="M133" s="45">
        <v>1.0058227316039402E-2</v>
      </c>
      <c r="N133" s="45">
        <v>8.0899393793447828E-4</v>
      </c>
      <c r="O133" s="45">
        <v>1.6185876792268225E-4</v>
      </c>
      <c r="P133" s="45">
        <v>9.6779950279184027E-2</v>
      </c>
      <c r="Q133" s="45">
        <v>0</v>
      </c>
      <c r="R133" s="45">
        <v>2.7545743676346012E-3</v>
      </c>
      <c r="S133" s="45">
        <v>1.8190680083872675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1.4178074942827166</v>
      </c>
      <c r="M134" s="45">
        <v>8.0420616998010564E-4</v>
      </c>
      <c r="N134" s="45">
        <v>0</v>
      </c>
      <c r="O134" s="45">
        <v>0</v>
      </c>
      <c r="P134" s="45">
        <v>0.87332110705437493</v>
      </c>
      <c r="Q134" s="45">
        <v>0</v>
      </c>
      <c r="R134" s="45">
        <v>0</v>
      </c>
      <c r="S134" s="45">
        <v>2.6258384071333771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1.3048402600580442E-2</v>
      </c>
      <c r="N135" s="45">
        <v>0</v>
      </c>
      <c r="O135" s="45">
        <v>3.8564266565058619E-3</v>
      </c>
      <c r="P135" s="45">
        <v>0.13965559492112312</v>
      </c>
      <c r="Q135" s="45">
        <v>0</v>
      </c>
      <c r="R135" s="45">
        <v>4.9563381837540695E-3</v>
      </c>
      <c r="S135" s="45">
        <v>0.18469861999004564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2.206669928531436</v>
      </c>
      <c r="M136" s="45">
        <v>1.2469264146445617E-3</v>
      </c>
      <c r="N136" s="45">
        <v>8.7939023419870291E-5</v>
      </c>
      <c r="O136" s="45">
        <v>1.5775904952201926E-3</v>
      </c>
      <c r="P136" s="45">
        <v>0</v>
      </c>
      <c r="Q136" s="45">
        <v>0</v>
      </c>
      <c r="R136" s="45">
        <v>0</v>
      </c>
      <c r="S136" s="45">
        <v>2.4670654054883996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3.5264403630446438E-2</v>
      </c>
      <c r="N137" s="45">
        <v>3.0505041484908502E-2</v>
      </c>
      <c r="O137" s="45">
        <v>0</v>
      </c>
      <c r="P137" s="45">
        <v>0.35822852665981975</v>
      </c>
      <c r="Q137" s="45">
        <v>0</v>
      </c>
      <c r="R137" s="45">
        <v>0</v>
      </c>
      <c r="S137" s="45">
        <v>0.48429265836112134</v>
      </c>
    </row>
    <row r="138" spans="1:19">
      <c r="A138" s="88" t="s">
        <v>286</v>
      </c>
      <c r="B138" s="69" t="s">
        <v>178</v>
      </c>
      <c r="C138" s="45">
        <v>0.12748550066056255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4.872175592401406E-3</v>
      </c>
      <c r="N138" s="45">
        <v>0</v>
      </c>
      <c r="O138" s="45">
        <v>0</v>
      </c>
      <c r="P138" s="45">
        <v>0.10331738398442486</v>
      </c>
      <c r="Q138" s="45">
        <v>0</v>
      </c>
      <c r="R138" s="45">
        <v>0</v>
      </c>
      <c r="S138" s="45">
        <v>0.25989338192682454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9.5830059407736819E-6</v>
      </c>
      <c r="N139" s="45">
        <v>0</v>
      </c>
      <c r="O139" s="45">
        <v>2.1829516837887242E-3</v>
      </c>
      <c r="P139" s="45">
        <v>0.32171227702197502</v>
      </c>
      <c r="Q139" s="45">
        <v>7.1517898729147548E-3</v>
      </c>
      <c r="R139" s="45">
        <v>0.15414222288807275</v>
      </c>
      <c r="S139" s="45">
        <v>0.52551495425302353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2.7538570336957252E-2</v>
      </c>
      <c r="I140" s="45">
        <v>0</v>
      </c>
      <c r="J140" s="45">
        <v>0</v>
      </c>
      <c r="K140" s="45">
        <v>0</v>
      </c>
      <c r="L140" s="45">
        <v>0</v>
      </c>
      <c r="M140" s="45">
        <v>1.43491963772763E-2</v>
      </c>
      <c r="N140" s="45">
        <v>0</v>
      </c>
      <c r="O140" s="45">
        <v>0</v>
      </c>
      <c r="P140" s="45">
        <v>0.76411365626205197</v>
      </c>
      <c r="Q140" s="45">
        <v>0</v>
      </c>
      <c r="R140" s="45">
        <v>6.3422514632683943E-6</v>
      </c>
      <c r="S140" s="45">
        <v>0.94441690220494623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0.45763393735681207</v>
      </c>
      <c r="F141" s="45">
        <v>0</v>
      </c>
      <c r="G141" s="45">
        <v>0</v>
      </c>
      <c r="H141" s="45">
        <v>2.7538570336958515E-2</v>
      </c>
      <c r="I141" s="45">
        <v>0</v>
      </c>
      <c r="J141" s="45">
        <v>0</v>
      </c>
      <c r="K141" s="45">
        <v>0</v>
      </c>
      <c r="L141" s="45">
        <v>0</v>
      </c>
      <c r="M141" s="45">
        <v>5.9830020969479751E-4</v>
      </c>
      <c r="N141" s="45">
        <v>0</v>
      </c>
      <c r="O141" s="45">
        <v>0</v>
      </c>
      <c r="P141" s="45">
        <v>0.37968203927796573</v>
      </c>
      <c r="Q141" s="45">
        <v>0</v>
      </c>
      <c r="R141" s="45">
        <v>0.38427743370712691</v>
      </c>
      <c r="S141" s="45">
        <v>1.3053573592032135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9.939017959902886E-4</v>
      </c>
      <c r="N142" s="45">
        <v>0</v>
      </c>
      <c r="O142" s="45">
        <v>0</v>
      </c>
      <c r="P142" s="45">
        <v>1.7628526121265781E-2</v>
      </c>
      <c r="Q142" s="45">
        <v>0</v>
      </c>
      <c r="R142" s="45">
        <v>0.1563890462134831</v>
      </c>
      <c r="S142" s="45">
        <v>0.15730939022328061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9.3957149446078432E-5</v>
      </c>
      <c r="N143" s="45">
        <v>1.5626379839909502E-2</v>
      </c>
      <c r="O143" s="45">
        <v>0</v>
      </c>
      <c r="P143" s="45">
        <v>0.44424600876691933</v>
      </c>
      <c r="Q143" s="45">
        <v>5.261464152795923E-4</v>
      </c>
      <c r="R143" s="45">
        <v>0.18552951000852744</v>
      </c>
      <c r="S143" s="45">
        <v>0.70563587125345573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1.1000776191195771E-3</v>
      </c>
      <c r="N144" s="45">
        <v>2.2808336169653772E-2</v>
      </c>
      <c r="O144" s="45">
        <v>7.600232702165396E-5</v>
      </c>
      <c r="P144" s="45">
        <v>4.9383603878158766E-2</v>
      </c>
      <c r="Q144" s="45">
        <v>6.3698563587452683E-2</v>
      </c>
      <c r="R144" s="45">
        <v>0</v>
      </c>
      <c r="S144" s="45">
        <v>0.13847788923150725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9.9565544209802042E-6</v>
      </c>
      <c r="N145" s="45">
        <v>0</v>
      </c>
      <c r="O145" s="45">
        <v>0</v>
      </c>
      <c r="P145" s="45">
        <v>2.6019770085840648E-2</v>
      </c>
      <c r="Q145" s="45">
        <v>0</v>
      </c>
      <c r="R145" s="45">
        <v>0</v>
      </c>
      <c r="S145" s="45">
        <v>3.1042159796630775E-2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0.42890714581273404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6.520737670242166E-3</v>
      </c>
      <c r="P146" s="45">
        <v>0.40064268780942952</v>
      </c>
      <c r="Q146" s="45">
        <v>1.2010724692439968E-3</v>
      </c>
      <c r="R146" s="45">
        <v>0</v>
      </c>
      <c r="S146" s="45">
        <v>0.95089221245747058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2.637105365858322E-4</v>
      </c>
      <c r="N147" s="45">
        <v>9.3719908081891252E-3</v>
      </c>
      <c r="O147" s="45">
        <v>9.3369392608517697E-3</v>
      </c>
      <c r="P147" s="45">
        <v>0.17537936310132143</v>
      </c>
      <c r="Q147" s="45">
        <v>1.7708944916979218E-3</v>
      </c>
      <c r="R147" s="45">
        <v>1.0504846908847863E-4</v>
      </c>
      <c r="S147" s="45">
        <v>0.22756674036111876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1.6199159021740898E-2</v>
      </c>
      <c r="I148" s="45">
        <v>0</v>
      </c>
      <c r="J148" s="45">
        <v>0</v>
      </c>
      <c r="K148" s="45">
        <v>0</v>
      </c>
      <c r="L148" s="45">
        <v>2.2066699285314324</v>
      </c>
      <c r="M148" s="45">
        <v>8.1601102094823932E-3</v>
      </c>
      <c r="N148" s="45">
        <v>0</v>
      </c>
      <c r="O148" s="45">
        <v>0</v>
      </c>
      <c r="P148" s="45">
        <v>8.6040280537671029E-2</v>
      </c>
      <c r="Q148" s="45">
        <v>0</v>
      </c>
      <c r="R148" s="45">
        <v>2.0426515503167782E-3</v>
      </c>
      <c r="S148" s="45">
        <v>2.5882538757006857</v>
      </c>
    </row>
    <row r="149" spans="1:19">
      <c r="A149" s="88" t="s">
        <v>286</v>
      </c>
      <c r="B149" s="69" t="s">
        <v>189</v>
      </c>
      <c r="C149" s="45">
        <v>0.14242091357296868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8.0442835996815357E-2</v>
      </c>
      <c r="K149" s="45">
        <v>0</v>
      </c>
      <c r="L149" s="45">
        <v>0</v>
      </c>
      <c r="M149" s="45">
        <v>0</v>
      </c>
      <c r="N149" s="45">
        <v>9.2503467154806732E-5</v>
      </c>
      <c r="O149" s="45">
        <v>0</v>
      </c>
      <c r="P149" s="45">
        <v>0.10665743480717831</v>
      </c>
      <c r="Q149" s="45">
        <v>6.0568842700201908E-2</v>
      </c>
      <c r="R149" s="45">
        <v>3.1207785817446772E-2</v>
      </c>
      <c r="S149" s="45">
        <v>0.43957710564952596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2.5636286217730727E-2</v>
      </c>
      <c r="N150" s="45">
        <v>1.0255994465461172E-2</v>
      </c>
      <c r="O150" s="45">
        <v>6.5423233264124744E-3</v>
      </c>
      <c r="P150" s="45">
        <v>0</v>
      </c>
      <c r="Q150" s="45">
        <v>0</v>
      </c>
      <c r="R150" s="45">
        <v>2.0426515503167782E-3</v>
      </c>
      <c r="S150" s="45">
        <v>3.7614718754939512E-2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4.5962630384370061E-2</v>
      </c>
      <c r="Q151" s="45">
        <v>0</v>
      </c>
      <c r="R151" s="45">
        <v>0.6000378219497452</v>
      </c>
      <c r="S151" s="45">
        <v>0.57461302613808996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0.47294938123843361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7.3000187175322297E-4</v>
      </c>
      <c r="N152" s="45">
        <v>4.0198520298105117E-3</v>
      </c>
      <c r="O152" s="45">
        <v>0</v>
      </c>
      <c r="P152" s="45">
        <v>2.3201289621640215E-2</v>
      </c>
      <c r="Q152" s="45">
        <v>0</v>
      </c>
      <c r="R152" s="45">
        <v>0</v>
      </c>
      <c r="S152" s="45">
        <v>0.51972486236824766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7.7102790078743106E-4</v>
      </c>
      <c r="N153" s="45">
        <v>1.7638847890869773E-3</v>
      </c>
      <c r="O153" s="45">
        <v>0</v>
      </c>
      <c r="P153" s="45">
        <v>8.1279411436433621E-2</v>
      </c>
      <c r="Q153" s="45">
        <v>0</v>
      </c>
      <c r="R153" s="45">
        <v>0</v>
      </c>
      <c r="S153" s="45">
        <v>9.9208270628238726E-2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0.45763393735681207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4.1209379906477599E-3</v>
      </c>
      <c r="N154" s="45">
        <v>1.2925345716126881E-2</v>
      </c>
      <c r="O154" s="45">
        <v>0</v>
      </c>
      <c r="P154" s="45">
        <v>6.0486165496852137E-2</v>
      </c>
      <c r="Q154" s="45">
        <v>0</v>
      </c>
      <c r="R154" s="45">
        <v>1.7604701094312326E-2</v>
      </c>
      <c r="S154" s="45">
        <v>0.60051664314253683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5.8966699790177846E-3</v>
      </c>
      <c r="N155" s="45">
        <v>0.13845669235112687</v>
      </c>
      <c r="O155" s="45">
        <v>0</v>
      </c>
      <c r="P155" s="45">
        <v>1.8872588258693698E-2</v>
      </c>
      <c r="Q155" s="45">
        <v>4.9920857063058535E-3</v>
      </c>
      <c r="R155" s="45">
        <v>0</v>
      </c>
      <c r="S155" s="45">
        <v>0.16037541916908346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9.1685578512051694E-4</v>
      </c>
      <c r="N156" s="45">
        <v>0</v>
      </c>
      <c r="O156" s="45">
        <v>3.2507779093485261E-4</v>
      </c>
      <c r="P156" s="45">
        <v>0.21296139942136394</v>
      </c>
      <c r="Q156" s="45">
        <v>0</v>
      </c>
      <c r="R156" s="45">
        <v>0</v>
      </c>
      <c r="S156" s="45">
        <v>0.25501865270919277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1.7342619416839741E-4</v>
      </c>
      <c r="Q157" s="45">
        <v>0</v>
      </c>
      <c r="R157" s="45">
        <v>0</v>
      </c>
      <c r="S157" s="45">
        <v>2.0684725934888156E-4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5.8954124861262752E-2</v>
      </c>
      <c r="Q158" s="45">
        <v>4.3779583027983554E-4</v>
      </c>
      <c r="R158" s="45">
        <v>3.7738286438556784E-4</v>
      </c>
      <c r="S158" s="45">
        <v>7.10369045520301E-2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2.4448731095481415</v>
      </c>
      <c r="M159" s="45">
        <v>8.0236654862240011E-4</v>
      </c>
      <c r="N159" s="45">
        <v>0</v>
      </c>
      <c r="O159" s="45">
        <v>0</v>
      </c>
      <c r="P159" s="45">
        <v>0.18417275569007513</v>
      </c>
      <c r="Q159" s="45">
        <v>3.4106302590639313E-3</v>
      </c>
      <c r="R159" s="45">
        <v>9.4933420467985079E-3</v>
      </c>
      <c r="S159" s="45">
        <v>2.9623223163925307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1.0255994465461172E-2</v>
      </c>
      <c r="O160" s="45">
        <v>9.7806611617770318E-4</v>
      </c>
      <c r="P160" s="45">
        <v>3.0720000307378818E-2</v>
      </c>
      <c r="Q160" s="45">
        <v>0</v>
      </c>
      <c r="R160" s="45">
        <v>0</v>
      </c>
      <c r="S160" s="45">
        <v>4.6978812512209624E-2</v>
      </c>
    </row>
    <row r="161" spans="1:19">
      <c r="A161" s="88" t="s">
        <v>286</v>
      </c>
      <c r="B161" s="69" t="s">
        <v>201</v>
      </c>
      <c r="C161" s="45">
        <v>0.28484182714593737</v>
      </c>
      <c r="D161" s="45">
        <v>0.18870547186733211</v>
      </c>
      <c r="E161" s="45">
        <v>0.48862137401230826</v>
      </c>
      <c r="F161" s="45">
        <v>2.4056834693676556</v>
      </c>
      <c r="G161" s="45">
        <v>0</v>
      </c>
      <c r="H161" s="45">
        <v>8.2615711010871756E-2</v>
      </c>
      <c r="I161" s="45">
        <v>0.11606145520552649</v>
      </c>
      <c r="J161" s="45">
        <v>0.16088567199363046</v>
      </c>
      <c r="K161" s="45">
        <v>0.28864560468174666</v>
      </c>
      <c r="L161" s="45">
        <v>5.0719271025195098</v>
      </c>
      <c r="M161" s="45">
        <v>0.34812452686847711</v>
      </c>
      <c r="N161" s="45">
        <v>6.0605859593761774E-2</v>
      </c>
      <c r="O161" s="45">
        <v>6.5376183082435285E-2</v>
      </c>
      <c r="P161" s="45">
        <v>5.9025505383072572</v>
      </c>
      <c r="Q161" s="45">
        <v>0.12101645146309403</v>
      </c>
      <c r="R161" s="45">
        <v>2.7625992170414468</v>
      </c>
      <c r="S161" s="45">
        <v>19.715821953101649</v>
      </c>
    </row>
    <row r="162" spans="1:19">
      <c r="A162" s="88" t="s">
        <v>286</v>
      </c>
      <c r="B162" s="69" t="s">
        <v>202</v>
      </c>
      <c r="C162" s="45">
        <v>0.11905795411353308</v>
      </c>
      <c r="D162" s="45">
        <v>0</v>
      </c>
      <c r="E162" s="45">
        <v>0</v>
      </c>
      <c r="F162" s="45">
        <v>9.7458969004413601E-2</v>
      </c>
      <c r="G162" s="45">
        <v>0</v>
      </c>
      <c r="H162" s="45">
        <v>0</v>
      </c>
      <c r="I162" s="45">
        <v>6.6688091710306027E-2</v>
      </c>
      <c r="J162" s="45">
        <v>8.0442835996815232E-2</v>
      </c>
      <c r="K162" s="45">
        <v>0</v>
      </c>
      <c r="L162" s="45">
        <v>0</v>
      </c>
      <c r="M162" s="45">
        <v>0.11288241132243534</v>
      </c>
      <c r="N162" s="45">
        <v>8.9590047262428099E-2</v>
      </c>
      <c r="O162" s="45">
        <v>6.5649318924300412E-2</v>
      </c>
      <c r="P162" s="45">
        <v>4.8502085161745025</v>
      </c>
      <c r="Q162" s="45">
        <v>2.9155198092815582E-2</v>
      </c>
      <c r="R162" s="45">
        <v>0.63230126335081893</v>
      </c>
      <c r="S162" s="45">
        <v>6.9594398654648089</v>
      </c>
    </row>
    <row r="163" spans="1:19">
      <c r="A163" s="88" t="s">
        <v>286</v>
      </c>
      <c r="B163" s="69" t="s">
        <v>203</v>
      </c>
      <c r="C163" s="45">
        <v>0.28484182714593737</v>
      </c>
      <c r="D163" s="45">
        <v>0</v>
      </c>
      <c r="E163" s="45">
        <v>8.2350844967796391E-2</v>
      </c>
      <c r="F163" s="45">
        <v>0.1949179380088196</v>
      </c>
      <c r="G163" s="45">
        <v>0.52527995318423026</v>
      </c>
      <c r="H163" s="45">
        <v>0</v>
      </c>
      <c r="I163" s="45">
        <v>0</v>
      </c>
      <c r="J163" s="45">
        <v>8.0442835996815232E-2</v>
      </c>
      <c r="K163" s="45">
        <v>0.3481847172619198</v>
      </c>
      <c r="L163" s="45">
        <v>0</v>
      </c>
      <c r="M163" s="45">
        <v>5.9122974932435297E-2</v>
      </c>
      <c r="N163" s="45">
        <v>9.1919881411234843E-3</v>
      </c>
      <c r="O163" s="45">
        <v>3.4491768051476495E-3</v>
      </c>
      <c r="P163" s="45">
        <v>3.2867280167777873</v>
      </c>
      <c r="Q163" s="45">
        <v>6.2597264150888302E-2</v>
      </c>
      <c r="R163" s="45">
        <v>1.5237454098095788</v>
      </c>
      <c r="S163" s="45">
        <v>6.8201746030390771</v>
      </c>
    </row>
    <row r="164" spans="1:19">
      <c r="A164" s="88" t="s">
        <v>286</v>
      </c>
      <c r="B164" s="69" t="s">
        <v>204</v>
      </c>
      <c r="C164" s="45">
        <v>0.14242091357296868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0.1740923586309599</v>
      </c>
      <c r="L164" s="45">
        <v>0.42209757656127639</v>
      </c>
      <c r="M164" s="45">
        <v>4.7126655710861741E-2</v>
      </c>
      <c r="N164" s="45">
        <v>0</v>
      </c>
      <c r="O164" s="45">
        <v>1.1589787559338037E-2</v>
      </c>
      <c r="P164" s="45">
        <v>1.9479876708320556</v>
      </c>
      <c r="Q164" s="45">
        <v>6.2339737191900099E-2</v>
      </c>
      <c r="R164" s="45">
        <v>0.54069831725366579</v>
      </c>
      <c r="S164" s="45">
        <v>3.6727359563419366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9.7458969004413601E-2</v>
      </c>
      <c r="G165" s="45">
        <v>0.82082906399818589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4.8620360233367086E-3</v>
      </c>
      <c r="N165" s="45">
        <v>1.3416668335092438E-2</v>
      </c>
      <c r="O165" s="45">
        <v>9.6457274943915604E-5</v>
      </c>
      <c r="P165" s="45">
        <v>0.62777527084087315</v>
      </c>
      <c r="Q165" s="45">
        <v>1.002096839279689E-2</v>
      </c>
      <c r="R165" s="45">
        <v>0.46351610626911788</v>
      </c>
      <c r="S165" s="45">
        <v>2.0273100151419556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5.7328805296712984E-2</v>
      </c>
      <c r="G166" s="45">
        <v>0</v>
      </c>
      <c r="H166" s="45">
        <v>0</v>
      </c>
      <c r="I166" s="45">
        <v>0</v>
      </c>
      <c r="J166" s="45">
        <v>4.7319315292244112E-2</v>
      </c>
      <c r="K166" s="45">
        <v>0</v>
      </c>
      <c r="L166" s="45">
        <v>0</v>
      </c>
      <c r="M166" s="45">
        <v>4.8823426880429642E-3</v>
      </c>
      <c r="N166" s="45">
        <v>6.032937920859017E-3</v>
      </c>
      <c r="O166" s="45">
        <v>4.9179515305485975E-4</v>
      </c>
      <c r="P166" s="45">
        <v>0.13470068605727567</v>
      </c>
      <c r="Q166" s="45">
        <v>0</v>
      </c>
      <c r="R166" s="45">
        <v>5.8348294608724215E-3</v>
      </c>
      <c r="S166" s="45">
        <v>0.28327916388885765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0.1949179380088196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6.8835279237912438E-4</v>
      </c>
      <c r="N167" s="45">
        <v>0</v>
      </c>
      <c r="O167" s="45">
        <v>2.3652112029619405E-3</v>
      </c>
      <c r="P167" s="45">
        <v>9.5104920636623291E-2</v>
      </c>
      <c r="Q167" s="45">
        <v>1.2010724692439968E-3</v>
      </c>
      <c r="R167" s="45">
        <v>0.21647094916090348</v>
      </c>
      <c r="S167" s="45">
        <v>0.50557739210601504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2.214405694144346E-2</v>
      </c>
      <c r="N168" s="45">
        <v>0</v>
      </c>
      <c r="O168" s="45">
        <v>3.0181474711325797E-3</v>
      </c>
      <c r="P168" s="45">
        <v>0.52407850591951033</v>
      </c>
      <c r="Q168" s="45">
        <v>1.2010724692439968E-3</v>
      </c>
      <c r="R168" s="45">
        <v>7.4396448980668994E-2</v>
      </c>
      <c r="S168" s="45">
        <v>0.71114526513447374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0.41041453199909295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4.8804731709128454E-2</v>
      </c>
      <c r="N169" s="45">
        <v>2.7946436718325588E-2</v>
      </c>
      <c r="O169" s="45">
        <v>0</v>
      </c>
      <c r="P169" s="45">
        <v>0.59493440464315572</v>
      </c>
      <c r="Q169" s="45">
        <v>0</v>
      </c>
      <c r="R169" s="45">
        <v>0.26230770683885657</v>
      </c>
      <c r="S169" s="45">
        <v>1.3779837648171573</v>
      </c>
    </row>
    <row r="170" spans="1:19">
      <c r="A170" s="88" t="s">
        <v>286</v>
      </c>
      <c r="B170" s="69" t="s">
        <v>210</v>
      </c>
      <c r="C170" s="45">
        <v>0</v>
      </c>
      <c r="D170" s="45">
        <v>5.2558485768933773E-2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1.8844808595018249E-4</v>
      </c>
      <c r="N170" s="45">
        <v>3.3573209789562364E-3</v>
      </c>
      <c r="O170" s="45">
        <v>1.1531233784941771E-2</v>
      </c>
      <c r="P170" s="45">
        <v>6.3683901382273769E-2</v>
      </c>
      <c r="Q170" s="45">
        <v>2.3625705052409782E-2</v>
      </c>
      <c r="R170" s="45">
        <v>0.20791548039760718</v>
      </c>
      <c r="S170" s="45">
        <v>0.34742466680903855</v>
      </c>
    </row>
    <row r="171" spans="1:19">
      <c r="A171" s="88" t="s">
        <v>286</v>
      </c>
      <c r="B171" s="69" t="s">
        <v>211</v>
      </c>
      <c r="C171" s="45">
        <v>6.81282511983686E-2</v>
      </c>
      <c r="D171" s="45">
        <v>0</v>
      </c>
      <c r="E171" s="45">
        <v>6.3051473478180409E-2</v>
      </c>
      <c r="F171" s="45">
        <v>0</v>
      </c>
      <c r="G171" s="45">
        <v>0.41041453199909295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1.1037311024876037E-4</v>
      </c>
      <c r="N171" s="45">
        <v>0</v>
      </c>
      <c r="O171" s="45">
        <v>2.6478417354573415E-3</v>
      </c>
      <c r="P171" s="45">
        <v>1.6547363823867133E-2</v>
      </c>
      <c r="Q171" s="45">
        <v>1.313142775575862E-3</v>
      </c>
      <c r="R171" s="45">
        <v>4.4967457788729966E-2</v>
      </c>
      <c r="S171" s="45">
        <v>0.57716290483381127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0.41041453199909295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8.0647068342487474E-4</v>
      </c>
      <c r="N172" s="45">
        <v>0</v>
      </c>
      <c r="O172" s="45">
        <v>1.6444917763200787E-4</v>
      </c>
      <c r="P172" s="45">
        <v>0.26310660091609472</v>
      </c>
      <c r="Q172" s="45">
        <v>1.2491597429926829E-2</v>
      </c>
      <c r="R172" s="45">
        <v>1.6197206558780725E-2</v>
      </c>
      <c r="S172" s="45">
        <v>0.71539436367026643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6.2057018349176679E-4</v>
      </c>
      <c r="N173" s="45">
        <v>2.5896157259883822E-2</v>
      </c>
      <c r="O173" s="45">
        <v>0</v>
      </c>
      <c r="P173" s="45">
        <v>4.926743875644498E-2</v>
      </c>
      <c r="Q173" s="45">
        <v>0</v>
      </c>
      <c r="R173" s="45">
        <v>8.990841686668638E-2</v>
      </c>
      <c r="S173" s="45">
        <v>0.16119760049014448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1.2262878243164208E-4</v>
      </c>
      <c r="N174" s="45">
        <v>0</v>
      </c>
      <c r="O174" s="45">
        <v>8.1302976797912076E-3</v>
      </c>
      <c r="P174" s="45">
        <v>5.2278052100000402E-2</v>
      </c>
      <c r="Q174" s="45">
        <v>1.041702642175344E-3</v>
      </c>
      <c r="R174" s="45">
        <v>1.6688199343252646E-2</v>
      </c>
      <c r="S174" s="45">
        <v>8.4627076017138633E-2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4.6152568369801016E-4</v>
      </c>
      <c r="N175" s="45">
        <v>0</v>
      </c>
      <c r="O175" s="45">
        <v>1.3295118230223568E-2</v>
      </c>
      <c r="P175" s="45">
        <v>1.2512100791960724E-2</v>
      </c>
      <c r="Q175" s="45">
        <v>0</v>
      </c>
      <c r="R175" s="45">
        <v>1.958309016954762E-2</v>
      </c>
      <c r="S175" s="45">
        <v>4.3348380851356637E-2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6.7702753263881638E-4</v>
      </c>
      <c r="N176" s="45">
        <v>0</v>
      </c>
      <c r="O176" s="45">
        <v>1.7653396717728588E-3</v>
      </c>
      <c r="P176" s="45">
        <v>2.1825067805780918E-2</v>
      </c>
      <c r="Q176" s="45">
        <v>0</v>
      </c>
      <c r="R176" s="45">
        <v>1.9583090169538579E-2</v>
      </c>
      <c r="S176" s="45">
        <v>4.50181580233531E-2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1.1886334950088582E-4</v>
      </c>
      <c r="N177" s="45">
        <v>0</v>
      </c>
      <c r="O177" s="45">
        <v>3.4415790480016425E-4</v>
      </c>
      <c r="P177" s="45">
        <v>1.9527906313396598E-3</v>
      </c>
      <c r="Q177" s="45">
        <v>0</v>
      </c>
      <c r="R177" s="45">
        <v>0</v>
      </c>
      <c r="S177" s="45">
        <v>2.7128173525085889E-3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4.4847142857510177E-4</v>
      </c>
      <c r="N178" s="45">
        <v>0</v>
      </c>
      <c r="O178" s="45">
        <v>0</v>
      </c>
      <c r="P178" s="45">
        <v>3.3619807594136145E-3</v>
      </c>
      <c r="Q178" s="45">
        <v>0</v>
      </c>
      <c r="R178" s="45">
        <v>0</v>
      </c>
      <c r="S178" s="45">
        <v>4.3749115840021535E-3</v>
      </c>
    </row>
    <row r="179" spans="1:19">
      <c r="A179" s="88" t="s">
        <v>286</v>
      </c>
      <c r="B179" s="69" t="s">
        <v>219</v>
      </c>
      <c r="C179" s="45">
        <v>0</v>
      </c>
      <c r="D179" s="45">
        <v>7.2502997830263358E-2</v>
      </c>
      <c r="E179" s="45">
        <v>0</v>
      </c>
      <c r="F179" s="45">
        <v>0</v>
      </c>
      <c r="G179" s="45">
        <v>0.24142031294063765</v>
      </c>
      <c r="H179" s="45">
        <v>0</v>
      </c>
      <c r="I179" s="45">
        <v>0</v>
      </c>
      <c r="J179" s="45">
        <v>1.9577915634994829E-2</v>
      </c>
      <c r="K179" s="45">
        <v>0.10240726978291741</v>
      </c>
      <c r="L179" s="45">
        <v>0</v>
      </c>
      <c r="M179" s="45">
        <v>3.8492829187333939E-2</v>
      </c>
      <c r="N179" s="45">
        <v>1.7873887637423092E-2</v>
      </c>
      <c r="O179" s="45">
        <v>4.9373067718305923E-3</v>
      </c>
      <c r="P179" s="45">
        <v>5.8345216237731992E-2</v>
      </c>
      <c r="Q179" s="45">
        <v>0</v>
      </c>
      <c r="R179" s="45">
        <v>0</v>
      </c>
      <c r="S179" s="45">
        <v>0.53379765672978885</v>
      </c>
    </row>
    <row r="180" spans="1:19">
      <c r="A180" s="88" t="s">
        <v>286</v>
      </c>
      <c r="B180" s="69" t="s">
        <v>220</v>
      </c>
      <c r="C180" s="45">
        <v>0</v>
      </c>
      <c r="D180" s="45">
        <v>2.1173186196405815E-2</v>
      </c>
      <c r="E180" s="45">
        <v>0</v>
      </c>
      <c r="F180" s="45">
        <v>0</v>
      </c>
      <c r="G180" s="45">
        <v>0</v>
      </c>
      <c r="H180" s="45">
        <v>0</v>
      </c>
      <c r="I180" s="45">
        <v>3.0661521973598979E-3</v>
      </c>
      <c r="J180" s="45">
        <v>0</v>
      </c>
      <c r="K180" s="45">
        <v>0</v>
      </c>
      <c r="L180" s="45">
        <v>0</v>
      </c>
      <c r="M180" s="45">
        <v>6.254109942535703E-2</v>
      </c>
      <c r="N180" s="45">
        <v>2.421576995561342E-2</v>
      </c>
      <c r="O180" s="45">
        <v>9.9176047911331E-3</v>
      </c>
      <c r="P180" s="45">
        <v>6.6272599003998588E-3</v>
      </c>
      <c r="Q180" s="45">
        <v>4.4679176407901831E-3</v>
      </c>
      <c r="R180" s="45">
        <v>3.6224989702828322E-2</v>
      </c>
      <c r="S180" s="45">
        <v>0.15094278768046471</v>
      </c>
    </row>
    <row r="181" spans="1:19">
      <c r="A181" s="88" t="s">
        <v>286</v>
      </c>
      <c r="B181" s="69" t="s">
        <v>221</v>
      </c>
      <c r="C181" s="45">
        <v>1.4757752253840098E-3</v>
      </c>
      <c r="D181" s="45">
        <v>4.2346372392811631E-2</v>
      </c>
      <c r="E181" s="45">
        <v>0</v>
      </c>
      <c r="F181" s="45">
        <v>0</v>
      </c>
      <c r="G181" s="45">
        <v>0</v>
      </c>
      <c r="H181" s="45">
        <v>0</v>
      </c>
      <c r="I181" s="45">
        <v>6.1323043947197958E-3</v>
      </c>
      <c r="J181" s="45">
        <v>0</v>
      </c>
      <c r="K181" s="45">
        <v>0</v>
      </c>
      <c r="L181" s="45">
        <v>4.5675321803393197E-2</v>
      </c>
      <c r="M181" s="45">
        <v>4.6717441571174759E-2</v>
      </c>
      <c r="N181" s="45">
        <v>6.0021085644496396E-2</v>
      </c>
      <c r="O181" s="45">
        <v>2.3904773365633892E-2</v>
      </c>
      <c r="P181" s="45">
        <v>7.1285202692719723E-6</v>
      </c>
      <c r="Q181" s="45">
        <v>0</v>
      </c>
      <c r="R181" s="45">
        <v>5.1119280271524209E-3</v>
      </c>
      <c r="S181" s="45">
        <v>0.22261430669390167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9.1984565920796933E-3</v>
      </c>
      <c r="J182" s="45">
        <v>0</v>
      </c>
      <c r="K182" s="45">
        <v>0</v>
      </c>
      <c r="L182" s="45">
        <v>0</v>
      </c>
      <c r="M182" s="45">
        <v>5.2809867108945995E-2</v>
      </c>
      <c r="N182" s="45">
        <v>4.8069942801237643E-2</v>
      </c>
      <c r="O182" s="45">
        <v>1.4558984430178082E-3</v>
      </c>
      <c r="P182" s="45">
        <v>5.3071908493082777E-2</v>
      </c>
      <c r="Q182" s="45">
        <v>0</v>
      </c>
      <c r="R182" s="45">
        <v>1.0322319396462627E-2</v>
      </c>
      <c r="S182" s="45">
        <v>0.16988888993394216</v>
      </c>
    </row>
    <row r="183" spans="1:19">
      <c r="A183" s="88" t="s">
        <v>286</v>
      </c>
      <c r="B183" s="69" t="s">
        <v>223</v>
      </c>
      <c r="C183" s="45">
        <v>0</v>
      </c>
      <c r="D183" s="45">
        <v>6.3519558589217442E-2</v>
      </c>
      <c r="E183" s="45">
        <v>2.8834984257718893E-4</v>
      </c>
      <c r="F183" s="45">
        <v>0</v>
      </c>
      <c r="G183" s="45">
        <v>0</v>
      </c>
      <c r="H183" s="45">
        <v>0</v>
      </c>
      <c r="I183" s="45">
        <v>1.8036189396231086E-3</v>
      </c>
      <c r="J183" s="45">
        <v>0</v>
      </c>
      <c r="K183" s="45">
        <v>0</v>
      </c>
      <c r="L183" s="45">
        <v>0</v>
      </c>
      <c r="M183" s="45">
        <v>1.0070456512158456E-3</v>
      </c>
      <c r="N183" s="45">
        <v>4.3598840205433503E-2</v>
      </c>
      <c r="O183" s="45">
        <v>4.7803556426065713E-3</v>
      </c>
      <c r="P183" s="45">
        <v>9.2577148491483213E-3</v>
      </c>
      <c r="Q183" s="45">
        <v>0</v>
      </c>
      <c r="R183" s="45">
        <v>0</v>
      </c>
      <c r="S183" s="45">
        <v>0.12746328739925997</v>
      </c>
    </row>
    <row r="184" spans="1:19">
      <c r="A184" s="88" t="s">
        <v>286</v>
      </c>
      <c r="B184" s="69" t="s">
        <v>224</v>
      </c>
      <c r="C184" s="45">
        <v>0</v>
      </c>
      <c r="D184" s="45">
        <v>1.2454815409651538E-2</v>
      </c>
      <c r="E184" s="45">
        <v>0</v>
      </c>
      <c r="F184" s="45">
        <v>0</v>
      </c>
      <c r="G184" s="45">
        <v>0</v>
      </c>
      <c r="H184" s="45">
        <v>0</v>
      </c>
      <c r="I184" s="45">
        <v>5.8473779853259595E-4</v>
      </c>
      <c r="J184" s="45">
        <v>0</v>
      </c>
      <c r="K184" s="45">
        <v>0</v>
      </c>
      <c r="L184" s="45">
        <v>0</v>
      </c>
      <c r="M184" s="45">
        <v>0</v>
      </c>
      <c r="N184" s="45">
        <v>9.3273192455756819E-3</v>
      </c>
      <c r="O184" s="45">
        <v>1.2193886332097512E-3</v>
      </c>
      <c r="P184" s="45">
        <v>0</v>
      </c>
      <c r="Q184" s="45">
        <v>0</v>
      </c>
      <c r="R184" s="45">
        <v>0</v>
      </c>
      <c r="S184" s="45">
        <v>2.3785000696885404E-2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9</vt:i4>
      </vt:variant>
    </vt:vector>
  </HeadingPairs>
  <TitlesOfParts>
    <vt:vector size="57" baseType="lpstr">
      <vt:lpstr>About</vt:lpstr>
      <vt:lpstr>Country Selector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mining 2010</vt:lpstr>
      <vt:lpstr>Coal mining 2020</vt:lpstr>
      <vt:lpstr>Coal mining 2030</vt:lpstr>
      <vt:lpstr>Coal mining 2050</vt:lpstr>
      <vt:lpstr>Chemicals 2010</vt:lpstr>
      <vt:lpstr>Chemicals 2020</vt:lpstr>
      <vt:lpstr>Chemicals 2030</vt:lpstr>
      <vt:lpstr>Chemicals 2050</vt:lpstr>
      <vt:lpstr>NGPS 2010</vt:lpstr>
      <vt:lpstr>NGPS 2020</vt:lpstr>
      <vt:lpstr>NGPS 2030</vt:lpstr>
      <vt:lpstr>NGPS 2050</vt:lpstr>
      <vt:lpstr>Waste 2010</vt:lpstr>
      <vt:lpstr>Waste 2020</vt:lpstr>
      <vt:lpstr>Waste 2030</vt:lpstr>
      <vt:lpstr>Waste 2050</vt:lpstr>
      <vt:lpstr>Other 2010</vt:lpstr>
      <vt:lpstr>Other 2020</vt:lpstr>
      <vt:lpstr>Other 2030</vt:lpstr>
      <vt:lpstr>Other 2050</vt:lpstr>
      <vt:lpstr>Soil 2010</vt:lpstr>
      <vt:lpstr>Soil 2020</vt:lpstr>
      <vt:lpstr>Soil 2030</vt:lpstr>
      <vt:lpstr>Soil 2050</vt:lpstr>
      <vt:lpstr>Ric 2010</vt:lpstr>
      <vt:lpstr>Ric 2020</vt:lpstr>
      <vt:lpstr>Ric 2030</vt:lpstr>
      <vt:lpstr>Ric 2050</vt:lpstr>
      <vt:lpstr>Liv 2010</vt:lpstr>
      <vt:lpstr>Liv 2020</vt:lpstr>
      <vt:lpstr>Liv 2030</vt:lpstr>
      <vt:lpstr>Liv 2050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'Coal mining 2050'!data_2030</vt:lpstr>
      <vt:lpstr>'NGPS 2030'!data_2030</vt:lpstr>
      <vt:lpstr>'NGPS 2050'!data_2030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2017-01-24T08:23:28Z</dcterms:modified>
</cp:coreProperties>
</file>