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20" windowWidth="18820" windowHeight="6560"/>
  </bookViews>
  <sheets>
    <sheet name="About" sheetId="1" r:id="rId1"/>
    <sheet name="Indonesia Data" sheetId="2" r:id="rId2"/>
    <sheet name="conversion factors" sheetId="4" r:id="rId3"/>
    <sheet name="CSpULApYbP" sheetId="3" r:id="rId4"/>
  </sheets>
  <externalReferences>
    <externalReference r:id="rId5"/>
  </externalReferences>
  <definedNames>
    <definedName name="acres_per_hectare">'conversion factors'!$A$1</definedName>
    <definedName name="acres_per_million_hectares">'[1]conversion factors'!$A$1</definedName>
    <definedName name="grams_per_ton">'conversion factors'!$A$2</definedName>
  </definedNames>
  <calcPr calcId="145621"/>
</workbook>
</file>

<file path=xl/calcChain.xml><?xml version="1.0" encoding="utf-8"?>
<calcChain xmlns="http://schemas.openxmlformats.org/spreadsheetml/2006/main">
  <c r="B3" i="3" l="1"/>
  <c r="B5" i="3"/>
  <c r="B26" i="2"/>
  <c r="B21" i="2"/>
  <c r="B19" i="2"/>
  <c r="B23" i="2" s="1"/>
  <c r="B9" i="2" l="1"/>
  <c r="B6" i="3" s="1"/>
  <c r="B7" i="3"/>
</calcChain>
</file>

<file path=xl/sharedStrings.xml><?xml version="1.0" encoding="utf-8"?>
<sst xmlns="http://schemas.openxmlformats.org/spreadsheetml/2006/main" count="84" uniqueCount="76">
  <si>
    <t>CSpULApYbP CO2 Sequestered per Unit Land Area per Year by Policy</t>
  </si>
  <si>
    <t>Sources:</t>
  </si>
  <si>
    <t>Notes</t>
  </si>
  <si>
    <t>This variable handles all land use policies except for improved forest management.</t>
  </si>
  <si>
    <t>It reflects the annual sequestration or abatement achieved from each acre of land</t>
  </si>
  <si>
    <t>Some of these policies, such as afforestation/reforestation, clearly generate</t>
  </si>
  <si>
    <t>ongoing flows of benefits.  After you afforest an acre, the trees on that acre grow</t>
  </si>
  <si>
    <t>every year, sequestering more and more carbon, so long as the new forest</t>
  </si>
  <si>
    <t>remains in place.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</si>
  <si>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</si>
  <si>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</si>
  <si>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</si>
  <si>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</si>
  <si>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</si>
  <si>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</si>
  <si>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(forest or peatland) that was affected by one of the land use policies at any</t>
  </si>
  <si>
    <t>prior time during the model run.</t>
  </si>
  <si>
    <t>The policies represent the following actions:</t>
  </si>
  <si>
    <t>not used in this variable</t>
  </si>
  <si>
    <t>permanently cease timber harvesting operations on forest that is regularly logged (e.g. every 20 or 30 years)</t>
  </si>
  <si>
    <t>convert non-forest land to forest</t>
  </si>
  <si>
    <t>prevent forest from being converted to a non-forest land type</t>
  </si>
  <si>
    <t>repair degraded forests, which causes the plants to start growing and sequestering carbon</t>
  </si>
  <si>
    <t>repair degraded peatlands (peat bogs or swamp), which both (1) causes the plants to start growing and sequestering carbon and (2) removes the danger that they will burn in a peat fire, releasing CO2</t>
  </si>
  <si>
    <t>CO2 into the atmosphere (if we ignore the delay between when the trees are cut and when the resulting</t>
  </si>
  <si>
    <t>wood and paper products decay).  We annualize abatement from avoidance of large one-time carbon releases</t>
  </si>
  <si>
    <t>(deforestation, timber harvesting, peat fires) over the time required for the forest or peatland to regenerate</t>
  </si>
  <si>
    <t>after a major carbon release.  This avoids unrealistic, spiky results and also allows the associated policies to be</t>
  </si>
  <si>
    <t>treated in a way consistent with other land use sector policies (except improved forest management).</t>
  </si>
  <si>
    <t>Some of these policies, such as avoiding deforestation, prevent a large, one-time release of</t>
  </si>
  <si>
    <t>The peatland restoration policy has two effects- one of each of the two types described above.  We sum</t>
  </si>
  <si>
    <t>the effects in this variable to obtain total abatement per acre from peatland restoration.</t>
  </si>
  <si>
    <t>Indonesia Notes</t>
  </si>
  <si>
    <t>The Indonesia model does not use the "Forest Set-Asides" policy.</t>
  </si>
  <si>
    <t>Abatment per Million Hectares from Forest Restoration (MtCO2/Mha)</t>
  </si>
  <si>
    <t>Abatment per Million Hectares from Peat Restoration (MtCO2/Mha)</t>
  </si>
  <si>
    <t>Abatement due to Carbon Sequestration from Plant Growth on Restored Lands</t>
  </si>
  <si>
    <t>grams per ton</t>
  </si>
  <si>
    <t>acres per hectare</t>
  </si>
  <si>
    <t>g CO2 / acre / yr</t>
  </si>
  <si>
    <t>Abatement due to Avoided Peat Fires (from Peatland Restoration)</t>
  </si>
  <si>
    <t>CO2 released during a peat fire (tons CO2 / ha)</t>
  </si>
  <si>
    <t>Annualized effect of avoiding peat fire over peatland regrowth lifetime (tons CO2 / ha / yr)</t>
  </si>
  <si>
    <t>Mark T.L. Bonnera, Susanne Schmidta, Luke P. Shoob</t>
  </si>
  <si>
    <t>A meta-analytical global comparison of aboveground biomass accumulation between tropical secondary forests and monoculture plantations</t>
  </si>
  <si>
    <t>http://www.sciencedirect.com/science/article/pii/S0378112712007001</t>
  </si>
  <si>
    <t>National Coordinating Agency for REDD+</t>
  </si>
  <si>
    <t>National Forest Reference Emission Level for Deforestation and Forest Degradation in the Context of the Activities Referred to in Decision 1/ CP.16, Paragraph 70 (REDD+) Under the UNFCCC: A Reference for Decision Makers</t>
  </si>
  <si>
    <t>http://www.cifor.org/publications/pdf_files/Books/BP-REDD_Book.pdf</t>
  </si>
  <si>
    <t>emissions per hectare from burned peatlands</t>
  </si>
  <si>
    <t>annual abatement on restored forest and peatlands</t>
  </si>
  <si>
    <t>time required for forest and peatlands to regrow</t>
  </si>
  <si>
    <t>Fraction of degraded peatlands that will burn if not restored</t>
  </si>
  <si>
    <t>WRI Indonesia</t>
  </si>
  <si>
    <t>expert judgment</t>
  </si>
  <si>
    <t>fraction of degraded peatlands that will burn if not restored</t>
  </si>
  <si>
    <t>Molecular weight CO2 / C</t>
  </si>
  <si>
    <t>primary dryland forest (tons C / ha)</t>
  </si>
  <si>
    <t>secondary dryland forest (tons C / ha)</t>
  </si>
  <si>
    <t>primary swamp forest (tons C / ha)</t>
  </si>
  <si>
    <t>secondary swamp forest (tons C / ha)</t>
  </si>
  <si>
    <t>primary mangrove forest (tons C / ha)</t>
  </si>
  <si>
    <t>secondary mangrove forest (tons C / ha)</t>
  </si>
  <si>
    <t>Average (tons C / ha)</t>
  </si>
  <si>
    <t>Average emissions from deforestation (tons CO2/ha)</t>
  </si>
  <si>
    <t>Time for peatlands to regrow (years)</t>
  </si>
  <si>
    <t>Annualized effect of avoiding deforestation over forest regrowth lifetime (tons CO2 / ha / yr)</t>
  </si>
  <si>
    <t>Carbon released per hectare deforested</t>
  </si>
  <si>
    <t>Ministry of Environment and Forestry</t>
  </si>
  <si>
    <t>National Forest Reference Emissions Level for REDD+ In the Context of Decision 1/CP.16 Paragraph 70 UNFCCC</t>
  </si>
  <si>
    <t>http://redd.unfccc.int/files/national_frel_for_redd__in_indonesia_2015.pdf</t>
  </si>
  <si>
    <t>Page 16, Table 2, Rows "Indonesia" for each forest type</t>
  </si>
  <si>
    <t>Abatement due to Avoided Deforestation, Sequestration due to Afforestation/Reforestation</t>
  </si>
  <si>
    <t>Due to the approach above, the abatement per acre per year for avoided deforestation and afforestation/</t>
  </si>
  <si>
    <t>reforestation is the same.</t>
  </si>
  <si>
    <t>Time for forest to regrow (if deforested) or grow in the first place (if afforested/reforested)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</si>
</sst>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/>
  </sheetViews>
  <sheetFormatPr defaultRowHeight="14.5" x14ac:dyDescent="0.35"/>
  <cols>
    <col min="1" max="1" width="30.1796875" customWidth="1"/>
    <col min="2" max="2" width="66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50</v>
      </c>
    </row>
    <row r="4" spans="1:2" x14ac:dyDescent="0.35">
      <c r="A4" s="1"/>
      <c r="B4" t="s">
        <v>43</v>
      </c>
    </row>
    <row r="5" spans="1:2" x14ac:dyDescent="0.35">
      <c r="A5" s="1"/>
      <c r="B5" s="9">
        <v>2013</v>
      </c>
    </row>
    <row r="6" spans="1:2" x14ac:dyDescent="0.35">
      <c r="A6" s="1"/>
      <c r="B6" t="s">
        <v>44</v>
      </c>
    </row>
    <row r="7" spans="1:2" x14ac:dyDescent="0.35">
      <c r="A7" s="1"/>
      <c r="B7" t="s">
        <v>45</v>
      </c>
    </row>
    <row r="8" spans="1:2" x14ac:dyDescent="0.35">
      <c r="A8" s="1"/>
    </row>
    <row r="9" spans="1:2" x14ac:dyDescent="0.35">
      <c r="A9" s="1"/>
      <c r="B9" s="6" t="s">
        <v>49</v>
      </c>
    </row>
    <row r="10" spans="1:2" x14ac:dyDescent="0.35">
      <c r="B10" t="s">
        <v>46</v>
      </c>
    </row>
    <row r="11" spans="1:2" x14ac:dyDescent="0.35">
      <c r="B11" s="9">
        <v>2014</v>
      </c>
    </row>
    <row r="12" spans="1:2" x14ac:dyDescent="0.35">
      <c r="B12" t="s">
        <v>47</v>
      </c>
    </row>
    <row r="13" spans="1:2" x14ac:dyDescent="0.35">
      <c r="B13" t="s">
        <v>48</v>
      </c>
    </row>
    <row r="15" spans="1:2" x14ac:dyDescent="0.35">
      <c r="B15" s="6" t="s">
        <v>55</v>
      </c>
    </row>
    <row r="16" spans="1:2" x14ac:dyDescent="0.35">
      <c r="B16" t="s">
        <v>53</v>
      </c>
    </row>
    <row r="17" spans="1:2" x14ac:dyDescent="0.35">
      <c r="B17" s="9">
        <v>2017</v>
      </c>
    </row>
    <row r="18" spans="1:2" x14ac:dyDescent="0.35">
      <c r="B18" t="s">
        <v>54</v>
      </c>
    </row>
    <row r="20" spans="1:2" x14ac:dyDescent="0.35">
      <c r="B20" s="6" t="s">
        <v>51</v>
      </c>
    </row>
    <row r="21" spans="1:2" x14ac:dyDescent="0.35">
      <c r="B21" t="s">
        <v>53</v>
      </c>
    </row>
    <row r="22" spans="1:2" x14ac:dyDescent="0.35">
      <c r="B22" s="9">
        <v>2017</v>
      </c>
    </row>
    <row r="23" spans="1:2" x14ac:dyDescent="0.35">
      <c r="B23" t="s">
        <v>54</v>
      </c>
    </row>
    <row r="25" spans="1:2" x14ac:dyDescent="0.35">
      <c r="B25" s="6" t="s">
        <v>67</v>
      </c>
    </row>
    <row r="26" spans="1:2" x14ac:dyDescent="0.35">
      <c r="B26" t="s">
        <v>68</v>
      </c>
    </row>
    <row r="27" spans="1:2" x14ac:dyDescent="0.35">
      <c r="B27" s="9">
        <v>2015</v>
      </c>
    </row>
    <row r="28" spans="1:2" x14ac:dyDescent="0.35">
      <c r="B28" t="s">
        <v>69</v>
      </c>
    </row>
    <row r="29" spans="1:2" x14ac:dyDescent="0.35">
      <c r="B29" t="s">
        <v>70</v>
      </c>
    </row>
    <row r="30" spans="1:2" x14ac:dyDescent="0.35">
      <c r="B30" t="s">
        <v>71</v>
      </c>
    </row>
    <row r="32" spans="1:2" x14ac:dyDescent="0.35">
      <c r="A32" s="1" t="s">
        <v>2</v>
      </c>
    </row>
    <row r="33" spans="1:2" x14ac:dyDescent="0.35">
      <c r="A33" t="s">
        <v>3</v>
      </c>
    </row>
    <row r="34" spans="1:2" x14ac:dyDescent="0.35">
      <c r="A34" t="s">
        <v>4</v>
      </c>
    </row>
    <row r="35" spans="1:2" x14ac:dyDescent="0.35">
      <c r="A35" t="s">
        <v>15</v>
      </c>
    </row>
    <row r="36" spans="1:2" x14ac:dyDescent="0.35">
      <c r="A36" t="s">
        <v>16</v>
      </c>
    </row>
    <row r="38" spans="1:2" x14ac:dyDescent="0.35">
      <c r="A38" s="6" t="s">
        <v>17</v>
      </c>
      <c r="B38" s="5"/>
    </row>
    <row r="39" spans="1:2" ht="29" x14ac:dyDescent="0.35">
      <c r="A39" s="1" t="s">
        <v>9</v>
      </c>
      <c r="B39" s="4" t="s">
        <v>19</v>
      </c>
    </row>
    <row r="40" spans="1:2" x14ac:dyDescent="0.35">
      <c r="A40" s="1" t="s">
        <v>10</v>
      </c>
      <c r="B40" s="4" t="s">
        <v>20</v>
      </c>
    </row>
    <row r="41" spans="1:2" x14ac:dyDescent="0.35">
      <c r="A41" s="1" t="s">
        <v>11</v>
      </c>
      <c r="B41" s="7" t="s">
        <v>18</v>
      </c>
    </row>
    <row r="42" spans="1:2" x14ac:dyDescent="0.35">
      <c r="A42" s="1" t="s">
        <v>12</v>
      </c>
      <c r="B42" s="4" t="s">
        <v>21</v>
      </c>
    </row>
    <row r="43" spans="1:2" ht="43.5" x14ac:dyDescent="0.35">
      <c r="A43" s="1" t="s">
        <v>13</v>
      </c>
      <c r="B43" s="4" t="s">
        <v>23</v>
      </c>
    </row>
    <row r="44" spans="1:2" ht="29" x14ac:dyDescent="0.35">
      <c r="A44" s="1" t="s">
        <v>14</v>
      </c>
      <c r="B44" s="4" t="s">
        <v>22</v>
      </c>
    </row>
    <row r="47" spans="1:2" x14ac:dyDescent="0.35">
      <c r="A47" t="s">
        <v>5</v>
      </c>
    </row>
    <row r="48" spans="1:2" x14ac:dyDescent="0.35">
      <c r="A48" t="s">
        <v>6</v>
      </c>
    </row>
    <row r="49" spans="1:1" x14ac:dyDescent="0.35">
      <c r="A49" t="s">
        <v>7</v>
      </c>
    </row>
    <row r="50" spans="1:1" x14ac:dyDescent="0.35">
      <c r="A50" t="s">
        <v>8</v>
      </c>
    </row>
    <row r="52" spans="1:1" x14ac:dyDescent="0.35">
      <c r="A52" t="s">
        <v>29</v>
      </c>
    </row>
    <row r="53" spans="1:1" x14ac:dyDescent="0.35">
      <c r="A53" t="s">
        <v>24</v>
      </c>
    </row>
    <row r="54" spans="1:1" x14ac:dyDescent="0.35">
      <c r="A54" t="s">
        <v>25</v>
      </c>
    </row>
    <row r="55" spans="1:1" x14ac:dyDescent="0.35">
      <c r="A55" t="s">
        <v>26</v>
      </c>
    </row>
    <row r="56" spans="1:1" x14ac:dyDescent="0.35">
      <c r="A56" t="s">
        <v>27</v>
      </c>
    </row>
    <row r="57" spans="1:1" x14ac:dyDescent="0.35">
      <c r="A57" t="s">
        <v>28</v>
      </c>
    </row>
    <row r="59" spans="1:1" x14ac:dyDescent="0.35">
      <c r="A59" t="s">
        <v>73</v>
      </c>
    </row>
    <row r="60" spans="1:1" x14ac:dyDescent="0.35">
      <c r="A60" t="s">
        <v>74</v>
      </c>
    </row>
    <row r="62" spans="1:1" x14ac:dyDescent="0.35">
      <c r="A62" t="s">
        <v>30</v>
      </c>
    </row>
    <row r="63" spans="1:1" x14ac:dyDescent="0.35">
      <c r="A63" t="s">
        <v>31</v>
      </c>
    </row>
    <row r="65" spans="1:1" x14ac:dyDescent="0.35">
      <c r="A65" s="1" t="s">
        <v>32</v>
      </c>
    </row>
    <row r="66" spans="1:1" x14ac:dyDescent="0.35">
      <c r="A6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5" x14ac:dyDescent="0.35"/>
  <cols>
    <col min="1" max="1" width="78" customWidth="1"/>
    <col min="2" max="2" width="18.26953125" customWidth="1"/>
  </cols>
  <sheetData>
    <row r="1" spans="1:2" x14ac:dyDescent="0.35">
      <c r="A1" s="6" t="s">
        <v>36</v>
      </c>
      <c r="B1" s="6"/>
    </row>
    <row r="2" spans="1:2" x14ac:dyDescent="0.35">
      <c r="A2" s="8" t="s">
        <v>35</v>
      </c>
      <c r="B2">
        <v>11</v>
      </c>
    </row>
    <row r="3" spans="1:2" x14ac:dyDescent="0.35">
      <c r="A3" s="8" t="s">
        <v>34</v>
      </c>
      <c r="B3">
        <v>9.1750000000000007</v>
      </c>
    </row>
    <row r="5" spans="1:2" x14ac:dyDescent="0.35">
      <c r="A5" s="6" t="s">
        <v>40</v>
      </c>
      <c r="B5" s="6"/>
    </row>
    <row r="6" spans="1:2" x14ac:dyDescent="0.35">
      <c r="A6" t="s">
        <v>41</v>
      </c>
      <c r="B6">
        <v>923.1</v>
      </c>
    </row>
    <row r="7" spans="1:2" x14ac:dyDescent="0.35">
      <c r="A7" t="s">
        <v>52</v>
      </c>
      <c r="B7">
        <v>0.75</v>
      </c>
    </row>
    <row r="8" spans="1:2" x14ac:dyDescent="0.35">
      <c r="A8" t="s">
        <v>65</v>
      </c>
      <c r="B8">
        <v>100</v>
      </c>
    </row>
    <row r="9" spans="1:2" x14ac:dyDescent="0.35">
      <c r="A9" t="s">
        <v>42</v>
      </c>
      <c r="B9" s="15">
        <f>B6*B7/B8</f>
        <v>6.9232500000000003</v>
      </c>
    </row>
    <row r="11" spans="1:2" x14ac:dyDescent="0.35">
      <c r="A11" s="6" t="s">
        <v>72</v>
      </c>
      <c r="B11" s="5"/>
    </row>
    <row r="12" spans="1:2" s="14" customFormat="1" x14ac:dyDescent="0.35">
      <c r="A12" s="13"/>
    </row>
    <row r="13" spans="1:2" x14ac:dyDescent="0.35">
      <c r="A13" t="s">
        <v>57</v>
      </c>
      <c r="B13">
        <v>266</v>
      </c>
    </row>
    <row r="14" spans="1:2" x14ac:dyDescent="0.35">
      <c r="A14" t="s">
        <v>58</v>
      </c>
      <c r="B14">
        <v>197.7</v>
      </c>
    </row>
    <row r="15" spans="1:2" x14ac:dyDescent="0.35">
      <c r="A15" t="s">
        <v>59</v>
      </c>
      <c r="B15">
        <v>192.7</v>
      </c>
    </row>
    <row r="16" spans="1:2" x14ac:dyDescent="0.35">
      <c r="A16" t="s">
        <v>60</v>
      </c>
      <c r="B16">
        <v>159.30000000000001</v>
      </c>
    </row>
    <row r="17" spans="1:3" x14ac:dyDescent="0.35">
      <c r="A17" t="s">
        <v>61</v>
      </c>
      <c r="B17">
        <v>263.89999999999998</v>
      </c>
    </row>
    <row r="18" spans="1:3" x14ac:dyDescent="0.35">
      <c r="A18" t="s">
        <v>62</v>
      </c>
      <c r="B18">
        <v>201.7</v>
      </c>
    </row>
    <row r="19" spans="1:3" x14ac:dyDescent="0.35">
      <c r="A19" s="1" t="s">
        <v>63</v>
      </c>
      <c r="B19" s="1">
        <f>AVERAGE(B13:B18)</f>
        <v>213.54999999999998</v>
      </c>
      <c r="C19" s="1"/>
    </row>
    <row r="20" spans="1:3" x14ac:dyDescent="0.35">
      <c r="A20" s="1"/>
      <c r="B20" s="1"/>
      <c r="C20" s="1"/>
    </row>
    <row r="21" spans="1:3" x14ac:dyDescent="0.35">
      <c r="A21" s="10" t="s">
        <v>56</v>
      </c>
      <c r="B21" s="11">
        <f>44/12</f>
        <v>3.6666666666666665</v>
      </c>
      <c r="C21" s="10"/>
    </row>
    <row r="22" spans="1:3" x14ac:dyDescent="0.35">
      <c r="A22" s="10"/>
      <c r="B22" s="10"/>
      <c r="C22" s="10"/>
    </row>
    <row r="23" spans="1:3" x14ac:dyDescent="0.35">
      <c r="A23" s="10" t="s">
        <v>64</v>
      </c>
      <c r="B23" s="12">
        <f>B19*B21</f>
        <v>783.01666666666654</v>
      </c>
      <c r="C23" s="10"/>
    </row>
    <row r="25" spans="1:3" x14ac:dyDescent="0.35">
      <c r="A25" t="s">
        <v>75</v>
      </c>
      <c r="B25">
        <v>40</v>
      </c>
    </row>
    <row r="26" spans="1:3" x14ac:dyDescent="0.35">
      <c r="A26" t="s">
        <v>66</v>
      </c>
      <c r="B26" s="15">
        <f>B23/B25</f>
        <v>19.575416666666662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5" x14ac:dyDescent="0.35"/>
  <sheetData>
    <row r="1" spans="1:2" x14ac:dyDescent="0.35">
      <c r="A1">
        <v>2.47105</v>
      </c>
      <c r="B1" t="s">
        <v>38</v>
      </c>
    </row>
    <row r="2" spans="1:2" x14ac:dyDescent="0.35">
      <c r="A2">
        <v>1000000</v>
      </c>
      <c r="B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 x14ac:dyDescent="0.35"/>
  <cols>
    <col min="1" max="1" width="29.26953125" customWidth="1"/>
    <col min="2" max="2" width="17.453125" customWidth="1"/>
  </cols>
  <sheetData>
    <row r="1" spans="1:36" x14ac:dyDescent="0.35">
      <c r="B1" s="2" t="s">
        <v>39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9</v>
      </c>
      <c r="B2">
        <v>0</v>
      </c>
    </row>
    <row r="3" spans="1:36" x14ac:dyDescent="0.35">
      <c r="A3" t="s">
        <v>10</v>
      </c>
      <c r="B3" s="3">
        <f>'Indonesia Data'!B26*grams_per_ton/acres_per_hectare</f>
        <v>7921902.2952456083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11</v>
      </c>
      <c r="B4">
        <v>0</v>
      </c>
    </row>
    <row r="5" spans="1:36" x14ac:dyDescent="0.35">
      <c r="A5" t="s">
        <v>12</v>
      </c>
      <c r="B5" s="3">
        <f>'Indonesia Data'!B26*grams_per_ton/acres_per_hectare</f>
        <v>7921902.2952456083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13</v>
      </c>
      <c r="B6" s="3">
        <f>('Indonesia Data'!B2+'Indonesia Data'!B9)*grams_per_ton/acres_per_hectare</f>
        <v>7253293.1344974805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14</v>
      </c>
      <c r="B7" s="3">
        <f>'Indonesia Data'!B3*grams_per_ton/acres_per_hectare</f>
        <v>3712996.4994637906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Indonesia Data</vt:lpstr>
      <vt:lpstr>conversion factors</vt:lpstr>
      <vt:lpstr>CSpULApYbP</vt:lpstr>
      <vt:lpstr>acres_per_hectare</vt:lpstr>
      <vt:lpstr>grams_per_ton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2017-01-27T07:38:37Z</dcterms:created>
  <dcterms:modified xsi:type="dcterms:W3CDTF">2017-01-27T08:25:49Z</dcterms:modified>
</cp:coreProperties>
</file>