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Louisiana\LA-eps\InputData\indst\BPoIFUfE\"/>
    </mc:Choice>
  </mc:AlternateContent>
  <xr:revisionPtr revIDLastSave="0" documentId="13_ncr:1_{2B334645-F641-4500-B0CB-DFA707AB5904}" xr6:coauthVersionLast="46" xr6:coauthVersionMax="46" xr10:uidLastSave="{00000000-0000-0000-0000-000000000000}"/>
  <bookViews>
    <workbookView xWindow="-120" yWindow="-120" windowWidth="29040" windowHeight="15840" firstSheet="20" activeTab="24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BPoIFUfE-electricity" sheetId="15" r:id="rId16"/>
    <sheet name="BPoIFUfE-coal" sheetId="16" r:id="rId17"/>
    <sheet name="BPoIFUfE-natural-gas" sheetId="17" r:id="rId18"/>
    <sheet name="BPoIFUfE-biomass" sheetId="18" r:id="rId19"/>
    <sheet name="BPoIFUfE-petroleum-diesel" sheetId="19" r:id="rId20"/>
    <sheet name="BPoIFUfE-heat" sheetId="20" r:id="rId21"/>
    <sheet name="BPoIFUfE-crude-oil" sheetId="21" r:id="rId22"/>
    <sheet name="BPoIFUfE-heavy-or-residual-oil" sheetId="22" r:id="rId23"/>
    <sheet name="BPoIFUfE-LPG-propane-or-butane" sheetId="23" r:id="rId24"/>
    <sheet name="BPoIFUfE-hydrogen" sheetId="24" r:id="rId25"/>
  </sheets>
  <externalReferences>
    <externalReference r:id="rId26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3" l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B10" i="21"/>
  <c r="C10" i="17" l="1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B15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<sst xmlns="http://schemas.openxmlformats.org/spreadsheetml/2006/main" count="2621" uniqueCount="1232">
  <si>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</si>
  <si>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</si>
  <si>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</si>
  <si>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</si>
  <si>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</si>
  <si>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</si>
  <si>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</si>
  <si>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</si>
  <si>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</si>
  <si>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</si>
  <si>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</si>
  <si>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</si>
  <si>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</si>
  <si>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</si>
  <si>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</si>
  <si>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</si>
  <si>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</si>
  <si>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</si>
  <si>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</si>
  <si>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</si>
  <si>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</si>
  <si>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</si>
  <si>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</si>
  <si>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</si>
  <si>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</si>
  <si>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</si>
  <si>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</si>
  <si>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</si>
  <si>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</si>
  <si>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</si>
  <si>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</si>
  <si>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</si>
  <si>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</si>
  <si>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</si>
  <si>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</si>
  <si>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</si>
  <si>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</si>
  <si>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</si>
  <si>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</si>
  <si>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</si>
  <si>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</si>
  <si>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</si>
  <si>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</si>
  <si>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</si>
  <si>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</si>
  <si>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</si>
  <si>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</si>
  <si>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</si>
  <si>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</si>
  <si>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</si>
  <si>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</si>
  <si>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</si>
  <si>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</si>
  <si>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</si>
  <si>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</si>
  <si>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</si>
  <si>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</si>
  <si>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</si>
  <si>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</si>
  <si>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</si>
  <si>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</si>
  <si>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</si>
  <si>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</si>
  <si>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</si>
  <si>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</si>
  <si>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</si>
  <si>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</si>
  <si>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</si>
  <si>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</si>
  <si>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</si>
  <si>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</si>
  <si>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</si>
  <si>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</si>
  <si>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</si>
  <si>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</si>
  <si>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</si>
  <si>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</si>
  <si>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</si>
  <si>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</si>
  <si>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</si>
  <si>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</si>
  <si>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</si>
  <si>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</si>
  <si>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</si>
  <si>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</si>
  <si>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</si>
  <si>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</si>
  <si>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</si>
  <si>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</si>
  <si>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</si>
  <si>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</si>
  <si>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</si>
  <si>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</si>
  <si>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</si>
  <si>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</si>
  <si>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</si>
  <si>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</si>
  <si>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</si>
  <si>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</si>
  <si>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</si>
  <si>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</si>
  <si>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</si>
  <si>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</si>
  <si>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</si>
  <si>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</si>
  <si>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</si>
  <si>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</si>
  <si>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</si>
  <si>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</si>
  <si>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</si>
  <si>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</si>
  <si>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</si>
  <si>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</si>
  <si>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</si>
  <si>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</si>
  <si>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</si>
  <si>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</si>
  <si>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</si>
  <si>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</si>
  <si>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</si>
  <si>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</si>
  <si>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</si>
  <si>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</si>
  <si>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</si>
  <si>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</si>
  <si>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</si>
  <si>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</si>
  <si>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</si>
  <si>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</si>
  <si>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</si>
  <si>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</si>
  <si>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</si>
  <si>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</si>
  <si>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</si>
  <si>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</si>
  <si>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</si>
  <si>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</si>
  <si>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</si>
  <si>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</si>
  <si>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</si>
  <si>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</si>
  <si>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</si>
  <si>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</si>
  <si>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</si>
  <si>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</si>
  <si>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</si>
  <si>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</si>
  <si>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</si>
  <si>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</si>
  <si>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</si>
  <si>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</si>
  <si>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</si>
  <si>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</si>
  <si>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</si>
  <si>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</si>
  <si>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</si>
  <si>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</si>
  <si>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</si>
  <si>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</si>
  <si>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</si>
  <si>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</si>
  <si>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</si>
  <si>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</si>
  <si>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</si>
  <si>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</si>
  <si>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</si>
  <si>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</si>
  <si>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</si>
  <si>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</si>
  <si>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</si>
  <si>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</si>
  <si>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</si>
  <si>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</si>
  <si>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</si>
  <si>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</si>
  <si>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</si>
  <si>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</si>
  <si>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</si>
  <si>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</si>
  <si>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</si>
  <si>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</si>
  <si>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</si>
  <si>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</si>
  <si>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</si>
  <si>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</si>
  <si>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</si>
  <si>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</si>
  <si>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</si>
  <si>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</si>
  <si>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</si>
  <si>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</si>
  <si>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</si>
  <si>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</si>
  <si>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</si>
  <si>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</si>
  <si>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</si>
  <si>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</si>
  <si>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</si>
  <si>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</si>
  <si>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</si>
  <si>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</si>
  <si>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</si>
  <si>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</si>
  <si>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</si>
  <si>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</si>
  <si>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</si>
  <si>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</si>
  <si>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</si>
  <si>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</si>
  <si>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</si>
  <si>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</si>
  <si>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</si>
  <si>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</si>
  <si>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</si>
  <si>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</si>
  <si>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</si>
  <si>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</si>
  <si>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</si>
  <si>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</si>
  <si>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</si>
  <si>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</si>
  <si>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</si>
  <si>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</si>
  <si>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</si>
  <si>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</si>
  <si>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</si>
  <si>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</si>
  <si>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</si>
  <si>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</si>
  <si>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</si>
  <si>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</si>
  <si>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</si>
  <si>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</si>
  <si>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</si>
  <si>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</si>
  <si>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</si>
  <si>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</si>
  <si>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</si>
  <si>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</si>
  <si>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</si>
  <si>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</si>
  <si>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</si>
  <si>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</si>
  <si>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</si>
  <si>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</si>
  <si>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</si>
  <si>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</si>
  <si>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</si>
  <si>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</si>
  <si>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</si>
  <si>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</si>
  <si>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</si>
  <si>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</si>
  <si>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</si>
  <si>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</si>
  <si>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</si>
  <si>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</si>
  <si>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</si>
  <si>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</si>
  <si>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</si>
  <si>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</si>
  <si>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</si>
  <si>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</si>
  <si>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</si>
  <si>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</si>
  <si>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</si>
  <si>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</si>
  <si>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</si>
  <si>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</si>
  <si>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</si>
  <si>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</si>
  <si>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</si>
  <si>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</si>
  <si>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</si>
  <si>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</si>
  <si>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</si>
  <si>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</si>
  <si>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</si>
  <si>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</si>
  <si>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</si>
  <si>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</si>
  <si>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</si>
  <si>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</si>
  <si>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</si>
  <si>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</si>
  <si>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</si>
  <si>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</si>
  <si>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</si>
  <si>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</si>
  <si>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</si>
  <si>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</si>
  <si>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</si>
  <si>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</si>
  <si>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</si>
  <si>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</si>
  <si>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</si>
  <si>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</si>
  <si>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</si>
  <si>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</si>
  <si>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</si>
  <si>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</si>
  <si>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</si>
  <si>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</si>
  <si>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</si>
  <si>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</si>
  <si>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</si>
  <si>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</si>
  <si>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</si>
  <si>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</si>
  <si>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</si>
  <si>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</si>
  <si>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</si>
  <si>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</si>
  <si>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</si>
  <si>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</si>
  <si>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</si>
  <si>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</si>
  <si>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</si>
  <si>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</si>
  <si>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</si>
  <si>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</si>
  <si>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</si>
  <si>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</si>
  <si>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</si>
  <si>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</si>
  <si>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</si>
  <si>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</si>
  <si>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</si>
  <si>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</si>
  <si>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</si>
  <si>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</si>
  <si>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</si>
  <si>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</si>
  <si>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</si>
  <si>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</si>
  <si>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</si>
  <si>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</si>
  <si>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</si>
  <si>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</si>
  <si>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</si>
  <si>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</si>
  <si>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</si>
  <si>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</si>
  <si>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</si>
  <si>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</si>
  <si>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</si>
  <si>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</si>
  <si>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</si>
  <si>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</si>
  <si>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</si>
  <si>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</si>
  <si>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</si>
  <si>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</si>
  <si>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</si>
  <si>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</si>
  <si>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</si>
  <si>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</si>
  <si>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</si>
  <si>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</si>
  <si>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</si>
  <si>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</si>
  <si>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</si>
  <si>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</si>
  <si>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</si>
  <si>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</si>
  <si>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</si>
  <si>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</si>
  <si>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https://www.eia.gov/outlooks/aeo/tables_ref.php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</si>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</sst>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6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65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5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3" fillId="0" borderId="11" xfId="24" applyAlignment="1">
      <alignment wrapText="1"/>
    </xf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0" fillId="0" borderId="0" xfId="0"/>
    <xf numFmtId="0" fontId="17" fillId="0" borderId="3" xfId="6" applyFont="1" applyAlignment="1">
      <alignment wrapText="1"/>
    </xf>
    <xf numFmtId="0" fontId="0" fillId="0" borderId="11" xfId="0" applyBorder="1"/>
    <xf numFmtId="0" fontId="13" fillId="0" borderId="11" xfId="24">
      <alignment wrapText="1"/>
    </xf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/>
  </sheetViews>
  <sheetFormatPr defaultColWidth="8.85546875" defaultRowHeight="15" x14ac:dyDescent="0.25"/>
  <cols>
    <col min="2" max="2" width="76.5703125" customWidth="1"/>
    <col min="3" max="3" width="42.42578125" customWidth="1"/>
    <col min="4" max="4" width="57.85546875" style="5" bestFit="1" customWidth="1"/>
    <col min="5" max="5" width="60.42578125" customWidth="1"/>
  </cols>
  <sheetData>
    <row r="1" spans="1:2" x14ac:dyDescent="0.25">
      <c r="A1" s="1" t="s">
        <v>1197</v>
      </c>
    </row>
    <row r="3" spans="1:2" x14ac:dyDescent="0.25">
      <c r="A3" s="1" t="s">
        <v>39</v>
      </c>
      <c r="B3" s="3" t="s">
        <v>40</v>
      </c>
    </row>
    <row r="4" spans="1:2" x14ac:dyDescent="0.25">
      <c r="B4" t="s">
        <v>1</v>
      </c>
    </row>
    <row r="5" spans="1:2" x14ac:dyDescent="0.25">
      <c r="B5" s="2">
        <v>2020</v>
      </c>
    </row>
    <row r="6" spans="1:2" s="5" customFormat="1" x14ac:dyDescent="0.25">
      <c r="B6" t="s">
        <v>370</v>
      </c>
    </row>
    <row r="7" spans="1:2" x14ac:dyDescent="0.25">
      <c r="B7" s="4" t="s">
        <v>367</v>
      </c>
    </row>
    <row r="8" spans="1:2" s="5" customFormat="1" x14ac:dyDescent="0.25">
      <c r="B8" s="5" t="s">
        <v>1167</v>
      </c>
    </row>
    <row r="9" spans="1:2" s="5" customFormat="1" x14ac:dyDescent="0.25"/>
    <row r="10" spans="1:2" x14ac:dyDescent="0.25">
      <c r="A10" s="1" t="s">
        <v>41</v>
      </c>
    </row>
    <row r="11" spans="1:2" s="5" customFormat="1" x14ac:dyDescent="0.25">
      <c r="A11" s="18" t="s">
        <v>1184</v>
      </c>
      <c r="B11" s="19"/>
    </row>
    <row r="12" spans="1:2" s="5" customFormat="1" x14ac:dyDescent="0.25">
      <c r="A12" s="13" t="s">
        <v>1185</v>
      </c>
    </row>
    <row r="13" spans="1:2" s="5" customFormat="1" x14ac:dyDescent="0.25">
      <c r="A13" s="13"/>
    </row>
    <row r="14" spans="1:2" s="5" customFormat="1" x14ac:dyDescent="0.25">
      <c r="A14" s="13" t="s">
        <v>1186</v>
      </c>
    </row>
    <row r="15" spans="1:2" s="5" customFormat="1" x14ac:dyDescent="0.25">
      <c r="A15" s="13" t="s">
        <v>1187</v>
      </c>
    </row>
    <row r="16" spans="1:2" s="5" customFormat="1" x14ac:dyDescent="0.25">
      <c r="A16" s="13" t="s">
        <v>1188</v>
      </c>
    </row>
    <row r="17" spans="1:3" s="5" customFormat="1" x14ac:dyDescent="0.25">
      <c r="A17" s="13"/>
    </row>
    <row r="18" spans="1:3" s="5" customFormat="1" x14ac:dyDescent="0.25">
      <c r="A18" s="13" t="s">
        <v>1189</v>
      </c>
    </row>
    <row r="19" spans="1:3" s="5" customFormat="1" x14ac:dyDescent="0.25">
      <c r="A19" s="13" t="s">
        <v>1190</v>
      </c>
    </row>
    <row r="20" spans="1:3" s="5" customFormat="1" x14ac:dyDescent="0.25">
      <c r="A20" s="13"/>
    </row>
    <row r="21" spans="1:3" s="5" customFormat="1" x14ac:dyDescent="0.25">
      <c r="A21" s="1" t="s">
        <v>1196</v>
      </c>
    </row>
    <row r="22" spans="1:3" s="5" customFormat="1" x14ac:dyDescent="0.25">
      <c r="A22" s="13" t="s">
        <v>1193</v>
      </c>
    </row>
    <row r="23" spans="1:3" s="5" customFormat="1" x14ac:dyDescent="0.25">
      <c r="A23" s="13" t="s">
        <v>1191</v>
      </c>
    </row>
    <row r="24" spans="1:3" s="5" customFormat="1" x14ac:dyDescent="0.25">
      <c r="A24" s="13" t="s">
        <v>1192</v>
      </c>
    </row>
    <row r="25" spans="1:3" s="5" customFormat="1" x14ac:dyDescent="0.25">
      <c r="A25" s="13" t="s">
        <v>1194</v>
      </c>
    </row>
    <row r="26" spans="1:3" s="5" customFormat="1" x14ac:dyDescent="0.25">
      <c r="A26" s="13" t="s">
        <v>1195</v>
      </c>
    </row>
    <row r="27" spans="1:3" s="5" customFormat="1" x14ac:dyDescent="0.25">
      <c r="A27" s="13"/>
    </row>
    <row r="28" spans="1:3" s="5" customFormat="1" x14ac:dyDescent="0.25">
      <c r="A28" s="54" t="s">
        <v>1057</v>
      </c>
      <c r="B28" s="55"/>
      <c r="C28" s="55"/>
    </row>
    <row r="29" spans="1:3" s="5" customFormat="1" x14ac:dyDescent="0.25">
      <c r="A29" s="13" t="s">
        <v>1059</v>
      </c>
    </row>
    <row r="30" spans="1:3" s="5" customFormat="1" x14ac:dyDescent="0.25"/>
    <row r="31" spans="1:3" s="5" customFormat="1" x14ac:dyDescent="0.25">
      <c r="B31" s="3" t="s">
        <v>369</v>
      </c>
      <c r="C31" s="3" t="s">
        <v>1056</v>
      </c>
    </row>
    <row r="32" spans="1:3" s="5" customFormat="1" x14ac:dyDescent="0.25">
      <c r="B32" s="5" t="s">
        <v>1017</v>
      </c>
      <c r="C32" s="5" t="s">
        <v>1031</v>
      </c>
    </row>
    <row r="33" spans="2:3" s="5" customFormat="1" x14ac:dyDescent="0.25">
      <c r="B33" s="5" t="s">
        <v>1032</v>
      </c>
      <c r="C33" s="5" t="s">
        <v>1018</v>
      </c>
    </row>
    <row r="34" spans="2:3" s="5" customFormat="1" x14ac:dyDescent="0.25">
      <c r="B34" s="5" t="s">
        <v>1033</v>
      </c>
      <c r="C34" s="5" t="s">
        <v>1018</v>
      </c>
    </row>
    <row r="35" spans="2:3" s="5" customFormat="1" x14ac:dyDescent="0.25">
      <c r="B35" s="5" t="s">
        <v>1034</v>
      </c>
      <c r="C35" s="5" t="s">
        <v>1018</v>
      </c>
    </row>
    <row r="36" spans="2:3" s="5" customFormat="1" x14ac:dyDescent="0.25">
      <c r="B36" s="5" t="s">
        <v>1035</v>
      </c>
      <c r="C36" s="5" t="s">
        <v>1019</v>
      </c>
    </row>
    <row r="37" spans="2:3" s="5" customFormat="1" x14ac:dyDescent="0.25">
      <c r="B37" s="5" t="s">
        <v>1036</v>
      </c>
      <c r="C37" s="56" t="s">
        <v>1020</v>
      </c>
    </row>
    <row r="38" spans="2:3" s="5" customFormat="1" x14ac:dyDescent="0.25">
      <c r="B38" s="5" t="s">
        <v>1037</v>
      </c>
      <c r="C38" s="5" t="s">
        <v>1021</v>
      </c>
    </row>
    <row r="39" spans="2:3" s="5" customFormat="1" x14ac:dyDescent="0.25">
      <c r="B39" s="5" t="s">
        <v>1038</v>
      </c>
      <c r="C39" s="5" t="s">
        <v>1022</v>
      </c>
    </row>
    <row r="40" spans="2:3" s="5" customFormat="1" x14ac:dyDescent="0.25">
      <c r="B40" s="5" t="s">
        <v>1039</v>
      </c>
      <c r="C40" s="5" t="s">
        <v>1165</v>
      </c>
    </row>
    <row r="41" spans="2:3" s="5" customFormat="1" x14ac:dyDescent="0.25">
      <c r="B41" s="5" t="s">
        <v>1040</v>
      </c>
      <c r="C41" s="5" t="s">
        <v>1023</v>
      </c>
    </row>
    <row r="42" spans="2:3" s="5" customFormat="1" x14ac:dyDescent="0.25">
      <c r="B42" s="5" t="s">
        <v>1041</v>
      </c>
      <c r="C42" s="5" t="s">
        <v>1024</v>
      </c>
    </row>
    <row r="43" spans="2:3" s="5" customFormat="1" x14ac:dyDescent="0.25">
      <c r="B43" s="5" t="s">
        <v>1042</v>
      </c>
      <c r="C43" s="5" t="s">
        <v>49</v>
      </c>
    </row>
    <row r="44" spans="2:3" s="5" customFormat="1" x14ac:dyDescent="0.25">
      <c r="B44" s="5" t="s">
        <v>1043</v>
      </c>
      <c r="C44" s="5" t="s">
        <v>1025</v>
      </c>
    </row>
    <row r="45" spans="2:3" s="5" customFormat="1" x14ac:dyDescent="0.25">
      <c r="B45" s="5" t="s">
        <v>1044</v>
      </c>
      <c r="C45" s="5" t="s">
        <v>48</v>
      </c>
    </row>
    <row r="46" spans="2:3" s="5" customFormat="1" x14ac:dyDescent="0.25">
      <c r="B46" s="5" t="s">
        <v>1045</v>
      </c>
      <c r="C46" s="5" t="s">
        <v>1026</v>
      </c>
    </row>
    <row r="47" spans="2:3" s="5" customFormat="1" x14ac:dyDescent="0.25">
      <c r="B47" s="5" t="s">
        <v>1046</v>
      </c>
      <c r="C47" s="5" t="s">
        <v>1027</v>
      </c>
    </row>
    <row r="48" spans="2:3" s="5" customFormat="1" x14ac:dyDescent="0.25">
      <c r="B48" s="5" t="s">
        <v>1047</v>
      </c>
      <c r="C48" s="5" t="s">
        <v>1027</v>
      </c>
    </row>
    <row r="49" spans="1:3" s="5" customFormat="1" x14ac:dyDescent="0.25">
      <c r="B49" s="5" t="s">
        <v>1048</v>
      </c>
      <c r="C49" s="5" t="s">
        <v>1027</v>
      </c>
    </row>
    <row r="50" spans="1:3" s="5" customFormat="1" x14ac:dyDescent="0.25">
      <c r="B50" s="5" t="s">
        <v>1049</v>
      </c>
      <c r="C50" s="5" t="s">
        <v>1027</v>
      </c>
    </row>
    <row r="51" spans="1:3" s="5" customFormat="1" x14ac:dyDescent="0.25">
      <c r="B51" s="5" t="s">
        <v>1050</v>
      </c>
      <c r="C51" s="5" t="s">
        <v>1028</v>
      </c>
    </row>
    <row r="52" spans="1:3" s="5" customFormat="1" x14ac:dyDescent="0.25">
      <c r="B52" s="5" t="s">
        <v>1051</v>
      </c>
      <c r="C52" s="5" t="s">
        <v>1028</v>
      </c>
    </row>
    <row r="53" spans="1:3" s="5" customFormat="1" x14ac:dyDescent="0.25">
      <c r="B53" s="5" t="s">
        <v>1052</v>
      </c>
      <c r="C53" s="5" t="s">
        <v>1164</v>
      </c>
    </row>
    <row r="54" spans="1:3" s="5" customFormat="1" x14ac:dyDescent="0.25">
      <c r="B54" s="5" t="s">
        <v>1053</v>
      </c>
      <c r="C54" s="5" t="s">
        <v>1029</v>
      </c>
    </row>
    <row r="55" spans="1:3" s="5" customFormat="1" x14ac:dyDescent="0.25">
      <c r="B55" s="5" t="s">
        <v>1054</v>
      </c>
      <c r="C55" s="56" t="s">
        <v>1030</v>
      </c>
    </row>
    <row r="56" spans="1:3" s="5" customFormat="1" x14ac:dyDescent="0.25">
      <c r="B56" s="5" t="s">
        <v>1055</v>
      </c>
      <c r="C56" s="5" t="s">
        <v>1031</v>
      </c>
    </row>
    <row r="57" spans="1:3" s="5" customFormat="1" x14ac:dyDescent="0.25"/>
    <row r="58" spans="1:3" s="5" customFormat="1" x14ac:dyDescent="0.25">
      <c r="A58" s="5" t="s">
        <v>1012</v>
      </c>
    </row>
    <row r="59" spans="1:3" s="5" customFormat="1" x14ac:dyDescent="0.25">
      <c r="A59" s="5" t="s">
        <v>1058</v>
      </c>
    </row>
    <row r="60" spans="1:3" s="5" customFormat="1" x14ac:dyDescent="0.25">
      <c r="A60" s="5" t="s">
        <v>1013</v>
      </c>
    </row>
    <row r="61" spans="1:3" s="5" customFormat="1" x14ac:dyDescent="0.25">
      <c r="A61" s="5" t="s">
        <v>1014</v>
      </c>
    </row>
    <row r="62" spans="1:3" s="5" customFormat="1" x14ac:dyDescent="0.25">
      <c r="A62" s="5" t="s">
        <v>1015</v>
      </c>
    </row>
    <row r="63" spans="1:3" s="5" customFormat="1" x14ac:dyDescent="0.25">
      <c r="A63" s="5" t="s">
        <v>1016</v>
      </c>
    </row>
    <row r="64" spans="1:3" s="5" customFormat="1" x14ac:dyDescent="0.25">
      <c r="B64" s="3" t="s">
        <v>1156</v>
      </c>
      <c r="C64" s="3" t="s">
        <v>1157</v>
      </c>
    </row>
    <row r="65" spans="1:4" s="5" customFormat="1" x14ac:dyDescent="0.25">
      <c r="B65" s="5" t="s">
        <v>1158</v>
      </c>
      <c r="C65" s="5" t="s">
        <v>1035</v>
      </c>
    </row>
    <row r="66" spans="1:4" s="5" customFormat="1" x14ac:dyDescent="0.25">
      <c r="B66" s="5" t="s">
        <v>1159</v>
      </c>
      <c r="C66" s="5" t="s">
        <v>1036</v>
      </c>
    </row>
    <row r="67" spans="1:4" s="5" customFormat="1" x14ac:dyDescent="0.25">
      <c r="B67" s="5" t="s">
        <v>1160</v>
      </c>
      <c r="C67" s="5" t="s">
        <v>1038</v>
      </c>
    </row>
    <row r="68" spans="1:4" s="5" customFormat="1" x14ac:dyDescent="0.25">
      <c r="B68" s="5" t="s">
        <v>1161</v>
      </c>
      <c r="C68" s="5" t="s">
        <v>1045</v>
      </c>
    </row>
    <row r="69" spans="1:4" s="5" customFormat="1" x14ac:dyDescent="0.25"/>
    <row r="70" spans="1:4" s="5" customFormat="1" x14ac:dyDescent="0.25">
      <c r="A70" s="5" t="s">
        <v>1162</v>
      </c>
    </row>
    <row r="71" spans="1:4" s="5" customFormat="1" x14ac:dyDescent="0.25">
      <c r="A71" s="5" t="s">
        <v>1163</v>
      </c>
    </row>
    <row r="73" spans="1:4" s="5" customFormat="1" x14ac:dyDescent="0.25">
      <c r="A73" s="57" t="s">
        <v>1166</v>
      </c>
      <c r="B73" s="58"/>
      <c r="C73" s="58"/>
    </row>
    <row r="74" spans="1:4" s="5" customFormat="1" x14ac:dyDescent="0.25">
      <c r="A74" s="5" t="s">
        <v>368</v>
      </c>
    </row>
    <row r="75" spans="1:4" s="5" customFormat="1" x14ac:dyDescent="0.25">
      <c r="A75" s="5" t="s">
        <v>1168</v>
      </c>
    </row>
    <row r="76" spans="1:4" s="5" customFormat="1" x14ac:dyDescent="0.25"/>
    <row r="77" spans="1:4" s="5" customFormat="1" x14ac:dyDescent="0.25">
      <c r="A77" s="5" t="s">
        <v>1169</v>
      </c>
    </row>
    <row r="78" spans="1:4" s="5" customFormat="1" x14ac:dyDescent="0.25">
      <c r="A78" s="5" t="s">
        <v>1170</v>
      </c>
    </row>
    <row r="79" spans="1:4" s="5" customFormat="1" x14ac:dyDescent="0.25"/>
    <row r="80" spans="1:4" x14ac:dyDescent="0.25">
      <c r="A80" s="1" t="s">
        <v>1171</v>
      </c>
      <c r="D80" s="7"/>
    </row>
    <row r="81" spans="2:4" x14ac:dyDescent="0.25">
      <c r="B81" s="3" t="s">
        <v>1181</v>
      </c>
      <c r="C81" s="3" t="s">
        <v>1182</v>
      </c>
      <c r="D81" s="30"/>
    </row>
    <row r="82" spans="2:4" x14ac:dyDescent="0.25">
      <c r="B82" s="31" t="s">
        <v>221</v>
      </c>
      <c r="C82" t="s">
        <v>221</v>
      </c>
      <c r="D82" s="30"/>
    </row>
    <row r="83" spans="2:4" x14ac:dyDescent="0.25">
      <c r="B83" s="32" t="s">
        <v>1172</v>
      </c>
      <c r="C83" t="s">
        <v>222</v>
      </c>
      <c r="D83" s="30"/>
    </row>
    <row r="84" spans="2:4" x14ac:dyDescent="0.25">
      <c r="B84" s="32" t="s">
        <v>1173</v>
      </c>
      <c r="C84" t="s">
        <v>222</v>
      </c>
      <c r="D84" s="30"/>
    </row>
    <row r="85" spans="2:4" x14ac:dyDescent="0.25">
      <c r="B85" s="32" t="s">
        <v>1174</v>
      </c>
      <c r="C85" t="s">
        <v>223</v>
      </c>
      <c r="D85" s="30"/>
    </row>
    <row r="86" spans="2:4" x14ac:dyDescent="0.25">
      <c r="B86" s="32" t="s">
        <v>1175</v>
      </c>
      <c r="C86" t="s">
        <v>223</v>
      </c>
      <c r="D86" s="30"/>
    </row>
    <row r="87" spans="2:4" x14ac:dyDescent="0.25">
      <c r="B87" s="32" t="s">
        <v>1176</v>
      </c>
      <c r="C87" t="s">
        <v>224</v>
      </c>
      <c r="D87" s="30"/>
    </row>
    <row r="88" spans="2:4" x14ac:dyDescent="0.25">
      <c r="B88" s="32" t="s">
        <v>1177</v>
      </c>
      <c r="C88" t="s">
        <v>222</v>
      </c>
      <c r="D88" s="30"/>
    </row>
    <row r="89" spans="2:4" x14ac:dyDescent="0.25">
      <c r="B89" s="32" t="s">
        <v>1178</v>
      </c>
      <c r="C89" t="s">
        <v>223</v>
      </c>
      <c r="D89" s="30"/>
    </row>
    <row r="90" spans="2:4" x14ac:dyDescent="0.25">
      <c r="B90" s="32" t="s">
        <v>1179</v>
      </c>
      <c r="C90" t="s">
        <v>223</v>
      </c>
      <c r="D90" s="30"/>
    </row>
    <row r="91" spans="2:4" x14ac:dyDescent="0.25">
      <c r="B91" s="32" t="s">
        <v>1180</v>
      </c>
      <c r="C91" s="5" t="s">
        <v>224</v>
      </c>
      <c r="D91" s="30"/>
    </row>
    <row r="92" spans="2:4" x14ac:dyDescent="0.25">
      <c r="D92" s="30"/>
    </row>
    <row r="93" spans="2:4" x14ac:dyDescent="0.25">
      <c r="D93" s="30"/>
    </row>
    <row r="94" spans="2:4" x14ac:dyDescent="0.25">
      <c r="D94" s="30"/>
    </row>
    <row r="95" spans="2:4" x14ac:dyDescent="0.25">
      <c r="D95" s="30"/>
    </row>
    <row r="96" spans="2:4" x14ac:dyDescent="0.25">
      <c r="D96" s="30"/>
    </row>
    <row r="97" spans="4:4" x14ac:dyDescent="0.25">
      <c r="D97" s="30"/>
    </row>
    <row r="98" spans="4:4" x14ac:dyDescent="0.25">
      <c r="D98" s="30"/>
    </row>
    <row r="99" spans="4:4" x14ac:dyDescent="0.25">
      <c r="D99" s="30"/>
    </row>
    <row r="100" spans="4:4" x14ac:dyDescent="0.25">
      <c r="D100" s="29"/>
    </row>
    <row r="101" spans="4:4" x14ac:dyDescent="0.25">
      <c r="D101" s="30"/>
    </row>
    <row r="102" spans="4:4" x14ac:dyDescent="0.25">
      <c r="D102" s="29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5" customHeight="1" x14ac:dyDescent="0.2"/>
  <cols>
    <col min="1" max="1" width="52.28515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777</v>
      </c>
      <c r="B10" s="37" t="s">
        <v>776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775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774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 x14ac:dyDescent="0.25">
      <c r="A19" s="45" t="s">
        <v>773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 x14ac:dyDescent="0.25">
      <c r="A20" s="45" t="s">
        <v>772</v>
      </c>
      <c r="B20" s="39" t="s">
        <v>42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 x14ac:dyDescent="0.25">
      <c r="A21" s="45" t="s">
        <v>771</v>
      </c>
      <c r="B21" s="39" t="s">
        <v>5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 x14ac:dyDescent="0.25">
      <c r="A22" s="45" t="s">
        <v>770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769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768</v>
      </c>
      <c r="B24" s="39" t="s">
        <v>7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 x14ac:dyDescent="0.25">
      <c r="A25" s="45" t="s">
        <v>767</v>
      </c>
      <c r="B25" s="39" t="s">
        <v>8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 x14ac:dyDescent="0.25">
      <c r="A26" s="45" t="s">
        <v>766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765</v>
      </c>
      <c r="B27" s="39" t="s">
        <v>12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 x14ac:dyDescent="0.2">
      <c r="A28" s="45" t="s">
        <v>764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503</v>
      </c>
    </row>
    <row r="31" spans="1:35" ht="15" customHeight="1" x14ac:dyDescent="0.2">
      <c r="B31" s="38" t="s">
        <v>502</v>
      </c>
    </row>
    <row r="32" spans="1:35" ht="15" customHeight="1" x14ac:dyDescent="0.25">
      <c r="A32" s="45" t="s">
        <v>763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762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761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760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759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758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757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756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755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754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753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491</v>
      </c>
    </row>
    <row r="45" spans="1:35" ht="15" customHeight="1" x14ac:dyDescent="0.2">
      <c r="A45" s="45" t="s">
        <v>752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 x14ac:dyDescent="0.2">
      <c r="B48" s="38" t="s">
        <v>489</v>
      </c>
    </row>
    <row r="49" spans="1:35" ht="15" customHeight="1" x14ac:dyDescent="0.2">
      <c r="B49" s="38" t="s">
        <v>207</v>
      </c>
    </row>
    <row r="50" spans="1:35" ht="15" customHeight="1" x14ac:dyDescent="0.25">
      <c r="A50" s="45" t="s">
        <v>751</v>
      </c>
      <c r="B50" s="39" t="s">
        <v>208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750</v>
      </c>
      <c r="B51" s="39" t="s">
        <v>23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749</v>
      </c>
      <c r="B52" s="39" t="s">
        <v>480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5">
      <c r="A53" s="45" t="s">
        <v>748</v>
      </c>
      <c r="B53" s="39" t="s">
        <v>210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">
      <c r="A54" s="45" t="s">
        <v>747</v>
      </c>
      <c r="B54" s="38" t="s">
        <v>200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 x14ac:dyDescent="0.2">
      <c r="B55" s="38" t="s">
        <v>211</v>
      </c>
    </row>
    <row r="56" spans="1:35" ht="15" customHeight="1" x14ac:dyDescent="0.25">
      <c r="A56" s="45" t="s">
        <v>746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745</v>
      </c>
      <c r="B57" s="39" t="s">
        <v>23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744</v>
      </c>
      <c r="B58" s="39" t="s">
        <v>480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5">
      <c r="A59" s="45" t="s">
        <v>743</v>
      </c>
      <c r="B59" s="39" t="s">
        <v>210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">
      <c r="A60" s="45" t="s">
        <v>742</v>
      </c>
      <c r="B60" s="38" t="s">
        <v>200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 x14ac:dyDescent="0.2">
      <c r="B61" s="38" t="s">
        <v>212</v>
      </c>
    </row>
    <row r="62" spans="1:35" ht="15" customHeight="1" x14ac:dyDescent="0.25">
      <c r="A62" s="45" t="s">
        <v>741</v>
      </c>
      <c r="B62" s="39" t="s">
        <v>213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 x14ac:dyDescent="0.3">
      <c r="A63" s="45" t="s">
        <v>740</v>
      </c>
      <c r="B63" s="39" t="s">
        <v>214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">
      <c r="B64" s="77" t="s">
        <v>475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</row>
    <row r="65" spans="2:2" ht="15" customHeight="1" x14ac:dyDescent="0.2">
      <c r="B65" s="46" t="s">
        <v>519</v>
      </c>
    </row>
    <row r="66" spans="2:2" ht="15" customHeight="1" x14ac:dyDescent="0.2">
      <c r="B66" s="46" t="s">
        <v>473</v>
      </c>
    </row>
    <row r="67" spans="2:2" ht="15" customHeight="1" x14ac:dyDescent="0.2">
      <c r="B67" s="46" t="s">
        <v>472</v>
      </c>
    </row>
    <row r="68" spans="2:2" ht="15" customHeight="1" x14ac:dyDescent="0.2">
      <c r="B68" s="46" t="s">
        <v>471</v>
      </c>
    </row>
    <row r="69" spans="2:2" ht="15" customHeight="1" x14ac:dyDescent="0.2">
      <c r="B69" s="46" t="s">
        <v>365</v>
      </c>
    </row>
    <row r="70" spans="2:2" ht="15" customHeight="1" x14ac:dyDescent="0.2">
      <c r="B70" s="46" t="s">
        <v>74</v>
      </c>
    </row>
    <row r="71" spans="2:2" ht="15" customHeight="1" x14ac:dyDescent="0.2">
      <c r="B71" s="46" t="s">
        <v>401</v>
      </c>
    </row>
    <row r="72" spans="2:2" ht="15" customHeight="1" x14ac:dyDescent="0.2">
      <c r="B72" s="46" t="s">
        <v>400</v>
      </c>
    </row>
    <row r="73" spans="2:2" ht="15" customHeight="1" x14ac:dyDescent="0.2">
      <c r="B73" s="46" t="s">
        <v>399</v>
      </c>
    </row>
    <row r="74" spans="2:2" ht="15" customHeight="1" x14ac:dyDescent="0.2">
      <c r="B74" s="46" t="s">
        <v>470</v>
      </c>
    </row>
    <row r="75" spans="2:2" ht="15" customHeight="1" x14ac:dyDescent="0.2">
      <c r="B75" s="46" t="s">
        <v>469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2"/>
  <cols>
    <col min="1" max="1" width="37.71093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877</v>
      </c>
      <c r="B10" s="37" t="s">
        <v>876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874</v>
      </c>
    </row>
    <row r="17" spans="1:35" ht="15" customHeight="1" x14ac:dyDescent="0.25">
      <c r="A17" s="45" t="s">
        <v>873</v>
      </c>
      <c r="B17" s="39" t="s">
        <v>47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 x14ac:dyDescent="0.25">
      <c r="A18" s="45" t="s">
        <v>872</v>
      </c>
      <c r="B18" s="39" t="s">
        <v>29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 x14ac:dyDescent="0.25">
      <c r="A19" s="45" t="s">
        <v>871</v>
      </c>
      <c r="B19" s="39" t="s">
        <v>28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870</v>
      </c>
      <c r="B20" s="39" t="s">
        <v>823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869</v>
      </c>
      <c r="B21" s="39" t="s">
        <v>46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 x14ac:dyDescent="0.25">
      <c r="A22" s="45" t="s">
        <v>868</v>
      </c>
      <c r="B22" s="39" t="s">
        <v>32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 x14ac:dyDescent="0.25">
      <c r="A23" s="45" t="s">
        <v>867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865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864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863</v>
      </c>
      <c r="B26" s="39" t="s">
        <v>38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 x14ac:dyDescent="0.2">
      <c r="A27" s="45" t="s">
        <v>862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861</v>
      </c>
    </row>
    <row r="30" spans="1:35" ht="15" customHeight="1" x14ac:dyDescent="0.25">
      <c r="A30" s="45" t="s">
        <v>860</v>
      </c>
      <c r="B30" s="39" t="s">
        <v>47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 x14ac:dyDescent="0.25">
      <c r="A31" s="45" t="s">
        <v>859</v>
      </c>
      <c r="B31" s="39" t="s">
        <v>29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 x14ac:dyDescent="0.25">
      <c r="A32" s="45" t="s">
        <v>858</v>
      </c>
      <c r="B32" s="39" t="s">
        <v>28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 x14ac:dyDescent="0.25">
      <c r="A33" s="45" t="s">
        <v>857</v>
      </c>
      <c r="B33" s="39" t="s">
        <v>823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 x14ac:dyDescent="0.25">
      <c r="A34" s="45" t="s">
        <v>856</v>
      </c>
      <c r="B34" s="39" t="s">
        <v>46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 x14ac:dyDescent="0.25">
      <c r="A35" s="45" t="s">
        <v>855</v>
      </c>
      <c r="B35" s="39" t="s">
        <v>32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 x14ac:dyDescent="0.25">
      <c r="A36" s="45" t="s">
        <v>854</v>
      </c>
      <c r="B36" s="39" t="s">
        <v>33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 x14ac:dyDescent="0.25">
      <c r="A37" s="45" t="s">
        <v>853</v>
      </c>
      <c r="B37" s="39" t="s">
        <v>34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 x14ac:dyDescent="0.25">
      <c r="A38" s="45" t="s">
        <v>852</v>
      </c>
      <c r="B38" s="39" t="s">
        <v>38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 x14ac:dyDescent="0.2">
      <c r="A39" s="45" t="s">
        <v>851</v>
      </c>
      <c r="B39" s="38" t="s">
        <v>37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 x14ac:dyDescent="0.2">
      <c r="B41" s="38" t="s">
        <v>850</v>
      </c>
    </row>
    <row r="42" spans="1:35" ht="15" customHeight="1" x14ac:dyDescent="0.25">
      <c r="A42" s="45" t="s">
        <v>849</v>
      </c>
      <c r="B42" s="39" t="s">
        <v>47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 x14ac:dyDescent="0.25">
      <c r="A43" s="45" t="s">
        <v>848</v>
      </c>
      <c r="B43" s="39" t="s">
        <v>29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 x14ac:dyDescent="0.25">
      <c r="A44" s="45" t="s">
        <v>847</v>
      </c>
      <c r="B44" s="39" t="s">
        <v>28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 x14ac:dyDescent="0.25">
      <c r="A45" s="45" t="s">
        <v>846</v>
      </c>
      <c r="B45" s="39" t="s">
        <v>823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 x14ac:dyDescent="0.25">
      <c r="A46" s="45" t="s">
        <v>845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844</v>
      </c>
      <c r="B47" s="39" t="s">
        <v>32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 x14ac:dyDescent="0.25">
      <c r="A48" s="45" t="s">
        <v>843</v>
      </c>
      <c r="B48" s="39" t="s">
        <v>33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 x14ac:dyDescent="0.25">
      <c r="A49" s="45" t="s">
        <v>842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841</v>
      </c>
      <c r="B50" s="39" t="s">
        <v>38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 x14ac:dyDescent="0.2">
      <c r="A51" s="45" t="s">
        <v>840</v>
      </c>
      <c r="B51" s="38" t="s">
        <v>37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839</v>
      </c>
    </row>
    <row r="54" spans="1:35" ht="15" customHeight="1" x14ac:dyDescent="0.25">
      <c r="A54" s="45" t="s">
        <v>838</v>
      </c>
      <c r="B54" s="39" t="s">
        <v>47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 x14ac:dyDescent="0.25">
      <c r="A55" s="45" t="s">
        <v>837</v>
      </c>
      <c r="B55" s="39" t="s">
        <v>29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 x14ac:dyDescent="0.25">
      <c r="A56" s="45" t="s">
        <v>836</v>
      </c>
      <c r="B56" s="39" t="s">
        <v>28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 x14ac:dyDescent="0.25">
      <c r="A57" s="45" t="s">
        <v>835</v>
      </c>
      <c r="B57" s="39" t="s">
        <v>823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 x14ac:dyDescent="0.25">
      <c r="A58" s="45" t="s">
        <v>834</v>
      </c>
      <c r="B58" s="39" t="s">
        <v>46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 x14ac:dyDescent="0.25">
      <c r="A59" s="45" t="s">
        <v>833</v>
      </c>
      <c r="B59" s="39" t="s">
        <v>32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 x14ac:dyDescent="0.25">
      <c r="A60" s="45" t="s">
        <v>832</v>
      </c>
      <c r="B60" s="39" t="s">
        <v>33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 x14ac:dyDescent="0.25">
      <c r="A61" s="45" t="s">
        <v>831</v>
      </c>
      <c r="B61" s="39" t="s">
        <v>34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830</v>
      </c>
      <c r="B62" s="39" t="s">
        <v>38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 x14ac:dyDescent="0.2">
      <c r="A63" s="45" t="s">
        <v>829</v>
      </c>
      <c r="B63" s="38" t="s">
        <v>37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 x14ac:dyDescent="0.2">
      <c r="B66" s="38" t="s">
        <v>828</v>
      </c>
    </row>
    <row r="67" spans="1:35" ht="15" customHeight="1" x14ac:dyDescent="0.25">
      <c r="A67" s="45" t="s">
        <v>827</v>
      </c>
      <c r="B67" s="39" t="s">
        <v>47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 x14ac:dyDescent="0.25">
      <c r="A68" s="45" t="s">
        <v>826</v>
      </c>
      <c r="B68" s="39" t="s">
        <v>29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 x14ac:dyDescent="0.25">
      <c r="A69" s="45" t="s">
        <v>825</v>
      </c>
      <c r="B69" s="39" t="s">
        <v>28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 x14ac:dyDescent="0.25">
      <c r="A70" s="45" t="s">
        <v>824</v>
      </c>
      <c r="B70" s="39" t="s">
        <v>823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 x14ac:dyDescent="0.25">
      <c r="A71" s="45" t="s">
        <v>822</v>
      </c>
      <c r="B71" s="39" t="s">
        <v>821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 x14ac:dyDescent="0.25">
      <c r="A72" s="45" t="s">
        <v>820</v>
      </c>
      <c r="B72" s="39" t="s">
        <v>32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 x14ac:dyDescent="0.25">
      <c r="A73" s="45" t="s">
        <v>819</v>
      </c>
      <c r="B73" s="39" t="s">
        <v>33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 x14ac:dyDescent="0.25">
      <c r="A74" s="45" t="s">
        <v>818</v>
      </c>
      <c r="B74" s="39" t="s">
        <v>34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 x14ac:dyDescent="0.25">
      <c r="A75" s="45" t="s">
        <v>817</v>
      </c>
      <c r="B75" s="39" t="s">
        <v>38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 x14ac:dyDescent="0.2">
      <c r="A76" s="45" t="s">
        <v>816</v>
      </c>
      <c r="B76" s="38" t="s">
        <v>37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 x14ac:dyDescent="0.2">
      <c r="B78" s="38" t="s">
        <v>384</v>
      </c>
    </row>
    <row r="79" spans="1:35" ht="15" customHeight="1" x14ac:dyDescent="0.25">
      <c r="A79" s="45" t="s">
        <v>815</v>
      </c>
      <c r="B79" s="39" t="s">
        <v>802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814</v>
      </c>
      <c r="B80" s="39" t="s">
        <v>800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813</v>
      </c>
      <c r="B81" s="39" t="s">
        <v>798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812</v>
      </c>
      <c r="B82" s="39" t="s">
        <v>796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811</v>
      </c>
      <c r="B83" s="39" t="s">
        <v>794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 x14ac:dyDescent="0.2">
      <c r="B85" s="38" t="s">
        <v>503</v>
      </c>
    </row>
    <row r="86" spans="1:35" ht="15" customHeight="1" x14ac:dyDescent="0.2">
      <c r="B86" s="38" t="s">
        <v>502</v>
      </c>
    </row>
    <row r="87" spans="1:35" ht="15" customHeight="1" x14ac:dyDescent="0.25">
      <c r="A87" s="45" t="s">
        <v>810</v>
      </c>
      <c r="B87" s="39" t="s">
        <v>802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809</v>
      </c>
      <c r="B88" s="39" t="s">
        <v>800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808</v>
      </c>
      <c r="B89" s="39" t="s">
        <v>798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5">
      <c r="A90" s="45" t="s">
        <v>807</v>
      </c>
      <c r="B90" s="39" t="s">
        <v>796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5">
      <c r="A91" s="45" t="s">
        <v>806</v>
      </c>
      <c r="B91" s="39" t="s">
        <v>794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 x14ac:dyDescent="0.2">
      <c r="B93" s="38" t="s">
        <v>805</v>
      </c>
    </row>
    <row r="94" spans="1:35" ht="15" customHeight="1" x14ac:dyDescent="0.2">
      <c r="B94" s="38" t="s">
        <v>804</v>
      </c>
    </row>
    <row r="95" spans="1:35" ht="15" customHeight="1" x14ac:dyDescent="0.25">
      <c r="A95" s="45" t="s">
        <v>803</v>
      </c>
      <c r="B95" s="39" t="s">
        <v>802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 x14ac:dyDescent="0.25">
      <c r="A96" s="45" t="s">
        <v>801</v>
      </c>
      <c r="B96" s="39" t="s">
        <v>800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799</v>
      </c>
      <c r="B97" s="39" t="s">
        <v>798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797</v>
      </c>
      <c r="B98" s="39" t="s">
        <v>796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795</v>
      </c>
      <c r="B99" s="39" t="s">
        <v>794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 x14ac:dyDescent="0.2">
      <c r="B102" s="38" t="s">
        <v>793</v>
      </c>
    </row>
    <row r="103" spans="1:35" ht="15" customHeight="1" x14ac:dyDescent="0.2">
      <c r="B103" s="38" t="s">
        <v>792</v>
      </c>
    </row>
    <row r="104" spans="1:35" ht="15" customHeight="1" x14ac:dyDescent="0.2">
      <c r="B104" s="38" t="s">
        <v>791</v>
      </c>
    </row>
    <row r="106" spans="1:35" ht="15" customHeight="1" x14ac:dyDescent="0.2">
      <c r="B106" s="38" t="s">
        <v>790</v>
      </c>
    </row>
    <row r="107" spans="1:35" ht="15" customHeight="1" x14ac:dyDescent="0.2">
      <c r="B107" s="38" t="s">
        <v>207</v>
      </c>
    </row>
    <row r="108" spans="1:35" ht="15" customHeight="1" x14ac:dyDescent="0.25">
      <c r="A108" s="45" t="s">
        <v>789</v>
      </c>
      <c r="B108" s="39" t="s">
        <v>208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 x14ac:dyDescent="0.25">
      <c r="A109" s="45" t="s">
        <v>788</v>
      </c>
      <c r="B109" s="39" t="s">
        <v>23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 x14ac:dyDescent="0.25">
      <c r="A110" s="45" t="s">
        <v>787</v>
      </c>
      <c r="B110" s="39" t="s">
        <v>480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 x14ac:dyDescent="0.25">
      <c r="A111" s="45" t="s">
        <v>786</v>
      </c>
      <c r="B111" s="39" t="s">
        <v>622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 x14ac:dyDescent="0.2">
      <c r="A112" s="45" t="s">
        <v>785</v>
      </c>
      <c r="B112" s="38" t="s">
        <v>200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 x14ac:dyDescent="0.2">
      <c r="B113" s="38" t="s">
        <v>211</v>
      </c>
    </row>
    <row r="114" spans="1:35" ht="15" customHeight="1" x14ac:dyDescent="0.25">
      <c r="A114" s="45" t="s">
        <v>784</v>
      </c>
      <c r="B114" s="39" t="s">
        <v>208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 x14ac:dyDescent="0.25">
      <c r="A115" s="45" t="s">
        <v>783</v>
      </c>
      <c r="B115" s="39" t="s">
        <v>23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 x14ac:dyDescent="0.25">
      <c r="A116" s="45" t="s">
        <v>782</v>
      </c>
      <c r="B116" s="39" t="s">
        <v>480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 x14ac:dyDescent="0.25">
      <c r="A117" s="45" t="s">
        <v>781</v>
      </c>
      <c r="B117" s="39" t="s">
        <v>622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 x14ac:dyDescent="0.2">
      <c r="A118" s="45" t="s">
        <v>780</v>
      </c>
      <c r="B118" s="38" t="s">
        <v>200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 x14ac:dyDescent="0.2">
      <c r="B119" s="38" t="s">
        <v>212</v>
      </c>
    </row>
    <row r="120" spans="1:35" ht="15" customHeight="1" x14ac:dyDescent="0.25">
      <c r="A120" s="45" t="s">
        <v>779</v>
      </c>
      <c r="B120" s="39" t="s">
        <v>213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 x14ac:dyDescent="0.25">
      <c r="A121" s="45" t="s">
        <v>778</v>
      </c>
      <c r="B121" s="39" t="s">
        <v>214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 x14ac:dyDescent="0.25"/>
    <row r="123" spans="1:35" ht="15" customHeight="1" x14ac:dyDescent="0.2">
      <c r="B123" s="77" t="s">
        <v>475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 spans="1:35" ht="15" customHeight="1" x14ac:dyDescent="0.2">
      <c r="B124" s="46" t="s">
        <v>618</v>
      </c>
    </row>
    <row r="125" spans="1:35" ht="15" customHeight="1" x14ac:dyDescent="0.2">
      <c r="B125" s="46" t="s">
        <v>617</v>
      </c>
    </row>
    <row r="126" spans="1:35" ht="15" customHeight="1" x14ac:dyDescent="0.2">
      <c r="B126" s="46" t="s">
        <v>616</v>
      </c>
    </row>
    <row r="127" spans="1:35" ht="15" customHeight="1" x14ac:dyDescent="0.2">
      <c r="B127" s="46" t="s">
        <v>365</v>
      </c>
    </row>
    <row r="128" spans="1:35" ht="15" customHeight="1" x14ac:dyDescent="0.2">
      <c r="B128" s="46" t="s">
        <v>74</v>
      </c>
    </row>
    <row r="129" spans="2:2" ht="15" customHeight="1" x14ac:dyDescent="0.2">
      <c r="B129" s="46" t="s">
        <v>401</v>
      </c>
    </row>
    <row r="130" spans="2:2" ht="15" customHeight="1" x14ac:dyDescent="0.2">
      <c r="B130" s="46" t="s">
        <v>400</v>
      </c>
    </row>
    <row r="131" spans="2:2" ht="15" customHeight="1" x14ac:dyDescent="0.2">
      <c r="B131" s="46" t="s">
        <v>399</v>
      </c>
    </row>
    <row r="132" spans="2:2" ht="15" customHeight="1" x14ac:dyDescent="0.2">
      <c r="B132" s="46" t="s">
        <v>470</v>
      </c>
    </row>
    <row r="133" spans="2:2" ht="15" customHeight="1" x14ac:dyDescent="0.2">
      <c r="B133" s="46" t="s">
        <v>469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6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943</v>
      </c>
      <c r="B10" s="37" t="s">
        <v>942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941</v>
      </c>
    </row>
    <row r="17" spans="1:35" ht="15" customHeight="1" x14ac:dyDescent="0.25">
      <c r="A17" s="45" t="s">
        <v>940</v>
      </c>
      <c r="B17" s="39" t="s">
        <v>47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 x14ac:dyDescent="0.25">
      <c r="A18" s="45" t="s">
        <v>939</v>
      </c>
      <c r="B18" s="39" t="s">
        <v>29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 x14ac:dyDescent="0.25">
      <c r="A19" s="45" t="s">
        <v>938</v>
      </c>
      <c r="B19" s="39" t="s">
        <v>28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 x14ac:dyDescent="0.25">
      <c r="A20" s="45" t="s">
        <v>937</v>
      </c>
      <c r="B20" s="39" t="s">
        <v>46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 x14ac:dyDescent="0.25">
      <c r="A21" s="45" t="s">
        <v>936</v>
      </c>
      <c r="B21" s="39" t="s">
        <v>32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 x14ac:dyDescent="0.25">
      <c r="A22" s="45" t="s">
        <v>935</v>
      </c>
      <c r="B22" s="39" t="s">
        <v>33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 x14ac:dyDescent="0.25">
      <c r="A23" s="45" t="s">
        <v>934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933</v>
      </c>
      <c r="B24" s="39" t="s">
        <v>34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932</v>
      </c>
      <c r="B25" s="39" t="s">
        <v>38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 x14ac:dyDescent="0.2">
      <c r="A26" s="45" t="s">
        <v>931</v>
      </c>
      <c r="B26" s="38" t="s">
        <v>37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 x14ac:dyDescent="0.2">
      <c r="B28" s="38" t="s">
        <v>930</v>
      </c>
    </row>
    <row r="29" spans="1:35" ht="15" customHeight="1" x14ac:dyDescent="0.25">
      <c r="A29" s="45" t="s">
        <v>929</v>
      </c>
      <c r="B29" s="39" t="s">
        <v>47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 x14ac:dyDescent="0.25">
      <c r="A30" s="45" t="s">
        <v>928</v>
      </c>
      <c r="B30" s="39" t="s">
        <v>29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 x14ac:dyDescent="0.25">
      <c r="A31" s="45" t="s">
        <v>927</v>
      </c>
      <c r="B31" s="39" t="s">
        <v>28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 x14ac:dyDescent="0.25">
      <c r="A32" s="45" t="s">
        <v>926</v>
      </c>
      <c r="B32" s="39" t="s">
        <v>46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925</v>
      </c>
      <c r="B33" s="39" t="s">
        <v>32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 x14ac:dyDescent="0.25">
      <c r="A34" s="45" t="s">
        <v>924</v>
      </c>
      <c r="B34" s="39" t="s">
        <v>33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 x14ac:dyDescent="0.25">
      <c r="A35" s="45" t="s">
        <v>923</v>
      </c>
      <c r="B35" s="39" t="s">
        <v>866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922</v>
      </c>
      <c r="B36" s="39" t="s">
        <v>34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 x14ac:dyDescent="0.25">
      <c r="A37" s="45" t="s">
        <v>921</v>
      </c>
      <c r="B37" s="39" t="s">
        <v>38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 x14ac:dyDescent="0.2">
      <c r="A38" s="45" t="s">
        <v>920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919</v>
      </c>
    </row>
    <row r="41" spans="1:35" ht="15" customHeight="1" x14ac:dyDescent="0.25">
      <c r="A41" s="45" t="s">
        <v>918</v>
      </c>
      <c r="B41" s="39" t="s">
        <v>47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 x14ac:dyDescent="0.25">
      <c r="A42" s="45" t="s">
        <v>917</v>
      </c>
      <c r="B42" s="39" t="s">
        <v>29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 x14ac:dyDescent="0.25">
      <c r="A43" s="45" t="s">
        <v>916</v>
      </c>
      <c r="B43" s="39" t="s">
        <v>28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 x14ac:dyDescent="0.25">
      <c r="A44" s="45" t="s">
        <v>915</v>
      </c>
      <c r="B44" s="39" t="s">
        <v>823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 x14ac:dyDescent="0.25">
      <c r="A45" s="45" t="s">
        <v>914</v>
      </c>
      <c r="B45" s="39" t="s">
        <v>913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 x14ac:dyDescent="0.25">
      <c r="A46" s="45" t="s">
        <v>912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911</v>
      </c>
      <c r="B47" s="39" t="s">
        <v>32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 x14ac:dyDescent="0.25">
      <c r="A48" s="45" t="s">
        <v>910</v>
      </c>
      <c r="B48" s="39" t="s">
        <v>33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 x14ac:dyDescent="0.25">
      <c r="A49" s="45" t="s">
        <v>909</v>
      </c>
      <c r="B49" s="39" t="s">
        <v>866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908</v>
      </c>
      <c r="B50" s="39" t="s">
        <v>34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5">
      <c r="A51" s="45" t="s">
        <v>907</v>
      </c>
      <c r="B51" s="39" t="s">
        <v>38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 x14ac:dyDescent="0.2">
      <c r="A52" s="45" t="s">
        <v>906</v>
      </c>
      <c r="B52" s="38" t="s">
        <v>37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 x14ac:dyDescent="0.2">
      <c r="B55" s="38" t="s">
        <v>384</v>
      </c>
    </row>
    <row r="56" spans="1:35" ht="15" customHeight="1" x14ac:dyDescent="0.25">
      <c r="A56" s="45" t="s">
        <v>905</v>
      </c>
      <c r="B56" s="39" t="s">
        <v>897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904</v>
      </c>
      <c r="B57" s="39" t="s">
        <v>895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903</v>
      </c>
      <c r="B58" s="39" t="s">
        <v>893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 x14ac:dyDescent="0.2">
      <c r="B60" s="38" t="s">
        <v>503</v>
      </c>
    </row>
    <row r="61" spans="1:35" ht="15" customHeight="1" x14ac:dyDescent="0.2">
      <c r="B61" s="38" t="s">
        <v>502</v>
      </c>
    </row>
    <row r="62" spans="1:35" ht="15" customHeight="1" x14ac:dyDescent="0.25">
      <c r="A62" s="45" t="s">
        <v>902</v>
      </c>
      <c r="B62" s="39" t="s">
        <v>897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5">
      <c r="A63" s="45" t="s">
        <v>901</v>
      </c>
      <c r="B63" s="39" t="s">
        <v>895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5">
      <c r="A64" s="45" t="s">
        <v>900</v>
      </c>
      <c r="B64" s="39" t="s">
        <v>893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 x14ac:dyDescent="0.2">
      <c r="B66" s="38" t="s">
        <v>899</v>
      </c>
    </row>
    <row r="67" spans="1:35" ht="15" customHeight="1" x14ac:dyDescent="0.2">
      <c r="B67" s="38" t="s">
        <v>804</v>
      </c>
    </row>
    <row r="68" spans="1:35" ht="15" customHeight="1" x14ac:dyDescent="0.25">
      <c r="A68" s="45" t="s">
        <v>898</v>
      </c>
      <c r="B68" s="39" t="s">
        <v>897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 x14ac:dyDescent="0.25">
      <c r="A69" s="45" t="s">
        <v>896</v>
      </c>
      <c r="B69" s="39" t="s">
        <v>895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 x14ac:dyDescent="0.25">
      <c r="A70" s="45" t="s">
        <v>894</v>
      </c>
      <c r="B70" s="39" t="s">
        <v>893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 x14ac:dyDescent="0.2">
      <c r="B73" s="38" t="s">
        <v>892</v>
      </c>
    </row>
    <row r="75" spans="1:35" ht="15" customHeight="1" x14ac:dyDescent="0.2">
      <c r="B75" s="38" t="s">
        <v>891</v>
      </c>
    </row>
    <row r="76" spans="1:35" ht="15" customHeight="1" x14ac:dyDescent="0.2">
      <c r="B76" s="38" t="s">
        <v>207</v>
      </c>
    </row>
    <row r="77" spans="1:35" ht="15" customHeight="1" x14ac:dyDescent="0.25">
      <c r="A77" s="45" t="s">
        <v>890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x14ac:dyDescent="0.25">
      <c r="A78" s="45" t="s">
        <v>889</v>
      </c>
      <c r="B78" s="39" t="s">
        <v>23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 x14ac:dyDescent="0.25">
      <c r="A79" s="45" t="s">
        <v>888</v>
      </c>
      <c r="B79" s="39" t="s">
        <v>480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887</v>
      </c>
      <c r="B80" s="39" t="s">
        <v>210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">
      <c r="A81" s="45" t="s">
        <v>886</v>
      </c>
      <c r="B81" s="38" t="s">
        <v>200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 x14ac:dyDescent="0.2">
      <c r="B82" s="38" t="s">
        <v>211</v>
      </c>
    </row>
    <row r="83" spans="1:35" ht="15" customHeight="1" x14ac:dyDescent="0.25">
      <c r="A83" s="45" t="s">
        <v>885</v>
      </c>
      <c r="B83" s="39" t="s">
        <v>208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5">
      <c r="A84" s="45" t="s">
        <v>884</v>
      </c>
      <c r="B84" s="39" t="s">
        <v>23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 x14ac:dyDescent="0.25">
      <c r="A85" s="45" t="s">
        <v>883</v>
      </c>
      <c r="B85" s="39" t="s">
        <v>480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882</v>
      </c>
      <c r="B86" s="39" t="s">
        <v>210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">
      <c r="A87" s="45" t="s">
        <v>881</v>
      </c>
      <c r="B87" s="38" t="s">
        <v>200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 x14ac:dyDescent="0.2">
      <c r="B88" s="38" t="s">
        <v>212</v>
      </c>
    </row>
    <row r="89" spans="1:35" ht="15" customHeight="1" x14ac:dyDescent="0.25">
      <c r="A89" s="45" t="s">
        <v>880</v>
      </c>
      <c r="B89" s="39" t="s">
        <v>213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 x14ac:dyDescent="0.3">
      <c r="A90" s="45" t="s">
        <v>879</v>
      </c>
      <c r="B90" s="39" t="s">
        <v>214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">
      <c r="B91" s="77" t="s">
        <v>475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</row>
    <row r="92" spans="1:35" ht="15" customHeight="1" x14ac:dyDescent="0.2">
      <c r="B92" s="46" t="s">
        <v>519</v>
      </c>
    </row>
    <row r="93" spans="1:35" ht="15" customHeight="1" x14ac:dyDescent="0.2">
      <c r="B93" s="46" t="s">
        <v>473</v>
      </c>
    </row>
    <row r="94" spans="1:35" ht="15" customHeight="1" x14ac:dyDescent="0.2">
      <c r="B94" s="46" t="s">
        <v>472</v>
      </c>
    </row>
    <row r="95" spans="1:35" ht="15" customHeight="1" x14ac:dyDescent="0.2">
      <c r="B95" s="46" t="s">
        <v>471</v>
      </c>
    </row>
    <row r="96" spans="1:35" ht="15" customHeight="1" x14ac:dyDescent="0.2">
      <c r="B96" s="46" t="s">
        <v>365</v>
      </c>
    </row>
    <row r="97" spans="2:2" ht="15" customHeight="1" x14ac:dyDescent="0.2">
      <c r="B97" s="46" t="s">
        <v>878</v>
      </c>
    </row>
    <row r="98" spans="2:2" ht="15" customHeight="1" x14ac:dyDescent="0.2">
      <c r="B98" s="46" t="s">
        <v>401</v>
      </c>
    </row>
    <row r="99" spans="2:2" ht="15" customHeight="1" x14ac:dyDescent="0.2">
      <c r="B99" s="46" t="s">
        <v>400</v>
      </c>
    </row>
    <row r="100" spans="2:2" ht="15" customHeight="1" x14ac:dyDescent="0.2">
      <c r="B100" s="46" t="s">
        <v>399</v>
      </c>
    </row>
    <row r="101" spans="2:2" ht="15" customHeight="1" x14ac:dyDescent="0.2">
      <c r="B101" s="46" t="s">
        <v>470</v>
      </c>
    </row>
    <row r="102" spans="2:2" ht="15" customHeight="1" x14ac:dyDescent="0.2">
      <c r="B102" s="46" t="s">
        <v>469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1011</v>
      </c>
      <c r="B10" s="37" t="s">
        <v>1010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967</v>
      </c>
    </row>
    <row r="17" spans="1:35" ht="15" customHeight="1" x14ac:dyDescent="0.25">
      <c r="A17" s="45" t="s">
        <v>1009</v>
      </c>
      <c r="B17" s="39" t="s">
        <v>28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 x14ac:dyDescent="0.25">
      <c r="A18" s="45" t="s">
        <v>1008</v>
      </c>
      <c r="B18" s="39" t="s">
        <v>29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 x14ac:dyDescent="0.25">
      <c r="A19" s="45" t="s">
        <v>1007</v>
      </c>
      <c r="B19" s="39" t="s">
        <v>47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 x14ac:dyDescent="0.25">
      <c r="A20" s="45" t="s">
        <v>1006</v>
      </c>
      <c r="B20" s="39" t="s">
        <v>30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 x14ac:dyDescent="0.25">
      <c r="A21" s="45" t="s">
        <v>1005</v>
      </c>
      <c r="B21" s="39" t="s">
        <v>31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 x14ac:dyDescent="0.25">
      <c r="A22" s="45" t="s">
        <v>1004</v>
      </c>
      <c r="B22" s="39" t="s">
        <v>46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1003</v>
      </c>
      <c r="B23" s="39" t="s">
        <v>32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 x14ac:dyDescent="0.25">
      <c r="A24" s="45" t="s">
        <v>1002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1001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1000</v>
      </c>
      <c r="B26" s="39" t="s">
        <v>38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 x14ac:dyDescent="0.2">
      <c r="A27" s="45" t="s">
        <v>999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965</v>
      </c>
    </row>
    <row r="30" spans="1:35" ht="15" customHeight="1" x14ac:dyDescent="0.25">
      <c r="A30" s="45" t="s">
        <v>998</v>
      </c>
      <c r="B30" s="39" t="s">
        <v>29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 x14ac:dyDescent="0.25">
      <c r="A31" s="45" t="s">
        <v>997</v>
      </c>
      <c r="B31" s="39" t="s">
        <v>47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 x14ac:dyDescent="0.25">
      <c r="A32" s="45" t="s">
        <v>996</v>
      </c>
      <c r="B32" s="39" t="s">
        <v>30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 x14ac:dyDescent="0.25">
      <c r="A33" s="45" t="s">
        <v>995</v>
      </c>
      <c r="B33" s="39" t="s">
        <v>994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 x14ac:dyDescent="0.25">
      <c r="A34" s="45" t="s">
        <v>993</v>
      </c>
      <c r="B34" s="39" t="s">
        <v>31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 x14ac:dyDescent="0.25">
      <c r="A35" s="45" t="s">
        <v>992</v>
      </c>
      <c r="B35" s="39" t="s">
        <v>46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991</v>
      </c>
      <c r="B36" s="39" t="s">
        <v>32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 x14ac:dyDescent="0.25">
      <c r="A37" s="45" t="s">
        <v>990</v>
      </c>
      <c r="B37" s="39" t="s">
        <v>38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 x14ac:dyDescent="0.2">
      <c r="A38" s="45" t="s">
        <v>989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964</v>
      </c>
    </row>
    <row r="41" spans="1:35" ht="15" customHeight="1" x14ac:dyDescent="0.25">
      <c r="A41" s="45" t="s">
        <v>988</v>
      </c>
      <c r="B41" s="39" t="s">
        <v>28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 x14ac:dyDescent="0.25">
      <c r="A42" s="45" t="s">
        <v>987</v>
      </c>
      <c r="B42" s="39" t="s">
        <v>29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 x14ac:dyDescent="0.25">
      <c r="A43" s="45" t="s">
        <v>986</v>
      </c>
      <c r="B43" s="39" t="s">
        <v>30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 x14ac:dyDescent="0.25">
      <c r="A44" s="45" t="s">
        <v>985</v>
      </c>
      <c r="B44" s="39" t="s">
        <v>31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 x14ac:dyDescent="0.25">
      <c r="A45" s="45" t="s">
        <v>984</v>
      </c>
      <c r="B45" s="39" t="s">
        <v>46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 x14ac:dyDescent="0.25">
      <c r="A46" s="45" t="s">
        <v>983</v>
      </c>
      <c r="B46" s="39" t="s">
        <v>32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 x14ac:dyDescent="0.25">
      <c r="A47" s="45" t="s">
        <v>982</v>
      </c>
      <c r="B47" s="39" t="s">
        <v>50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 x14ac:dyDescent="0.25">
      <c r="A48" s="45" t="s">
        <v>981</v>
      </c>
      <c r="B48" s="39" t="s">
        <v>33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 x14ac:dyDescent="0.25">
      <c r="A49" s="45" t="s">
        <v>980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979</v>
      </c>
      <c r="B50" s="39" t="s">
        <v>35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 x14ac:dyDescent="0.25">
      <c r="A51" s="45" t="s">
        <v>978</v>
      </c>
      <c r="B51" s="39" t="s">
        <v>36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 x14ac:dyDescent="0.2">
      <c r="A52" s="45" t="s">
        <v>977</v>
      </c>
      <c r="B52" s="38" t="s">
        <v>37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 x14ac:dyDescent="0.25">
      <c r="A54" s="45" t="s">
        <v>976</v>
      </c>
      <c r="B54" s="39" t="s">
        <v>975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 x14ac:dyDescent="0.2">
      <c r="B57" s="38" t="s">
        <v>384</v>
      </c>
    </row>
    <row r="58" spans="1:35" ht="15" customHeight="1" x14ac:dyDescent="0.25">
      <c r="A58" s="45" t="s">
        <v>974</v>
      </c>
      <c r="B58" s="39" t="s">
        <v>967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973</v>
      </c>
      <c r="B59" s="39" t="s">
        <v>965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 x14ac:dyDescent="0.25">
      <c r="A60" s="45" t="s">
        <v>972</v>
      </c>
      <c r="B60" s="39" t="s">
        <v>964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 x14ac:dyDescent="0.2">
      <c r="B62" s="38" t="s">
        <v>503</v>
      </c>
    </row>
    <row r="63" spans="1:35" ht="15" customHeight="1" x14ac:dyDescent="0.2">
      <c r="B63" s="38" t="s">
        <v>502</v>
      </c>
    </row>
    <row r="64" spans="1:35" ht="15" customHeight="1" x14ac:dyDescent="0.25">
      <c r="A64" s="45" t="s">
        <v>971</v>
      </c>
      <c r="B64" s="39" t="s">
        <v>967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970</v>
      </c>
      <c r="B65" s="39" t="s">
        <v>965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969</v>
      </c>
      <c r="B66" s="39" t="s">
        <v>964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 x14ac:dyDescent="0.2">
      <c r="B68" s="38" t="s">
        <v>194</v>
      </c>
    </row>
    <row r="69" spans="1:35" ht="15" customHeight="1" x14ac:dyDescent="0.2">
      <c r="B69" s="38" t="s">
        <v>195</v>
      </c>
    </row>
    <row r="70" spans="1:35" ht="15" customHeight="1" x14ac:dyDescent="0.25">
      <c r="A70" s="45" t="s">
        <v>968</v>
      </c>
      <c r="B70" s="39" t="s">
        <v>967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 x14ac:dyDescent="0.25">
      <c r="A71" s="45" t="s">
        <v>966</v>
      </c>
      <c r="B71" s="39" t="s">
        <v>965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963</v>
      </c>
      <c r="B72" s="39" t="s">
        <v>964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963</v>
      </c>
      <c r="B73" s="39" t="s">
        <v>962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 x14ac:dyDescent="0.2">
      <c r="B76" s="38" t="s">
        <v>961</v>
      </c>
    </row>
    <row r="78" spans="1:35" ht="15" customHeight="1" x14ac:dyDescent="0.2">
      <c r="B78" s="38" t="s">
        <v>960</v>
      </c>
    </row>
    <row r="79" spans="1:35" ht="15" customHeight="1" x14ac:dyDescent="0.2">
      <c r="B79" s="38" t="s">
        <v>207</v>
      </c>
    </row>
    <row r="80" spans="1:35" ht="15" customHeight="1" x14ac:dyDescent="0.25">
      <c r="A80" s="45" t="s">
        <v>959</v>
      </c>
      <c r="B80" s="39" t="s">
        <v>208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958</v>
      </c>
      <c r="B81" s="39" t="s">
        <v>23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957</v>
      </c>
      <c r="B82" s="39" t="s">
        <v>480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5">
      <c r="A83" s="45" t="s">
        <v>956</v>
      </c>
      <c r="B83" s="39" t="s">
        <v>565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">
      <c r="A84" s="45" t="s">
        <v>955</v>
      </c>
      <c r="B84" s="38" t="s">
        <v>200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 x14ac:dyDescent="0.2">
      <c r="B85" s="38" t="s">
        <v>211</v>
      </c>
    </row>
    <row r="86" spans="1:35" ht="15" customHeight="1" x14ac:dyDescent="0.25">
      <c r="A86" s="45" t="s">
        <v>954</v>
      </c>
      <c r="B86" s="39" t="s">
        <v>208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5">
      <c r="A87" s="45" t="s">
        <v>953</v>
      </c>
      <c r="B87" s="39" t="s">
        <v>23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952</v>
      </c>
      <c r="B88" s="39" t="s">
        <v>480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951</v>
      </c>
      <c r="B89" s="39" t="s">
        <v>565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">
      <c r="A90" s="45" t="s">
        <v>950</v>
      </c>
      <c r="B90" s="38" t="s">
        <v>200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 x14ac:dyDescent="0.2">
      <c r="B91" s="38" t="s">
        <v>212</v>
      </c>
    </row>
    <row r="92" spans="1:35" ht="15" customHeight="1" x14ac:dyDescent="0.25">
      <c r="A92" s="45" t="s">
        <v>949</v>
      </c>
      <c r="B92" s="39" t="s">
        <v>213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 x14ac:dyDescent="0.25">
      <c r="A93" s="45" t="s">
        <v>948</v>
      </c>
      <c r="B93" s="39" t="s">
        <v>214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 x14ac:dyDescent="0.25"/>
    <row r="95" spans="1:35" ht="15" customHeight="1" x14ac:dyDescent="0.2">
      <c r="B95" s="77" t="s">
        <v>947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946</v>
      </c>
    </row>
    <row r="97" spans="2:2" ht="15" customHeight="1" x14ac:dyDescent="0.2">
      <c r="B97" s="46" t="s">
        <v>945</v>
      </c>
    </row>
    <row r="98" spans="2:2" ht="15" customHeight="1" x14ac:dyDescent="0.2">
      <c r="B98" s="46" t="s">
        <v>560</v>
      </c>
    </row>
    <row r="99" spans="2:2" ht="15" customHeight="1" x14ac:dyDescent="0.2">
      <c r="B99" s="46" t="s">
        <v>944</v>
      </c>
    </row>
    <row r="100" spans="2:2" ht="15" customHeight="1" x14ac:dyDescent="0.2">
      <c r="B100" s="46" t="s">
        <v>558</v>
      </c>
    </row>
    <row r="101" spans="2:2" ht="15" customHeight="1" x14ac:dyDescent="0.2">
      <c r="B101" s="46" t="s">
        <v>365</v>
      </c>
    </row>
    <row r="102" spans="2:2" ht="15" customHeight="1" x14ac:dyDescent="0.2">
      <c r="B102" s="46" t="s">
        <v>401</v>
      </c>
    </row>
    <row r="103" spans="2:2" ht="15" customHeight="1" x14ac:dyDescent="0.2">
      <c r="B103" s="46" t="s">
        <v>400</v>
      </c>
    </row>
    <row r="104" spans="2:2" ht="15" customHeight="1" x14ac:dyDescent="0.2">
      <c r="B104" s="46" t="s">
        <v>399</v>
      </c>
    </row>
    <row r="105" spans="2:2" ht="15" customHeight="1" x14ac:dyDescent="0.2">
      <c r="B105" s="46" t="s">
        <v>470</v>
      </c>
    </row>
    <row r="106" spans="2:2" ht="15" customHeight="1" x14ac:dyDescent="0.2">
      <c r="B106" s="46" t="s">
        <v>469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1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225</v>
      </c>
      <c r="B10" s="37" t="s">
        <v>394</v>
      </c>
    </row>
    <row r="11" spans="1:35" ht="15" customHeight="1" x14ac:dyDescent="0.2">
      <c r="B11" s="35" t="s">
        <v>216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226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227</v>
      </c>
      <c r="B15" s="38" t="s">
        <v>228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5">
      <c r="A16" s="45" t="s">
        <v>229</v>
      </c>
      <c r="B16" s="39" t="s">
        <v>230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 x14ac:dyDescent="0.25">
      <c r="A17" s="45" t="s">
        <v>231</v>
      </c>
      <c r="B17" s="39" t="s">
        <v>232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 x14ac:dyDescent="0.25">
      <c r="A18" s="45" t="s">
        <v>233</v>
      </c>
      <c r="B18" s="39" t="s">
        <v>234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 x14ac:dyDescent="0.25">
      <c r="A19" s="45" t="s">
        <v>235</v>
      </c>
      <c r="B19" s="39" t="s">
        <v>164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 x14ac:dyDescent="0.25">
      <c r="A20" s="45" t="s">
        <v>236</v>
      </c>
      <c r="B20" s="39" t="s">
        <v>237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 x14ac:dyDescent="0.25">
      <c r="A21" s="45" t="s">
        <v>238</v>
      </c>
      <c r="B21" s="39" t="s">
        <v>219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 x14ac:dyDescent="0.25">
      <c r="A22" s="45" t="s">
        <v>239</v>
      </c>
      <c r="B22" s="39" t="s">
        <v>240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 x14ac:dyDescent="0.2">
      <c r="A24" s="45" t="s">
        <v>241</v>
      </c>
      <c r="B24" s="38" t="s">
        <v>242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 x14ac:dyDescent="0.25">
      <c r="A25" s="45" t="s">
        <v>243</v>
      </c>
      <c r="B25" s="39" t="s">
        <v>230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 x14ac:dyDescent="0.25">
      <c r="A26" s="45" t="s">
        <v>244</v>
      </c>
      <c r="B26" s="39" t="s">
        <v>232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 x14ac:dyDescent="0.25">
      <c r="A27" s="45" t="s">
        <v>245</v>
      </c>
      <c r="B27" s="39" t="s">
        <v>234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 x14ac:dyDescent="0.25">
      <c r="A28" s="45" t="s">
        <v>246</v>
      </c>
      <c r="B28" s="39" t="s">
        <v>237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 x14ac:dyDescent="0.25">
      <c r="A29" s="45" t="s">
        <v>247</v>
      </c>
      <c r="B29" s="39" t="s">
        <v>164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 x14ac:dyDescent="0.25">
      <c r="A30" s="45" t="s">
        <v>248</v>
      </c>
      <c r="B30" s="39" t="s">
        <v>219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 x14ac:dyDescent="0.25">
      <c r="A31" s="45" t="s">
        <v>249</v>
      </c>
      <c r="B31" s="39" t="s">
        <v>240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 x14ac:dyDescent="0.2">
      <c r="A33" s="45" t="s">
        <v>250</v>
      </c>
      <c r="B33" s="38" t="s">
        <v>251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 x14ac:dyDescent="0.25">
      <c r="A34" s="45" t="s">
        <v>252</v>
      </c>
      <c r="B34" s="39" t="s">
        <v>253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 x14ac:dyDescent="0.25">
      <c r="A35" s="45" t="s">
        <v>254</v>
      </c>
      <c r="B35" s="39" t="s">
        <v>234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 x14ac:dyDescent="0.25">
      <c r="A36" s="45" t="s">
        <v>255</v>
      </c>
      <c r="B36" s="39" t="s">
        <v>164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 x14ac:dyDescent="0.25">
      <c r="A37" s="45" t="s">
        <v>256</v>
      </c>
      <c r="B37" s="39" t="s">
        <v>237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 x14ac:dyDescent="0.25">
      <c r="A38" s="45" t="s">
        <v>257</v>
      </c>
      <c r="B38" s="39" t="s">
        <v>106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 x14ac:dyDescent="0.25">
      <c r="A39" s="45" t="s">
        <v>258</v>
      </c>
      <c r="B39" s="39" t="s">
        <v>219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 x14ac:dyDescent="0.25">
      <c r="A40" s="45" t="s">
        <v>259</v>
      </c>
      <c r="B40" s="39" t="s">
        <v>240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 x14ac:dyDescent="0.2">
      <c r="A43" s="45" t="s">
        <v>260</v>
      </c>
      <c r="B43" s="38" t="s">
        <v>261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 x14ac:dyDescent="0.25">
      <c r="A44" s="45" t="s">
        <v>262</v>
      </c>
      <c r="B44" s="39" t="s">
        <v>234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 x14ac:dyDescent="0.25">
      <c r="A45" s="45" t="s">
        <v>263</v>
      </c>
      <c r="B45" s="39" t="s">
        <v>264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 x14ac:dyDescent="0.25">
      <c r="A46" s="45" t="s">
        <v>265</v>
      </c>
      <c r="B46" s="39" t="s">
        <v>266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 x14ac:dyDescent="0.25">
      <c r="A47" s="45" t="s">
        <v>267</v>
      </c>
      <c r="B47" s="39" t="s">
        <v>268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 x14ac:dyDescent="0.2">
      <c r="A49" s="45" t="s">
        <v>269</v>
      </c>
      <c r="B49" s="38" t="s">
        <v>270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 x14ac:dyDescent="0.25">
      <c r="A50" s="45" t="s">
        <v>271</v>
      </c>
      <c r="B50" s="39" t="s">
        <v>234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 x14ac:dyDescent="0.25">
      <c r="A51" s="45" t="s">
        <v>272</v>
      </c>
      <c r="B51" s="39" t="s">
        <v>273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 x14ac:dyDescent="0.25">
      <c r="A52" s="45" t="s">
        <v>274</v>
      </c>
      <c r="B52" s="39" t="s">
        <v>266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 x14ac:dyDescent="0.25">
      <c r="A53" s="45" t="s">
        <v>275</v>
      </c>
      <c r="B53" s="39" t="s">
        <v>268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 x14ac:dyDescent="0.2">
      <c r="A55" s="45" t="s">
        <v>276</v>
      </c>
      <c r="B55" s="38" t="s">
        <v>277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 x14ac:dyDescent="0.25">
      <c r="A56" s="45" t="s">
        <v>278</v>
      </c>
      <c r="B56" s="39" t="s">
        <v>234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279</v>
      </c>
      <c r="B57" s="39" t="s">
        <v>273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280</v>
      </c>
      <c r="B58" s="39" t="s">
        <v>266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281</v>
      </c>
      <c r="B59" s="39" t="s">
        <v>268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 x14ac:dyDescent="0.2">
      <c r="A61" s="45" t="s">
        <v>282</v>
      </c>
      <c r="B61" s="38" t="s">
        <v>283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 x14ac:dyDescent="0.25">
      <c r="A62" s="45" t="s">
        <v>284</v>
      </c>
      <c r="B62" s="39" t="s">
        <v>285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 x14ac:dyDescent="0.25">
      <c r="A63" s="45" t="s">
        <v>286</v>
      </c>
      <c r="B63" s="39" t="s">
        <v>82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 x14ac:dyDescent="0.2">
      <c r="A65" s="45" t="s">
        <v>287</v>
      </c>
      <c r="B65" s="38" t="s">
        <v>288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 x14ac:dyDescent="0.25">
      <c r="A66" s="45" t="s">
        <v>289</v>
      </c>
      <c r="B66" s="39" t="s">
        <v>290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 x14ac:dyDescent="0.25">
      <c r="A67" s="45" t="s">
        <v>291</v>
      </c>
      <c r="B67" s="39" t="s">
        <v>264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 x14ac:dyDescent="0.25">
      <c r="A68" s="45" t="s">
        <v>292</v>
      </c>
      <c r="B68" s="39" t="s">
        <v>293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 x14ac:dyDescent="0.2">
      <c r="A70" s="45" t="s">
        <v>294</v>
      </c>
      <c r="B70" s="38" t="s">
        <v>295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 x14ac:dyDescent="0.25">
      <c r="A71" s="45" t="s">
        <v>296</v>
      </c>
      <c r="B71" s="39" t="s">
        <v>297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298</v>
      </c>
      <c r="B72" s="39" t="s">
        <v>299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300</v>
      </c>
      <c r="B73" s="39" t="s">
        <v>301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 x14ac:dyDescent="0.25">
      <c r="A74" s="45" t="s">
        <v>302</v>
      </c>
      <c r="B74" s="39" t="s">
        <v>303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 x14ac:dyDescent="0.25">
      <c r="A75" s="45" t="s">
        <v>304</v>
      </c>
      <c r="B75" s="39" t="s">
        <v>305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 x14ac:dyDescent="0.25">
      <c r="A76" s="45" t="s">
        <v>306</v>
      </c>
      <c r="B76" s="39" t="s">
        <v>44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 x14ac:dyDescent="0.25">
      <c r="A77" s="45" t="s">
        <v>307</v>
      </c>
      <c r="B77" s="39" t="s">
        <v>308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 x14ac:dyDescent="0.25">
      <c r="A78" s="45" t="s">
        <v>309</v>
      </c>
      <c r="B78" s="39" t="s">
        <v>310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 x14ac:dyDescent="0.25">
      <c r="A79" s="45" t="s">
        <v>311</v>
      </c>
      <c r="B79" s="39" t="s">
        <v>312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313</v>
      </c>
      <c r="B80" s="39" t="s">
        <v>299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314</v>
      </c>
      <c r="B81" s="39" t="s">
        <v>301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315</v>
      </c>
      <c r="B82" s="39" t="s">
        <v>303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316</v>
      </c>
      <c r="B83" s="39" t="s">
        <v>305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 x14ac:dyDescent="0.25">
      <c r="A84" s="45" t="s">
        <v>317</v>
      </c>
      <c r="B84" s="39" t="s">
        <v>44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 x14ac:dyDescent="0.25">
      <c r="A85" s="45" t="s">
        <v>318</v>
      </c>
      <c r="B85" s="39" t="s">
        <v>308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 x14ac:dyDescent="0.25">
      <c r="A86" s="45" t="s">
        <v>319</v>
      </c>
      <c r="B86" s="39" t="s">
        <v>310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 x14ac:dyDescent="0.25">
      <c r="A87" s="45" t="s">
        <v>320</v>
      </c>
      <c r="B87" s="39" t="s">
        <v>321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 x14ac:dyDescent="0.25">
      <c r="A88" s="45" t="s">
        <v>322</v>
      </c>
      <c r="B88" s="39" t="s">
        <v>299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 x14ac:dyDescent="0.25">
      <c r="A89" s="45" t="s">
        <v>323</v>
      </c>
      <c r="B89" s="39" t="s">
        <v>301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 x14ac:dyDescent="0.25">
      <c r="A90" s="45" t="s">
        <v>324</v>
      </c>
      <c r="B90" s="39" t="s">
        <v>303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 x14ac:dyDescent="0.25">
      <c r="A91" s="45" t="s">
        <v>325</v>
      </c>
      <c r="B91" s="39" t="s">
        <v>305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 x14ac:dyDescent="0.25">
      <c r="A92" s="45" t="s">
        <v>326</v>
      </c>
      <c r="B92" s="39" t="s">
        <v>44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 x14ac:dyDescent="0.25">
      <c r="A93" s="45" t="s">
        <v>327</v>
      </c>
      <c r="B93" s="39" t="s">
        <v>308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 x14ac:dyDescent="0.25">
      <c r="A94" s="45" t="s">
        <v>328</v>
      </c>
      <c r="B94" s="39" t="s">
        <v>310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 x14ac:dyDescent="0.2">
      <c r="A95" s="45" t="s">
        <v>329</v>
      </c>
      <c r="B95" s="38" t="s">
        <v>330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 x14ac:dyDescent="0.25">
      <c r="A96" s="45" t="s">
        <v>331</v>
      </c>
      <c r="B96" s="39" t="s">
        <v>332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333</v>
      </c>
      <c r="B97" s="39" t="s">
        <v>308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334</v>
      </c>
      <c r="B98" s="39" t="s">
        <v>335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336</v>
      </c>
      <c r="B99" s="39" t="s">
        <v>337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 x14ac:dyDescent="0.25">
      <c r="A100" s="45" t="s">
        <v>338</v>
      </c>
      <c r="B100" s="39" t="s">
        <v>339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 x14ac:dyDescent="0.25">
      <c r="A101" s="45" t="s">
        <v>340</v>
      </c>
      <c r="B101" s="39" t="s">
        <v>341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 x14ac:dyDescent="0.25">
      <c r="A102" s="45" t="s">
        <v>342</v>
      </c>
      <c r="B102" s="39" t="s">
        <v>308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 x14ac:dyDescent="0.25">
      <c r="A103" s="45" t="s">
        <v>343</v>
      </c>
      <c r="B103" s="39" t="s">
        <v>344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 x14ac:dyDescent="0.25">
      <c r="A104" s="45" t="s">
        <v>345</v>
      </c>
      <c r="B104" s="39" t="s">
        <v>308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 x14ac:dyDescent="0.25">
      <c r="A105" s="45" t="s">
        <v>346</v>
      </c>
      <c r="B105" s="39" t="s">
        <v>335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 x14ac:dyDescent="0.25">
      <c r="A106" s="45" t="s">
        <v>347</v>
      </c>
      <c r="B106" s="39" t="s">
        <v>337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 x14ac:dyDescent="0.25">
      <c r="A107" s="45" t="s">
        <v>348</v>
      </c>
      <c r="B107" s="39" t="s">
        <v>339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 x14ac:dyDescent="0.2">
      <c r="A109" s="45" t="s">
        <v>349</v>
      </c>
      <c r="B109" s="38" t="s">
        <v>350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 x14ac:dyDescent="0.25">
      <c r="A110" s="45" t="s">
        <v>351</v>
      </c>
      <c r="B110" s="39" t="s">
        <v>352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 x14ac:dyDescent="0.25">
      <c r="A111" s="45" t="s">
        <v>353</v>
      </c>
      <c r="B111" s="39" t="s">
        <v>234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 x14ac:dyDescent="0.25">
      <c r="A113" s="45" t="s">
        <v>354</v>
      </c>
      <c r="B113" s="39" t="s">
        <v>355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 x14ac:dyDescent="0.25">
      <c r="A114" s="45" t="s">
        <v>356</v>
      </c>
      <c r="B114" s="39" t="s">
        <v>357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 x14ac:dyDescent="0.2">
      <c r="A116" s="45" t="s">
        <v>358</v>
      </c>
      <c r="B116" s="38" t="s">
        <v>359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 x14ac:dyDescent="0.25"/>
    <row r="118" spans="1:35" ht="15" customHeight="1" x14ac:dyDescent="0.2">
      <c r="B118" s="77" t="s">
        <v>360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</row>
    <row r="119" spans="1:35" ht="15" customHeight="1" x14ac:dyDescent="0.2">
      <c r="B119" s="46" t="s">
        <v>361</v>
      </c>
    </row>
    <row r="120" spans="1:35" ht="15" customHeight="1" x14ac:dyDescent="0.2">
      <c r="B120" s="46" t="s">
        <v>362</v>
      </c>
    </row>
    <row r="121" spans="1:35" ht="15" customHeight="1" x14ac:dyDescent="0.2">
      <c r="B121" s="46" t="s">
        <v>363</v>
      </c>
    </row>
    <row r="122" spans="1:35" ht="15" customHeight="1" x14ac:dyDescent="0.2">
      <c r="B122" s="46" t="s">
        <v>364</v>
      </c>
    </row>
    <row r="123" spans="1:35" ht="15" customHeight="1" x14ac:dyDescent="0.2">
      <c r="B123" s="46" t="s">
        <v>365</v>
      </c>
    </row>
    <row r="124" spans="1:35" ht="15" customHeight="1" x14ac:dyDescent="0.2">
      <c r="B124" s="46" t="s">
        <v>74</v>
      </c>
    </row>
    <row r="125" spans="1:35" ht="15" customHeight="1" x14ac:dyDescent="0.2">
      <c r="B125" s="46" t="s">
        <v>366</v>
      </c>
    </row>
    <row r="126" spans="1:35" ht="15" customHeight="1" x14ac:dyDescent="0.2">
      <c r="B126" s="46" t="s">
        <v>395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25"/>
  <cols>
    <col min="1" max="1" width="15.42578125" style="5" customWidth="1"/>
    <col min="2" max="2" width="42.7109375" style="5" customWidth="1"/>
    <col min="3" max="16384" width="9" style="5"/>
  </cols>
  <sheetData>
    <row r="1" spans="1:35" ht="15" customHeight="1" thickBot="1" x14ac:dyDescent="0.3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5"/>
    <row r="3" spans="1:35" ht="15" customHeight="1" x14ac:dyDescent="0.25">
      <c r="C3" s="33" t="s">
        <v>55</v>
      </c>
      <c r="D3" s="33" t="s">
        <v>370</v>
      </c>
      <c r="E3" s="33"/>
      <c r="F3" s="33"/>
      <c r="G3" s="33"/>
      <c r="H3" s="33"/>
    </row>
    <row r="4" spans="1:35" ht="15" customHeight="1" x14ac:dyDescent="0.25">
      <c r="C4" s="33" t="s">
        <v>56</v>
      </c>
      <c r="D4" s="33" t="s">
        <v>372</v>
      </c>
      <c r="E4" s="33"/>
      <c r="F4" s="33"/>
      <c r="G4" s="33" t="s">
        <v>57</v>
      </c>
      <c r="H4" s="33"/>
    </row>
    <row r="5" spans="1:35" ht="15" customHeight="1" x14ac:dyDescent="0.25">
      <c r="C5" s="33" t="s">
        <v>58</v>
      </c>
      <c r="D5" s="33" t="s">
        <v>373</v>
      </c>
      <c r="E5" s="33"/>
      <c r="F5" s="33"/>
      <c r="G5" s="33"/>
      <c r="H5" s="33"/>
    </row>
    <row r="6" spans="1:35" ht="15" customHeight="1" x14ac:dyDescent="0.25">
      <c r="C6" s="33" t="s">
        <v>59</v>
      </c>
      <c r="D6" s="33"/>
      <c r="E6" s="33" t="s">
        <v>374</v>
      </c>
      <c r="F6" s="33"/>
      <c r="G6" s="33"/>
      <c r="H6" s="33"/>
    </row>
    <row r="10" spans="1:35" ht="15" customHeight="1" x14ac:dyDescent="0.25">
      <c r="A10" s="34" t="s">
        <v>75</v>
      </c>
      <c r="B10" s="37" t="s">
        <v>375</v>
      </c>
    </row>
    <row r="11" spans="1:35" ht="15" customHeight="1" x14ac:dyDescent="0.25">
      <c r="B11" s="35" t="s">
        <v>76</v>
      </c>
    </row>
    <row r="12" spans="1:35" ht="15" customHeight="1" x14ac:dyDescent="0.25">
      <c r="B12" s="35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376</v>
      </c>
    </row>
    <row r="13" spans="1:35" ht="15" customHeight="1" thickBot="1" x14ac:dyDescent="0.3">
      <c r="B13" s="36" t="s">
        <v>62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5">
      <c r="B14" s="38" t="s">
        <v>77</v>
      </c>
    </row>
    <row r="15" spans="1:35" ht="15" customHeight="1" x14ac:dyDescent="0.25">
      <c r="B15" s="38" t="s">
        <v>78</v>
      </c>
    </row>
    <row r="16" spans="1:35" ht="15" customHeight="1" x14ac:dyDescent="0.25">
      <c r="A16" s="34" t="s">
        <v>79</v>
      </c>
      <c r="B16" s="39" t="s">
        <v>80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 x14ac:dyDescent="0.25">
      <c r="A17" s="34" t="s">
        <v>81</v>
      </c>
      <c r="B17" s="39" t="s">
        <v>82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 x14ac:dyDescent="0.25">
      <c r="A18" s="34" t="s">
        <v>83</v>
      </c>
      <c r="B18" s="39" t="s">
        <v>84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 x14ac:dyDescent="0.25">
      <c r="A19" s="34" t="s">
        <v>85</v>
      </c>
      <c r="B19" s="39" t="s">
        <v>86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 x14ac:dyDescent="0.25">
      <c r="A20" s="34" t="s">
        <v>87</v>
      </c>
      <c r="B20" s="39" t="s">
        <v>88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 x14ac:dyDescent="0.25">
      <c r="A21" s="34" t="s">
        <v>89</v>
      </c>
      <c r="B21" s="39" t="s">
        <v>90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 x14ac:dyDescent="0.25">
      <c r="A22" s="34" t="s">
        <v>91</v>
      </c>
      <c r="B22" s="39" t="s">
        <v>92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 x14ac:dyDescent="0.25">
      <c r="A23" s="34" t="s">
        <v>93</v>
      </c>
      <c r="B23" s="39" t="s">
        <v>94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 x14ac:dyDescent="0.25">
      <c r="A24" s="34" t="s">
        <v>95</v>
      </c>
      <c r="B24" s="39" t="s">
        <v>96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 x14ac:dyDescent="0.25">
      <c r="A25" s="34" t="s">
        <v>97</v>
      </c>
      <c r="B25" s="39" t="s">
        <v>98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 x14ac:dyDescent="0.25">
      <c r="A26" s="34" t="s">
        <v>99</v>
      </c>
      <c r="B26" s="39" t="s">
        <v>100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 x14ac:dyDescent="0.25">
      <c r="A27" s="34" t="s">
        <v>101</v>
      </c>
      <c r="B27" s="39" t="s">
        <v>102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 x14ac:dyDescent="0.25">
      <c r="A28" s="34" t="s">
        <v>103</v>
      </c>
      <c r="B28" s="39" t="s">
        <v>104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 x14ac:dyDescent="0.25">
      <c r="A29" s="34" t="s">
        <v>105</v>
      </c>
      <c r="B29" s="39" t="s">
        <v>106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 x14ac:dyDescent="0.25">
      <c r="A30" s="34" t="s">
        <v>107</v>
      </c>
      <c r="B30" s="39" t="s">
        <v>108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 x14ac:dyDescent="0.25">
      <c r="A31" s="34" t="s">
        <v>109</v>
      </c>
      <c r="B31" s="39" t="s">
        <v>110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 x14ac:dyDescent="0.25">
      <c r="A32" s="34" t="s">
        <v>111</v>
      </c>
      <c r="B32" s="39" t="s">
        <v>112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 x14ac:dyDescent="0.25">
      <c r="A33" s="34" t="s">
        <v>113</v>
      </c>
      <c r="B33" s="39" t="s">
        <v>114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 x14ac:dyDescent="0.25">
      <c r="A34" s="34" t="s">
        <v>115</v>
      </c>
      <c r="B34" s="39" t="s">
        <v>116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 x14ac:dyDescent="0.25">
      <c r="A35" s="34" t="s">
        <v>117</v>
      </c>
      <c r="B35" s="39" t="s">
        <v>118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 x14ac:dyDescent="0.25">
      <c r="A36" s="34" t="s">
        <v>119</v>
      </c>
      <c r="B36" s="39" t="s">
        <v>120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 x14ac:dyDescent="0.25">
      <c r="A37" s="34" t="s">
        <v>121</v>
      </c>
      <c r="B37" s="39" t="s">
        <v>122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 x14ac:dyDescent="0.25">
      <c r="A38" s="34" t="s">
        <v>123</v>
      </c>
      <c r="B38" s="39" t="s">
        <v>124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 x14ac:dyDescent="0.25">
      <c r="A39" s="34" t="s">
        <v>125</v>
      </c>
      <c r="B39" s="39" t="s">
        <v>126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 x14ac:dyDescent="0.25">
      <c r="A40" s="34" t="s">
        <v>127</v>
      </c>
      <c r="B40" s="39" t="s">
        <v>128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 x14ac:dyDescent="0.25">
      <c r="A41" s="34" t="s">
        <v>129</v>
      </c>
      <c r="B41" s="39" t="s">
        <v>130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 x14ac:dyDescent="0.25">
      <c r="A42" s="34" t="s">
        <v>131</v>
      </c>
      <c r="B42" s="39" t="s">
        <v>132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 x14ac:dyDescent="0.25">
      <c r="A43" s="34" t="s">
        <v>133</v>
      </c>
      <c r="B43" s="39" t="s">
        <v>134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 x14ac:dyDescent="0.25">
      <c r="A44" s="34" t="s">
        <v>135</v>
      </c>
      <c r="B44" s="39" t="s">
        <v>136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 x14ac:dyDescent="0.25">
      <c r="A45" s="34" t="s">
        <v>137</v>
      </c>
      <c r="B45" s="39" t="s">
        <v>138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 x14ac:dyDescent="0.25">
      <c r="A46" s="34" t="s">
        <v>139</v>
      </c>
      <c r="B46" s="39" t="s">
        <v>140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 x14ac:dyDescent="0.25">
      <c r="B47" s="38" t="s">
        <v>141</v>
      </c>
    </row>
    <row r="48" spans="1:35" ht="15" customHeight="1" x14ac:dyDescent="0.25">
      <c r="A48" s="34" t="s">
        <v>142</v>
      </c>
      <c r="B48" s="59" t="s">
        <v>143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 x14ac:dyDescent="0.25">
      <c r="A49" s="34" t="s">
        <v>144</v>
      </c>
      <c r="B49" s="59" t="s">
        <v>145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 x14ac:dyDescent="0.25">
      <c r="A50" s="34" t="s">
        <v>146</v>
      </c>
      <c r="B50" s="39" t="s">
        <v>147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 x14ac:dyDescent="0.25">
      <c r="A51" s="34" t="s">
        <v>148</v>
      </c>
      <c r="B51" s="39" t="s">
        <v>149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 x14ac:dyDescent="0.25">
      <c r="B53" s="38" t="s">
        <v>150</v>
      </c>
    </row>
    <row r="54" spans="1:35" ht="15" customHeight="1" x14ac:dyDescent="0.25">
      <c r="A54" s="34" t="s">
        <v>151</v>
      </c>
      <c r="B54" s="39" t="s">
        <v>152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 x14ac:dyDescent="0.25">
      <c r="A55" s="34" t="s">
        <v>153</v>
      </c>
      <c r="B55" s="39" t="s">
        <v>154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 x14ac:dyDescent="0.25">
      <c r="A56" s="34" t="s">
        <v>155</v>
      </c>
      <c r="B56" s="39" t="s">
        <v>156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 x14ac:dyDescent="0.25">
      <c r="A57" s="34" t="s">
        <v>157</v>
      </c>
      <c r="B57" s="39" t="s">
        <v>158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 x14ac:dyDescent="0.25">
      <c r="A58" s="34" t="s">
        <v>159</v>
      </c>
      <c r="B58" s="39" t="s">
        <v>160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 x14ac:dyDescent="0.25">
      <c r="A59" s="34" t="s">
        <v>161</v>
      </c>
      <c r="B59" s="39" t="s">
        <v>162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 x14ac:dyDescent="0.25">
      <c r="A60" s="34" t="s">
        <v>163</v>
      </c>
      <c r="B60" s="39" t="s">
        <v>164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 x14ac:dyDescent="0.25">
      <c r="B62" s="38" t="s">
        <v>165</v>
      </c>
    </row>
    <row r="63" spans="1:35" ht="15" customHeight="1" x14ac:dyDescent="0.25">
      <c r="A63" s="34" t="s">
        <v>166</v>
      </c>
      <c r="B63" s="39" t="s">
        <v>158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 x14ac:dyDescent="0.25">
      <c r="A64" s="34" t="s">
        <v>167</v>
      </c>
      <c r="B64" s="39" t="s">
        <v>168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 x14ac:dyDescent="0.25">
      <c r="A65" s="34" t="s">
        <v>169</v>
      </c>
      <c r="B65" s="39" t="s">
        <v>170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 x14ac:dyDescent="0.25">
      <c r="A66" s="34" t="s">
        <v>171</v>
      </c>
      <c r="B66" s="39" t="s">
        <v>152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 x14ac:dyDescent="0.25">
      <c r="A67" s="34" t="s">
        <v>172</v>
      </c>
      <c r="B67" s="39" t="s">
        <v>173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 x14ac:dyDescent="0.25">
      <c r="A68" s="34" t="s">
        <v>174</v>
      </c>
      <c r="B68" s="39" t="s">
        <v>175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 x14ac:dyDescent="0.25">
      <c r="A69" s="34" t="s">
        <v>176</v>
      </c>
      <c r="B69" s="39" t="s">
        <v>177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 x14ac:dyDescent="0.25">
      <c r="A70" s="34" t="s">
        <v>178</v>
      </c>
      <c r="B70" s="39" t="s">
        <v>179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 x14ac:dyDescent="0.25">
      <c r="A71" s="34" t="s">
        <v>180</v>
      </c>
      <c r="B71" s="39" t="s">
        <v>160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 x14ac:dyDescent="0.25">
      <c r="A72" s="34" t="s">
        <v>181</v>
      </c>
      <c r="B72" s="39" t="s">
        <v>162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 x14ac:dyDescent="0.25">
      <c r="A73" s="34" t="s">
        <v>182</v>
      </c>
      <c r="B73" s="39" t="s">
        <v>183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72</v>
      </c>
    </row>
    <row r="74" spans="1:35" ht="15" customHeight="1" x14ac:dyDescent="0.25">
      <c r="A74" s="34" t="s">
        <v>184</v>
      </c>
      <c r="B74" s="39" t="s">
        <v>185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 x14ac:dyDescent="0.25">
      <c r="B76" s="38" t="s">
        <v>377</v>
      </c>
    </row>
    <row r="77" spans="1:35" ht="15" customHeight="1" x14ac:dyDescent="0.25">
      <c r="B77" s="38" t="s">
        <v>378</v>
      </c>
    </row>
    <row r="78" spans="1:35" ht="15" customHeight="1" x14ac:dyDescent="0.25">
      <c r="A78" s="34" t="s">
        <v>186</v>
      </c>
      <c r="B78" s="39" t="s">
        <v>379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 x14ac:dyDescent="0.3">
      <c r="A79" s="34" t="s">
        <v>380</v>
      </c>
      <c r="B79" s="39" t="s">
        <v>381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 x14ac:dyDescent="0.25">
      <c r="B80" s="88" t="s">
        <v>187</v>
      </c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</row>
    <row r="81" spans="2:2" ht="15" customHeight="1" x14ac:dyDescent="0.25">
      <c r="B81" s="28" t="s">
        <v>188</v>
      </c>
    </row>
    <row r="82" spans="2:2" ht="15" customHeight="1" x14ac:dyDescent="0.25">
      <c r="B82" s="28" t="s">
        <v>189</v>
      </c>
    </row>
    <row r="83" spans="2:2" ht="15" customHeight="1" x14ac:dyDescent="0.25">
      <c r="B83" s="28" t="s">
        <v>74</v>
      </c>
    </row>
    <row r="84" spans="2:2" ht="15" customHeight="1" x14ac:dyDescent="0.25">
      <c r="B84" s="28" t="s">
        <v>382</v>
      </c>
    </row>
    <row r="85" spans="2:2" ht="15" customHeight="1" x14ac:dyDescent="0.25">
      <c r="B85" s="28" t="s">
        <v>383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9"/>
  <sheetViews>
    <sheetView workbookViewId="0"/>
  </sheetViews>
  <sheetFormatPr defaultRowHeight="15" x14ac:dyDescent="0.25"/>
  <cols>
    <col min="1" max="1" width="39.85546875" customWidth="1"/>
    <col min="2" max="2" width="14.7109375" customWidth="1"/>
    <col min="3" max="3" width="9.5703125" customWidth="1"/>
    <col min="4" max="35" width="9.5703125" bestFit="1" customWidth="1"/>
  </cols>
  <sheetData>
    <row r="1" spans="1:35" s="5" customFormat="1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s="16" customFormat="1" x14ac:dyDescent="0.2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 s="16" customFormat="1" x14ac:dyDescent="0.2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 s="16" customFormat="1" x14ac:dyDescent="0.2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 s="16" customFormat="1" x14ac:dyDescent="0.2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 s="16" customFormat="1" x14ac:dyDescent="0.2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 s="16" customFormat="1" x14ac:dyDescent="0.2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 s="16" customFormat="1" x14ac:dyDescent="0.2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 s="16" customFormat="1" x14ac:dyDescent="0.2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 s="16" customFormat="1" x14ac:dyDescent="0.2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 s="16" customFormat="1" x14ac:dyDescent="0.2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 s="16" customFormat="1" x14ac:dyDescent="0.2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 s="16" customFormat="1" x14ac:dyDescent="0.2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 s="16" customFormat="1" x14ac:dyDescent="0.25">
      <c r="A14" s="5" t="s">
        <v>1043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/>
    </row>
    <row r="15" spans="1:35" s="16" customFormat="1" x14ac:dyDescent="0.25">
      <c r="A15" s="5" t="s">
        <v>1044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/>
    </row>
    <row r="16" spans="1:35" s="16" customFormat="1" x14ac:dyDescent="0.2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 s="16" customFormat="1" x14ac:dyDescent="0.25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 s="16" customFormat="1" x14ac:dyDescent="0.25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 s="16" customFormat="1" x14ac:dyDescent="0.25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 s="16" customFormat="1" x14ac:dyDescent="0.25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 s="16" customFormat="1" x14ac:dyDescent="0.25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 s="16" customFormat="1" x14ac:dyDescent="0.25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 s="16" customFormat="1" x14ac:dyDescent="0.25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 s="16" customFormat="1" x14ac:dyDescent="0.25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 s="16" customFormat="1" x14ac:dyDescent="0.25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 s="16" customFormat="1" x14ac:dyDescent="0.25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  <row r="27" spans="1:33" s="16" customFormat="1" x14ac:dyDescent="0.25">
      <c r="B27" s="22"/>
    </row>
    <row r="28" spans="1:33" s="16" customFormat="1" x14ac:dyDescent="0.25">
      <c r="A28" s="23"/>
      <c r="B28" s="22"/>
    </row>
    <row r="29" spans="1:33" s="16" customFormat="1" x14ac:dyDescent="0.25">
      <c r="B29" s="22"/>
    </row>
    <row r="30" spans="1:33" s="16" customFormat="1" x14ac:dyDescent="0.25">
      <c r="A30" s="23"/>
      <c r="B30" s="22"/>
    </row>
    <row r="31" spans="1:33" s="16" customFormat="1" x14ac:dyDescent="0.25">
      <c r="B31" s="22"/>
    </row>
    <row r="32" spans="1:33" s="16" customFormat="1" x14ac:dyDescent="0.25"/>
    <row r="33" spans="1:35" s="16" customFormat="1" x14ac:dyDescent="0.25">
      <c r="A33" s="23"/>
    </row>
    <row r="34" spans="1:35" s="16" customFormat="1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s="16" customFormat="1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s="16" customFormat="1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s="16" customFormat="1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s="16" customFormat="1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s="16" customFormat="1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s="16" customFormat="1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s="16" customFormat="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s="16" customFormat="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s="16" customFormat="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s="16" customFormat="1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s="16" customFormat="1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s="16" customForma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16" customFormat="1" x14ac:dyDescent="0.25">
      <c r="A47" s="23"/>
    </row>
    <row r="48" spans="1:35" s="16" customFormat="1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s="16" customFormat="1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s="16" customFormat="1" x14ac:dyDescent="0.25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s="16" customFormat="1" x14ac:dyDescent="0.2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s="16" customFormat="1" x14ac:dyDescent="0.2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s="16" customFormat="1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s="16" customFormat="1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s="16" customFormat="1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s="16" customFormat="1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s="16" customFormat="1" x14ac:dyDescent="0.2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16" customFormat="1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16" customFormat="1" x14ac:dyDescent="0.2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s="16" customFormat="1" x14ac:dyDescent="0.2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s="16" customFormat="1" x14ac:dyDescent="0.2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s="16" customFormat="1" x14ac:dyDescent="0.25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s="16" customFormat="1" x14ac:dyDescent="0.25">
      <c r="A63" s="15"/>
    </row>
    <row r="64" spans="1:35" s="16" customFormat="1" x14ac:dyDescent="0.2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s="16" customFormat="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s="16" customFormat="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s="16" customFormat="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s="16" customFormat="1" x14ac:dyDescent="0.2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s="16" customForma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s="16" customFormat="1" x14ac:dyDescent="0.2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s="16" customFormat="1" x14ac:dyDescent="0.2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s="16" customFormat="1" x14ac:dyDescent="0.2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s="16" customForma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s="16" customForma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s="16" customFormat="1" x14ac:dyDescent="0.2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s="16" customFormat="1" x14ac:dyDescent="0.2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s="16" customFormat="1" x14ac:dyDescent="0.25">
      <c r="A77" s="15"/>
    </row>
    <row r="78" spans="1:35" s="16" customFormat="1" x14ac:dyDescent="0.25">
      <c r="A78" s="15"/>
    </row>
    <row r="79" spans="1:35" s="16" customFormat="1" x14ac:dyDescent="0.2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s="16" customFormat="1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s="16" customFormat="1" x14ac:dyDescent="0.2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16" customFormat="1" x14ac:dyDescent="0.2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16" customFormat="1" x14ac:dyDescent="0.2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s="16" customFormat="1" x14ac:dyDescent="0.2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s="16" customFormat="1" x14ac:dyDescent="0.2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s="16" customFormat="1" x14ac:dyDescent="0.2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s="16" customFormat="1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s="16" customFormat="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s="16" customFormat="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s="16" customFormat="1" x14ac:dyDescent="0.25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s="16" customFormat="1" x14ac:dyDescent="0.25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s="16" customFormat="1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s="16" customFormat="1" x14ac:dyDescent="0.2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s="16" customFormat="1" x14ac:dyDescent="0.2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s="16" customFormat="1" x14ac:dyDescent="0.25">
      <c r="A95" s="15"/>
    </row>
    <row r="96" spans="1:35" s="16" customFormat="1" x14ac:dyDescent="0.2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s="16" customFormat="1" x14ac:dyDescent="0.2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s="16" customFormat="1" x14ac:dyDescent="0.2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s="16" customFormat="1" x14ac:dyDescent="0.25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s="16" customFormat="1" x14ac:dyDescent="0.2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s="16" customFormat="1" x14ac:dyDescent="0.2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s="16" customFormat="1" x14ac:dyDescent="0.2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s="16" customFormat="1" x14ac:dyDescent="0.2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s="16" customFormat="1" x14ac:dyDescent="0.25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16" customFormat="1" x14ac:dyDescent="0.2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16" customFormat="1" x14ac:dyDescent="0.2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s="16" customForma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s="16" customFormat="1" x14ac:dyDescent="0.25">
      <c r="A108" s="23"/>
    </row>
    <row r="109" spans="1:35" s="16" customFormat="1" x14ac:dyDescent="0.25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1:35" s="16" customFormat="1" x14ac:dyDescent="0.25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5" s="16" customFormat="1" x14ac:dyDescent="0.25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5" s="16" customFormat="1" x14ac:dyDescent="0.25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s="16" customFormat="1" x14ac:dyDescent="0.25">
      <c r="A113" s="23"/>
    </row>
    <row r="114" spans="1:35" s="16" customFormat="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s="16" customFormat="1" x14ac:dyDescent="0.2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s="16" customFormat="1" x14ac:dyDescent="0.2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s="16" customFormat="1" x14ac:dyDescent="0.2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s="16" customFormat="1" x14ac:dyDescent="0.2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s="16" customFormat="1" x14ac:dyDescent="0.25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s="16" customFormat="1" x14ac:dyDescent="0.2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s="16" customFormat="1" x14ac:dyDescent="0.25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s="16" customFormat="1" x14ac:dyDescent="0.2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s="16" customFormat="1" x14ac:dyDescent="0.2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s="16" customForma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s="16" customFormat="1" x14ac:dyDescent="0.25">
      <c r="A125" s="23"/>
    </row>
    <row r="126" spans="1:35" s="16" customFormat="1" x14ac:dyDescent="0.25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s="16" customFormat="1" x14ac:dyDescent="0.25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s="16" customFormat="1" x14ac:dyDescent="0.25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s="16" customFormat="1" x14ac:dyDescent="0.25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s="16" customFormat="1" x14ac:dyDescent="0.25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s="16" customFormat="1" x14ac:dyDescent="0.25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s="16" customFormat="1" x14ac:dyDescent="0.25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s="16" customFormat="1" x14ac:dyDescent="0.25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s="16" customFormat="1" x14ac:dyDescent="0.25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s="16" customFormat="1" x14ac:dyDescent="0.25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s="16" customFormat="1" x14ac:dyDescent="0.25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s="16" customFormat="1" x14ac:dyDescent="0.25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s="16" customFormat="1" x14ac:dyDescent="0.25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s="16" customFormat="1" x14ac:dyDescent="0.25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s="16" customFormat="1" x14ac:dyDescent="0.25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s="16" customFormat="1" x14ac:dyDescent="0.25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s="16" customFormat="1" x14ac:dyDescent="0.25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s="16" customFormat="1" x14ac:dyDescent="0.25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s="16" customFormat="1" x14ac:dyDescent="0.25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s="16" customFormat="1" x14ac:dyDescent="0.25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s="16" customFormat="1" x14ac:dyDescent="0.25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s="16" customFormat="1" x14ac:dyDescent="0.25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s="16" customFormat="1" x14ac:dyDescent="0.25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s="16" customFormat="1" x14ac:dyDescent="0.25"/>
    <row r="150" spans="1:35" s="16" customFormat="1" x14ac:dyDescent="0.25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5" s="16" customFormat="1" x14ac:dyDescent="0.25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5" s="16" customFormat="1" x14ac:dyDescent="0.25"/>
    <row r="153" spans="1:35" s="16" customFormat="1" x14ac:dyDescent="0.25"/>
    <row r="154" spans="1:35" s="16" customFormat="1" x14ac:dyDescent="0.25"/>
    <row r="155" spans="1:35" s="16" customFormat="1" x14ac:dyDescent="0.25"/>
    <row r="156" spans="1:35" s="16" customFormat="1" x14ac:dyDescent="0.25"/>
    <row r="157" spans="1:35" s="16" customFormat="1" x14ac:dyDescent="0.25"/>
    <row r="158" spans="1:3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26"/>
  <sheetViews>
    <sheetView topLeftCell="I1" workbookViewId="0">
      <selection activeCell="B1" sqref="B1:AF1"/>
    </sheetView>
  </sheetViews>
  <sheetFormatPr defaultColWidth="9.140625" defaultRowHeight="15" x14ac:dyDescent="0.25"/>
  <cols>
    <col min="1" max="1" width="39.85546875" style="5" customWidth="1"/>
    <col min="2" max="33" width="11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 x14ac:dyDescent="0.2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 x14ac:dyDescent="0.2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 x14ac:dyDescent="0.2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 x14ac:dyDescent="0.2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 x14ac:dyDescent="0.2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 x14ac:dyDescent="0.2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 x14ac:dyDescent="0.2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 x14ac:dyDescent="0.2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 x14ac:dyDescent="0.2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 x14ac:dyDescent="0.2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 x14ac:dyDescent="0.2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 x14ac:dyDescent="0.25">
      <c r="A14" s="5" t="s">
        <v>1043</v>
      </c>
      <c r="B14" s="20">
        <f>'AEO T29 Cement'!C25/'AEO T29 Cement'!C27</f>
        <v>1</v>
      </c>
      <c r="C14" s="20">
        <f>'AEO T29 Cement'!D25/'AEO T29 Cement'!D27</f>
        <v>1</v>
      </c>
      <c r="D14" s="20">
        <f>'AEO T29 Cement'!E25/'AEO T29 Cement'!E27</f>
        <v>1</v>
      </c>
      <c r="E14" s="20">
        <f>'AEO T29 Cement'!F25/'AEO T29 Cement'!F27</f>
        <v>1</v>
      </c>
      <c r="F14" s="20">
        <f>'AEO T29 Cement'!G25/'AEO T29 Cement'!G27</f>
        <v>1</v>
      </c>
      <c r="G14" s="20">
        <f>'AEO T29 Cement'!H25/'AEO T29 Cement'!H27</f>
        <v>1</v>
      </c>
      <c r="H14" s="20">
        <f>'AEO T29 Cement'!I25/'AEO T29 Cement'!I27</f>
        <v>1</v>
      </c>
      <c r="I14" s="20">
        <f>'AEO T29 Cement'!J25/'AEO T29 Cement'!J27</f>
        <v>1</v>
      </c>
      <c r="J14" s="20">
        <f>'AEO T29 Cement'!K25/'AEO T29 Cement'!K27</f>
        <v>1</v>
      </c>
      <c r="K14" s="20">
        <f>'AEO T29 Cement'!L25/'AEO T29 Cement'!L27</f>
        <v>1</v>
      </c>
      <c r="L14" s="20">
        <f>'AEO T29 Cement'!M25/'AEO T29 Cement'!M27</f>
        <v>1</v>
      </c>
      <c r="M14" s="20">
        <f>'AEO T29 Cement'!N25/'AEO T29 Cement'!N27</f>
        <v>1</v>
      </c>
      <c r="N14" s="20">
        <f>'AEO T29 Cement'!O25/'AEO T29 Cement'!O27</f>
        <v>1</v>
      </c>
      <c r="O14" s="20">
        <f>'AEO T29 Cement'!P25/'AEO T29 Cement'!P27</f>
        <v>1</v>
      </c>
      <c r="P14" s="20">
        <f>'AEO T29 Cement'!Q25/'AEO T29 Cement'!Q27</f>
        <v>1</v>
      </c>
      <c r="Q14" s="20">
        <f>'AEO T29 Cement'!R25/'AEO T29 Cement'!R27</f>
        <v>1</v>
      </c>
      <c r="R14" s="20">
        <f>'AEO T29 Cement'!S25/'AEO T29 Cement'!S27</f>
        <v>1</v>
      </c>
      <c r="S14" s="20">
        <f>'AEO T29 Cement'!T25/'AEO T29 Cement'!T27</f>
        <v>1</v>
      </c>
      <c r="T14" s="20">
        <f>'AEO T29 Cement'!U25/'AEO T29 Cement'!U27</f>
        <v>1</v>
      </c>
      <c r="U14" s="20">
        <f>'AEO T29 Cement'!V25/'AEO T29 Cement'!V27</f>
        <v>1</v>
      </c>
      <c r="V14" s="20">
        <f>'AEO T29 Cement'!W25/'AEO T29 Cement'!W27</f>
        <v>1</v>
      </c>
      <c r="W14" s="20">
        <f>'AEO T29 Cement'!X25/'AEO T29 Cement'!X27</f>
        <v>1</v>
      </c>
      <c r="X14" s="20">
        <f>'AEO T29 Cement'!Y25/'AEO T29 Cement'!Y27</f>
        <v>1</v>
      </c>
      <c r="Y14" s="20">
        <f>'AEO T29 Cement'!Z25/'AEO T29 Cement'!Z27</f>
        <v>1</v>
      </c>
      <c r="Z14" s="20">
        <f>'AEO T29 Cement'!AA25/'AEO T29 Cement'!AA27</f>
        <v>1</v>
      </c>
      <c r="AA14" s="20">
        <f>'AEO T29 Cement'!AB25/'AEO T29 Cement'!AB27</f>
        <v>1</v>
      </c>
      <c r="AB14" s="20">
        <f>'AEO T29 Cement'!AC25/'AEO T29 Cement'!AC27</f>
        <v>1</v>
      </c>
      <c r="AC14" s="20">
        <f>'AEO T29 Cement'!AD25/'AEO T29 Cement'!AD27</f>
        <v>1</v>
      </c>
      <c r="AD14" s="20">
        <f>'AEO T29 Cement'!AE25/'AEO T29 Cement'!AE27</f>
        <v>1</v>
      </c>
      <c r="AE14" s="20">
        <f>'AEO T29 Cement'!AF25/'AEO T29 Cement'!AF27</f>
        <v>1</v>
      </c>
      <c r="AF14" s="20">
        <f>'AEO T29 Cement'!AG25/'AEO T29 Cement'!AG27</f>
        <v>1</v>
      </c>
      <c r="AG14" s="20"/>
    </row>
    <row r="15" spans="1:35" x14ac:dyDescent="0.25">
      <c r="A15" s="5" t="s">
        <v>1044</v>
      </c>
      <c r="B15" s="20">
        <f>'AEO T30 Steel'!C26/'AEO T30 Steel'!C27</f>
        <v>6.8031046356085811E-2</v>
      </c>
      <c r="C15" s="20">
        <f>'AEO T30 Steel'!D26/'AEO T30 Steel'!D27</f>
        <v>6.7763145220650384E-2</v>
      </c>
      <c r="D15" s="20">
        <f>'AEO T30 Steel'!E26/'AEO T30 Steel'!E27</f>
        <v>7.0453358625163609E-2</v>
      </c>
      <c r="E15" s="20">
        <f>'AEO T30 Steel'!F26/'AEO T30 Steel'!F27</f>
        <v>5.7249486018435131E-2</v>
      </c>
      <c r="F15" s="20">
        <f>'AEO T30 Steel'!G26/'AEO T30 Steel'!G27</f>
        <v>5.9161097716732648E-2</v>
      </c>
      <c r="G15" s="20">
        <f>'AEO T30 Steel'!H26/'AEO T30 Steel'!H27</f>
        <v>6.3285168636407527E-2</v>
      </c>
      <c r="H15" s="20">
        <f>'AEO T30 Steel'!I26/'AEO T30 Steel'!I27</f>
        <v>6.4948202543171088E-2</v>
      </c>
      <c r="I15" s="20">
        <f>'AEO T30 Steel'!J26/'AEO T30 Steel'!J27</f>
        <v>6.6358534011406858E-2</v>
      </c>
      <c r="J15" s="20">
        <f>'AEO T30 Steel'!K26/'AEO T30 Steel'!K27</f>
        <v>6.7930031128463755E-2</v>
      </c>
      <c r="K15" s="20">
        <f>'AEO T30 Steel'!L26/'AEO T30 Steel'!L27</f>
        <v>6.9941742281084046E-2</v>
      </c>
      <c r="L15" s="20">
        <f>'AEO T30 Steel'!M26/'AEO T30 Steel'!M27</f>
        <v>7.0339922850618505E-2</v>
      </c>
      <c r="M15" s="20">
        <f>'AEO T30 Steel'!N26/'AEO T30 Steel'!N27</f>
        <v>7.0191987721304736E-2</v>
      </c>
      <c r="N15" s="20">
        <f>'AEO T30 Steel'!O26/'AEO T30 Steel'!O27</f>
        <v>7.0109571608848273E-2</v>
      </c>
      <c r="O15" s="20">
        <f>'AEO T30 Steel'!P26/'AEO T30 Steel'!P27</f>
        <v>6.9998290533744595E-2</v>
      </c>
      <c r="P15" s="20">
        <f>'AEO T30 Steel'!Q26/'AEO T30 Steel'!Q27</f>
        <v>6.8420028296857505E-2</v>
      </c>
      <c r="Q15" s="20">
        <f>'AEO T30 Steel'!R26/'AEO T30 Steel'!R27</f>
        <v>6.7084561393790626E-2</v>
      </c>
      <c r="R15" s="20">
        <f>'AEO T30 Steel'!S26/'AEO T30 Steel'!S27</f>
        <v>6.6012888316192148E-2</v>
      </c>
      <c r="S15" s="20">
        <f>'AEO T30 Steel'!T26/'AEO T30 Steel'!T27</f>
        <v>6.4936496602742852E-2</v>
      </c>
      <c r="T15" s="20">
        <f>'AEO T30 Steel'!U26/'AEO T30 Steel'!U27</f>
        <v>6.3712973455102823E-2</v>
      </c>
      <c r="U15" s="20">
        <f>'AEO T30 Steel'!V26/'AEO T30 Steel'!V27</f>
        <v>6.2566919644704816E-2</v>
      </c>
      <c r="V15" s="20">
        <f>'AEO T30 Steel'!W26/'AEO T30 Steel'!W27</f>
        <v>6.147091806726241E-2</v>
      </c>
      <c r="W15" s="20">
        <f>'AEO T30 Steel'!X26/'AEO T30 Steel'!X27</f>
        <v>6.0377533413771563E-2</v>
      </c>
      <c r="X15" s="20">
        <f>'AEO T30 Steel'!Y26/'AEO T30 Steel'!Y27</f>
        <v>5.9333468154683461E-2</v>
      </c>
      <c r="Y15" s="20">
        <f>'AEO T30 Steel'!Z26/'AEO T30 Steel'!Z27</f>
        <v>5.8339106616059531E-2</v>
      </c>
      <c r="Z15" s="20">
        <f>'AEO T30 Steel'!AA26/'AEO T30 Steel'!AA27</f>
        <v>5.7452170103955078E-2</v>
      </c>
      <c r="AA15" s="20">
        <f>'AEO T30 Steel'!AB26/'AEO T30 Steel'!AB27</f>
        <v>5.6515007922248527E-2</v>
      </c>
      <c r="AB15" s="20">
        <f>'AEO T30 Steel'!AC26/'AEO T30 Steel'!AC27</f>
        <v>5.5576003726843799E-2</v>
      </c>
      <c r="AC15" s="20">
        <f>'AEO T30 Steel'!AD26/'AEO T30 Steel'!AD27</f>
        <v>5.4568218456664985E-2</v>
      </c>
      <c r="AD15" s="20">
        <f>'AEO T30 Steel'!AE26/'AEO T30 Steel'!AE27</f>
        <v>5.3579194453883483E-2</v>
      </c>
      <c r="AE15" s="20">
        <f>'AEO T30 Steel'!AF26/'AEO T30 Steel'!AF27</f>
        <v>5.264521240719526E-2</v>
      </c>
      <c r="AF15" s="20">
        <f>'AEO T30 Steel'!AG26/'AEO T30 Steel'!AG27</f>
        <v>5.1649904825573148E-2</v>
      </c>
      <c r="AG15" s="20"/>
    </row>
    <row r="16" spans="1:35" x14ac:dyDescent="0.2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 x14ac:dyDescent="0.25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 x14ac:dyDescent="0.25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 x14ac:dyDescent="0.25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 x14ac:dyDescent="0.25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 x14ac:dyDescent="0.25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 x14ac:dyDescent="0.25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 x14ac:dyDescent="0.25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 x14ac:dyDescent="0.25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 x14ac:dyDescent="0.25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 x14ac:dyDescent="0.25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6"/>
  <sheetViews>
    <sheetView topLeftCell="J1" workbookViewId="0">
      <selection activeCell="AF1" sqref="AF1"/>
    </sheetView>
  </sheetViews>
  <sheetFormatPr defaultColWidth="9.140625" defaultRowHeight="15" x14ac:dyDescent="0.25"/>
  <cols>
    <col min="1" max="1" width="39.85546875" style="5" customWidth="1"/>
    <col min="2" max="33" width="10.710937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f>'AEO T24 Refining'!C28/'AEO T24 Refining'!C27</f>
        <v>0</v>
      </c>
      <c r="C10" s="5">
        <f>'AEO T24 Refining'!D28/'AEO T24 Refining'!D27</f>
        <v>0</v>
      </c>
      <c r="D10" s="5">
        <f>'AEO T24 Refining'!E28/'AEO T24 Refining'!E27</f>
        <v>0</v>
      </c>
      <c r="E10" s="5">
        <f>'AEO T24 Refining'!F28/'AEO T24 Refining'!F27</f>
        <v>0</v>
      </c>
      <c r="F10" s="5">
        <f>'AEO T24 Refining'!G28/'AEO T24 Refining'!G27</f>
        <v>0</v>
      </c>
      <c r="G10" s="5">
        <f>'AEO T24 Refining'!H28/'AEO T24 Refining'!H27</f>
        <v>0</v>
      </c>
      <c r="H10" s="5">
        <f>'AEO T24 Refining'!I28/'AEO T24 Refining'!I27</f>
        <v>0</v>
      </c>
      <c r="I10" s="5">
        <f>'AEO T24 Refining'!J28/'AEO T24 Refining'!J27</f>
        <v>0</v>
      </c>
      <c r="J10" s="5">
        <f>'AEO T24 Refining'!K28/'AEO T24 Refining'!K27</f>
        <v>0</v>
      </c>
      <c r="K10" s="5">
        <f>'AEO T24 Refining'!L28/'AEO T24 Refining'!L27</f>
        <v>0</v>
      </c>
      <c r="L10" s="5">
        <f>'AEO T24 Refining'!M28/'AEO T24 Refining'!M27</f>
        <v>0</v>
      </c>
      <c r="M10" s="5">
        <f>'AEO T24 Refining'!N28/'AEO T24 Refining'!N27</f>
        <v>0</v>
      </c>
      <c r="N10" s="5">
        <f>'AEO T24 Refining'!O28/'AEO T24 Refining'!O27</f>
        <v>0</v>
      </c>
      <c r="O10" s="5">
        <f>'AEO T24 Refining'!P28/'AEO T24 Refining'!P27</f>
        <v>0</v>
      </c>
      <c r="P10" s="5">
        <f>'AEO T24 Refining'!Q28/'AEO T24 Refining'!Q27</f>
        <v>0</v>
      </c>
      <c r="Q10" s="5">
        <f>'AEO T24 Refining'!R28/'AEO T24 Refining'!R27</f>
        <v>0</v>
      </c>
      <c r="R10" s="5">
        <f>'AEO T24 Refining'!S28/'AEO T24 Refining'!S27</f>
        <v>0</v>
      </c>
      <c r="S10" s="5">
        <f>'AEO T24 Refining'!T28/'AEO T24 Refining'!T27</f>
        <v>0</v>
      </c>
      <c r="T10" s="5">
        <f>'AEO T24 Refining'!U28/'AEO T24 Refining'!U27</f>
        <v>0</v>
      </c>
      <c r="U10" s="5">
        <f>'AEO T24 Refining'!V28/'AEO T24 Refining'!V27</f>
        <v>0</v>
      </c>
      <c r="V10" s="5">
        <f>'AEO T24 Refining'!W28/'AEO T24 Refining'!W27</f>
        <v>0</v>
      </c>
      <c r="W10" s="5">
        <f>'AEO T24 Refining'!X28/'AEO T24 Refining'!X27</f>
        <v>0</v>
      </c>
      <c r="X10" s="5">
        <f>'AEO T24 Refining'!Y28/'AEO T24 Refining'!Y27</f>
        <v>0</v>
      </c>
      <c r="Y10" s="5">
        <f>'AEO T24 Refining'!Z28/'AEO T24 Refining'!Z27</f>
        <v>0</v>
      </c>
      <c r="Z10" s="5">
        <f>'AEO T24 Refining'!AA28/'AEO T24 Refining'!AA27</f>
        <v>0</v>
      </c>
      <c r="AA10" s="5">
        <f>'AEO T24 Refining'!AB28/'AEO T24 Refining'!AB27</f>
        <v>0</v>
      </c>
      <c r="AB10" s="5">
        <f>'AEO T24 Refining'!AC28/'AEO T24 Refining'!AC27</f>
        <v>0</v>
      </c>
      <c r="AC10" s="5">
        <f>'AEO T24 Refining'!AD28/'AEO T24 Refining'!AD27</f>
        <v>0</v>
      </c>
      <c r="AD10" s="5">
        <f>'AEO T24 Refining'!AE28/'AEO T24 Refining'!AE27</f>
        <v>0</v>
      </c>
      <c r="AE10" s="5">
        <f>'AEO T24 Refining'!AF28/'AEO T24 Refining'!AF27</f>
        <v>0</v>
      </c>
      <c r="AF10" s="5">
        <f>'AEO T24 Refining'!AG28/'AEO T24 Refining'!AG27</f>
        <v>0</v>
      </c>
    </row>
    <row r="11" spans="1:35" x14ac:dyDescent="0.25">
      <c r="A11" s="5" t="s">
        <v>1040</v>
      </c>
      <c r="B11" s="5">
        <f>'AEO T27 Chemicals'!C25/SUM('AEO T27 Chemicals'!C25,'AEO T27 Chemicals'!C34)</f>
        <v>0.80922531515816509</v>
      </c>
      <c r="C11" s="5">
        <f>'AEO T27 Chemicals'!D25/SUM('AEO T27 Chemicals'!D25,'AEO T27 Chemicals'!D34)</f>
        <v>0.79828458589727769</v>
      </c>
      <c r="D11" s="5">
        <f>'AEO T27 Chemicals'!E25/SUM('AEO T27 Chemicals'!E25,'AEO T27 Chemicals'!E34)</f>
        <v>0.79788800994780251</v>
      </c>
      <c r="E11" s="5">
        <f>'AEO T27 Chemicals'!F25/SUM('AEO T27 Chemicals'!F25,'AEO T27 Chemicals'!F34)</f>
        <v>0.80401544928357305</v>
      </c>
      <c r="F11" s="5">
        <f>'AEO T27 Chemicals'!G25/SUM('AEO T27 Chemicals'!G25,'AEO T27 Chemicals'!G34)</f>
        <v>0.80998373713204874</v>
      </c>
      <c r="G11" s="5">
        <f>'AEO T27 Chemicals'!H25/SUM('AEO T27 Chemicals'!H25,'AEO T27 Chemicals'!H34)</f>
        <v>0.81342391039131334</v>
      </c>
      <c r="H11" s="5">
        <f>'AEO T27 Chemicals'!I25/SUM('AEO T27 Chemicals'!I25,'AEO T27 Chemicals'!I34)</f>
        <v>0.81606144390676338</v>
      </c>
      <c r="I11" s="5">
        <f>'AEO T27 Chemicals'!J25/SUM('AEO T27 Chemicals'!J25,'AEO T27 Chemicals'!J34)</f>
        <v>0.81593033599560039</v>
      </c>
      <c r="J11" s="5">
        <f>'AEO T27 Chemicals'!K25/SUM('AEO T27 Chemicals'!K25,'AEO T27 Chemicals'!K34)</f>
        <v>0.8157772453614246</v>
      </c>
      <c r="K11" s="5">
        <f>'AEO T27 Chemicals'!L25/SUM('AEO T27 Chemicals'!L25,'AEO T27 Chemicals'!L34)</f>
        <v>0.81544164357405402</v>
      </c>
      <c r="L11" s="5">
        <f>'AEO T27 Chemicals'!M25/SUM('AEO T27 Chemicals'!M25,'AEO T27 Chemicals'!M34)</f>
        <v>0.81533532855169411</v>
      </c>
      <c r="M11" s="5">
        <f>'AEO T27 Chemicals'!N25/SUM('AEO T27 Chemicals'!N25,'AEO T27 Chemicals'!N34)</f>
        <v>0.81528643437981252</v>
      </c>
      <c r="N11" s="5">
        <f>'AEO T27 Chemicals'!O25/SUM('AEO T27 Chemicals'!O25,'AEO T27 Chemicals'!O34)</f>
        <v>0.81503847926573481</v>
      </c>
      <c r="O11" s="5">
        <f>'AEO T27 Chemicals'!P25/SUM('AEO T27 Chemicals'!P25,'AEO T27 Chemicals'!P34)</f>
        <v>0.81505151605544435</v>
      </c>
      <c r="P11" s="5">
        <f>'AEO T27 Chemicals'!Q25/SUM('AEO T27 Chemicals'!Q25,'AEO T27 Chemicals'!Q34)</f>
        <v>0.81646875799147556</v>
      </c>
      <c r="Q11" s="5">
        <f>'AEO T27 Chemicals'!R25/SUM('AEO T27 Chemicals'!R25,'AEO T27 Chemicals'!R34)</f>
        <v>0.81719617695116253</v>
      </c>
      <c r="R11" s="5">
        <f>'AEO T27 Chemicals'!S25/SUM('AEO T27 Chemicals'!S25,'AEO T27 Chemicals'!S34)</f>
        <v>0.81770002194860891</v>
      </c>
      <c r="S11" s="5">
        <f>'AEO T27 Chemicals'!T25/SUM('AEO T27 Chemicals'!T25,'AEO T27 Chemicals'!T34)</f>
        <v>0.81878167166064075</v>
      </c>
      <c r="T11" s="5">
        <f>'AEO T27 Chemicals'!U25/SUM('AEO T27 Chemicals'!U25,'AEO T27 Chemicals'!U34)</f>
        <v>0.81955538584226173</v>
      </c>
      <c r="U11" s="5">
        <f>'AEO T27 Chemicals'!V25/SUM('AEO T27 Chemicals'!V25,'AEO T27 Chemicals'!V34)</f>
        <v>0.82004810912137271</v>
      </c>
      <c r="V11" s="5">
        <f>'AEO T27 Chemicals'!W25/SUM('AEO T27 Chemicals'!W25,'AEO T27 Chemicals'!W34)</f>
        <v>0.82144128574876119</v>
      </c>
      <c r="W11" s="5">
        <f>'AEO T27 Chemicals'!X25/SUM('AEO T27 Chemicals'!X25,'AEO T27 Chemicals'!X34)</f>
        <v>0.82236611235641566</v>
      </c>
      <c r="X11" s="5">
        <f>'AEO T27 Chemicals'!Y25/SUM('AEO T27 Chemicals'!Y25,'AEO T27 Chemicals'!Y34)</f>
        <v>0.82347000882354793</v>
      </c>
      <c r="Y11" s="5">
        <f>'AEO T27 Chemicals'!Z25/SUM('AEO T27 Chemicals'!Z25,'AEO T27 Chemicals'!Z34)</f>
        <v>0.82455980498455794</v>
      </c>
      <c r="Z11" s="5">
        <f>'AEO T27 Chemicals'!AA25/SUM('AEO T27 Chemicals'!AA25,'AEO T27 Chemicals'!AA34)</f>
        <v>0.82587839619173886</v>
      </c>
      <c r="AA11" s="5">
        <f>'AEO T27 Chemicals'!AB25/SUM('AEO T27 Chemicals'!AB25,'AEO T27 Chemicals'!AB34)</f>
        <v>0.82748341025361261</v>
      </c>
      <c r="AB11" s="5">
        <f>'AEO T27 Chemicals'!AC25/SUM('AEO T27 Chemicals'!AC25,'AEO T27 Chemicals'!AC34)</f>
        <v>0.82912308408179103</v>
      </c>
      <c r="AC11" s="5">
        <f>'AEO T27 Chemicals'!AD25/SUM('AEO T27 Chemicals'!AD25,'AEO T27 Chemicals'!AD34)</f>
        <v>0.83056043020352199</v>
      </c>
      <c r="AD11" s="5">
        <f>'AEO T27 Chemicals'!AE25/SUM('AEO T27 Chemicals'!AE25,'AEO T27 Chemicals'!AE34)</f>
        <v>0.83248927298986941</v>
      </c>
      <c r="AE11" s="5">
        <f>'AEO T27 Chemicals'!AF25/SUM('AEO T27 Chemicals'!AF25,'AEO T27 Chemicals'!AF34)</f>
        <v>0.83464915886519375</v>
      </c>
      <c r="AF11" s="5">
        <f>'AEO T27 Chemicals'!AG25/SUM('AEO T27 Chemicals'!AG25,'AEO T27 Chemicals'!AG34)</f>
        <v>0.83653000087472507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570312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4">
        <v>2020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  <c r="AG1" s="14"/>
      <c r="AH1" s="14"/>
      <c r="AI1" s="14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5"/>
  <cols>
    <col min="1" max="1" width="55.7109375" style="5" customWidth="1"/>
    <col min="2" max="2" width="49" style="5" customWidth="1"/>
    <col min="3" max="16384" width="9.140625" style="5"/>
  </cols>
  <sheetData>
    <row r="1" spans="1:34" ht="15" customHeight="1" thickBot="1" x14ac:dyDescent="0.3">
      <c r="B1" s="61" t="s">
        <v>1198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 x14ac:dyDescent="0.25"/>
    <row r="3" spans="1:34" ht="15" customHeight="1" x14ac:dyDescent="0.25">
      <c r="C3" s="63" t="s">
        <v>55</v>
      </c>
      <c r="D3" s="63" t="s">
        <v>1199</v>
      </c>
      <c r="E3" s="64"/>
      <c r="F3" s="64"/>
      <c r="G3" s="64"/>
      <c r="H3" s="64"/>
    </row>
    <row r="4" spans="1:34" ht="15" customHeight="1" x14ac:dyDescent="0.25">
      <c r="C4" s="63" t="s">
        <v>56</v>
      </c>
      <c r="D4" s="63" t="s">
        <v>1200</v>
      </c>
      <c r="E4" s="64"/>
      <c r="F4" s="64"/>
      <c r="G4" s="63" t="s">
        <v>57</v>
      </c>
      <c r="H4" s="64"/>
    </row>
    <row r="5" spans="1:34" ht="15" customHeight="1" x14ac:dyDescent="0.25">
      <c r="C5" s="63" t="s">
        <v>58</v>
      </c>
      <c r="D5" s="63" t="s">
        <v>1201</v>
      </c>
      <c r="E5" s="64"/>
      <c r="F5" s="64"/>
      <c r="G5" s="64"/>
      <c r="H5" s="64"/>
    </row>
    <row r="6" spans="1:34" ht="15" customHeight="1" x14ac:dyDescent="0.25">
      <c r="C6" s="63" t="s">
        <v>59</v>
      </c>
      <c r="D6" s="64"/>
      <c r="E6" s="63" t="s">
        <v>1202</v>
      </c>
      <c r="F6" s="64"/>
      <c r="G6" s="64"/>
      <c r="H6" s="64"/>
    </row>
    <row r="7" spans="1:34" ht="15" customHeight="1" x14ac:dyDescent="0.25">
      <c r="C7" s="64"/>
      <c r="D7" s="64"/>
      <c r="E7" s="64"/>
      <c r="F7" s="64"/>
      <c r="G7" s="64"/>
      <c r="H7" s="64"/>
    </row>
    <row r="10" spans="1:34" ht="15" customHeight="1" x14ac:dyDescent="0.25">
      <c r="A10" s="34" t="s">
        <v>385</v>
      </c>
      <c r="B10" s="65" t="s">
        <v>60</v>
      </c>
      <c r="AH10" s="66" t="s">
        <v>1203</v>
      </c>
    </row>
    <row r="11" spans="1:34" ht="15" customHeight="1" x14ac:dyDescent="0.25">
      <c r="B11" s="61" t="s">
        <v>61</v>
      </c>
      <c r="AH11" s="66" t="s">
        <v>1204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1205</v>
      </c>
    </row>
    <row r="13" spans="1:34" ht="15" customHeight="1" thickBot="1" x14ac:dyDescent="0.3">
      <c r="B13" s="62" t="s">
        <v>63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1206</v>
      </c>
    </row>
    <row r="14" spans="1:34" ht="15" customHeight="1" thickTop="1" x14ac:dyDescent="0.25"/>
    <row r="15" spans="1:34" ht="15" customHeight="1" x14ac:dyDescent="0.25">
      <c r="B15" s="68" t="s">
        <v>64</v>
      </c>
    </row>
    <row r="16" spans="1:34" ht="15" customHeight="1" x14ac:dyDescent="0.25">
      <c r="A16" s="34" t="s">
        <v>386</v>
      </c>
      <c r="B16" s="69" t="s">
        <v>65</v>
      </c>
      <c r="C16" s="70">
        <v>11.470048</v>
      </c>
      <c r="D16" s="70">
        <v>11.393803</v>
      </c>
      <c r="E16" s="70">
        <v>11.802375</v>
      </c>
      <c r="F16" s="70">
        <v>13.463839</v>
      </c>
      <c r="G16" s="70">
        <v>14.764208999999999</v>
      </c>
      <c r="H16" s="70">
        <v>15.909644</v>
      </c>
      <c r="I16" s="70">
        <v>16.658766</v>
      </c>
      <c r="J16" s="70">
        <v>17.065017999999998</v>
      </c>
      <c r="K16" s="70">
        <v>17.395396999999999</v>
      </c>
      <c r="L16" s="70">
        <v>17.593847</v>
      </c>
      <c r="M16" s="70">
        <v>17.711957999999999</v>
      </c>
      <c r="N16" s="70">
        <v>17.862158000000001</v>
      </c>
      <c r="O16" s="70">
        <v>18.046313999999999</v>
      </c>
      <c r="P16" s="70">
        <v>18.076929</v>
      </c>
      <c r="Q16" s="70">
        <v>18.215654000000001</v>
      </c>
      <c r="R16" s="70">
        <v>18.377293000000002</v>
      </c>
      <c r="S16" s="70">
        <v>18.469908</v>
      </c>
      <c r="T16" s="70">
        <v>18.521104999999999</v>
      </c>
      <c r="U16" s="70">
        <v>18.442879000000001</v>
      </c>
      <c r="V16" s="70">
        <v>18.536311999999999</v>
      </c>
      <c r="W16" s="70">
        <v>18.643000000000001</v>
      </c>
      <c r="X16" s="70">
        <v>18.699743000000002</v>
      </c>
      <c r="Y16" s="70">
        <v>18.727302999999999</v>
      </c>
      <c r="Z16" s="70">
        <v>18.785596999999999</v>
      </c>
      <c r="AA16" s="70">
        <v>18.724299999999999</v>
      </c>
      <c r="AB16" s="70">
        <v>18.783881999999998</v>
      </c>
      <c r="AC16" s="70">
        <v>18.666398999999998</v>
      </c>
      <c r="AD16" s="70">
        <v>18.600128000000002</v>
      </c>
      <c r="AE16" s="70">
        <v>18.491758000000001</v>
      </c>
      <c r="AF16" s="70">
        <v>18.308938999999999</v>
      </c>
      <c r="AG16" s="70">
        <v>18.083735000000001</v>
      </c>
      <c r="AH16" s="71">
        <v>1.5292E-2</v>
      </c>
    </row>
    <row r="17" spans="1:34" ht="15" customHeight="1" x14ac:dyDescent="0.25">
      <c r="A17" s="34" t="s">
        <v>387</v>
      </c>
      <c r="B17" s="69" t="s">
        <v>66</v>
      </c>
      <c r="C17" s="70">
        <v>0.45756799999999997</v>
      </c>
      <c r="D17" s="70">
        <v>0.48552800000000002</v>
      </c>
      <c r="E17" s="70">
        <v>0.47199999999999998</v>
      </c>
      <c r="F17" s="70">
        <v>0.57186899999999996</v>
      </c>
      <c r="G17" s="70">
        <v>0.58726800000000001</v>
      </c>
      <c r="H17" s="70">
        <v>0.57532300000000003</v>
      </c>
      <c r="I17" s="70">
        <v>0.63008399999999998</v>
      </c>
      <c r="J17" s="70">
        <v>0.65001500000000001</v>
      </c>
      <c r="K17" s="70">
        <v>0.63541999999999998</v>
      </c>
      <c r="L17" s="70">
        <v>0.62031700000000001</v>
      </c>
      <c r="M17" s="70">
        <v>0.59631900000000004</v>
      </c>
      <c r="N17" s="70">
        <v>0.63416300000000003</v>
      </c>
      <c r="O17" s="70">
        <v>0.73085999999999995</v>
      </c>
      <c r="P17" s="70">
        <v>0.777783</v>
      </c>
      <c r="Q17" s="70">
        <v>0.78785899999999998</v>
      </c>
      <c r="R17" s="70">
        <v>0.85095799999999999</v>
      </c>
      <c r="S17" s="70">
        <v>0.92002399999999995</v>
      </c>
      <c r="T17" s="70">
        <v>0.973387</v>
      </c>
      <c r="U17" s="70">
        <v>0.96486000000000005</v>
      </c>
      <c r="V17" s="70">
        <v>0.99343300000000001</v>
      </c>
      <c r="W17" s="70">
        <v>1.0002</v>
      </c>
      <c r="X17" s="70">
        <v>0.98350599999999999</v>
      </c>
      <c r="Y17" s="70">
        <v>0.95865699999999998</v>
      </c>
      <c r="Z17" s="70">
        <v>0.93616200000000005</v>
      </c>
      <c r="AA17" s="70">
        <v>0.91327000000000003</v>
      </c>
      <c r="AB17" s="70">
        <v>0.86604599999999998</v>
      </c>
      <c r="AC17" s="70">
        <v>0.81275399999999998</v>
      </c>
      <c r="AD17" s="70">
        <v>0.97923800000000005</v>
      </c>
      <c r="AE17" s="70">
        <v>0.98336699999999999</v>
      </c>
      <c r="AF17" s="70">
        <v>0.962642</v>
      </c>
      <c r="AG17" s="70">
        <v>0.91109499999999999</v>
      </c>
      <c r="AH17" s="71">
        <v>2.3223000000000001E-2</v>
      </c>
    </row>
    <row r="18" spans="1:34" ht="15" customHeight="1" x14ac:dyDescent="0.25">
      <c r="A18" s="34" t="s">
        <v>388</v>
      </c>
      <c r="B18" s="69" t="s">
        <v>67</v>
      </c>
      <c r="C18" s="70">
        <v>11.01248</v>
      </c>
      <c r="D18" s="70">
        <v>10.908275</v>
      </c>
      <c r="E18" s="70">
        <v>11.330375</v>
      </c>
      <c r="F18" s="70">
        <v>12.891970000000001</v>
      </c>
      <c r="G18" s="70">
        <v>14.176940999999999</v>
      </c>
      <c r="H18" s="70">
        <v>15.334320999999999</v>
      </c>
      <c r="I18" s="70">
        <v>16.028680999999999</v>
      </c>
      <c r="J18" s="70">
        <v>16.415002999999999</v>
      </c>
      <c r="K18" s="70">
        <v>16.759976999999999</v>
      </c>
      <c r="L18" s="70">
        <v>16.973531999999999</v>
      </c>
      <c r="M18" s="70">
        <v>17.115639000000002</v>
      </c>
      <c r="N18" s="70">
        <v>17.227995</v>
      </c>
      <c r="O18" s="70">
        <v>17.315453000000002</v>
      </c>
      <c r="P18" s="70">
        <v>17.299144999999999</v>
      </c>
      <c r="Q18" s="70">
        <v>17.427795</v>
      </c>
      <c r="R18" s="70">
        <v>17.526333000000001</v>
      </c>
      <c r="S18" s="70">
        <v>17.549885</v>
      </c>
      <c r="T18" s="70">
        <v>17.547718</v>
      </c>
      <c r="U18" s="70">
        <v>17.478020000000001</v>
      </c>
      <c r="V18" s="70">
        <v>17.542878999999999</v>
      </c>
      <c r="W18" s="70">
        <v>17.642799</v>
      </c>
      <c r="X18" s="70">
        <v>17.716238000000001</v>
      </c>
      <c r="Y18" s="70">
        <v>17.768643999999998</v>
      </c>
      <c r="Z18" s="70">
        <v>17.849436000000001</v>
      </c>
      <c r="AA18" s="70">
        <v>17.811031</v>
      </c>
      <c r="AB18" s="70">
        <v>17.917836999999999</v>
      </c>
      <c r="AC18" s="70">
        <v>17.853643000000002</v>
      </c>
      <c r="AD18" s="70">
        <v>17.620889999999999</v>
      </c>
      <c r="AE18" s="70">
        <v>17.508392000000001</v>
      </c>
      <c r="AF18" s="70">
        <v>17.346295999999999</v>
      </c>
      <c r="AG18" s="70">
        <v>17.172640000000001</v>
      </c>
      <c r="AH18" s="71">
        <v>1.4919999999999999E-2</v>
      </c>
    </row>
    <row r="19" spans="1:34" ht="15" customHeight="1" x14ac:dyDescent="0.25">
      <c r="A19" s="34" t="s">
        <v>389</v>
      </c>
      <c r="B19" s="69" t="s">
        <v>68</v>
      </c>
      <c r="C19" s="70">
        <v>2.83</v>
      </c>
      <c r="D19" s="70">
        <v>4.5</v>
      </c>
      <c r="E19" s="70">
        <v>4.9783309999999998</v>
      </c>
      <c r="F19" s="70">
        <v>3.593823</v>
      </c>
      <c r="G19" s="70">
        <v>2.4573589999999998</v>
      </c>
      <c r="H19" s="70">
        <v>1.407645</v>
      </c>
      <c r="I19" s="70">
        <v>0.78451899999999997</v>
      </c>
      <c r="J19" s="70">
        <v>0.35241099999999997</v>
      </c>
      <c r="K19" s="70">
        <v>-3.7096999999999998E-2</v>
      </c>
      <c r="L19" s="70">
        <v>-0.21251900000000001</v>
      </c>
      <c r="M19" s="70">
        <v>-0.33462500000000001</v>
      </c>
      <c r="N19" s="70">
        <v>-0.62872799999999995</v>
      </c>
      <c r="O19" s="70">
        <v>-0.83334699999999995</v>
      </c>
      <c r="P19" s="70">
        <v>-0.91871100000000006</v>
      </c>
      <c r="Q19" s="70">
        <v>-1.0361899999999999</v>
      </c>
      <c r="R19" s="70">
        <v>-1.246972</v>
      </c>
      <c r="S19" s="70">
        <v>-1.3244480000000001</v>
      </c>
      <c r="T19" s="70">
        <v>-1.3334159999999999</v>
      </c>
      <c r="U19" s="70">
        <v>-1.264689</v>
      </c>
      <c r="V19" s="70">
        <v>-1.311267</v>
      </c>
      <c r="W19" s="70">
        <v>-1.4865569999999999</v>
      </c>
      <c r="X19" s="70">
        <v>-1.52511</v>
      </c>
      <c r="Y19" s="70">
        <v>-1.5621499999999999</v>
      </c>
      <c r="Z19" s="70">
        <v>-1.689595</v>
      </c>
      <c r="AA19" s="70">
        <v>-1.614141</v>
      </c>
      <c r="AB19" s="70">
        <v>-1.7257210000000001</v>
      </c>
      <c r="AC19" s="70">
        <v>-1.6645449999999999</v>
      </c>
      <c r="AD19" s="70">
        <v>-1.5388409999999999</v>
      </c>
      <c r="AE19" s="70">
        <v>-1.536279</v>
      </c>
      <c r="AF19" s="70">
        <v>-1.3671800000000001</v>
      </c>
      <c r="AG19" s="70">
        <v>-1.096508</v>
      </c>
      <c r="AH19" s="71" t="s">
        <v>72</v>
      </c>
    </row>
    <row r="20" spans="1:34" ht="15" customHeight="1" x14ac:dyDescent="0.25">
      <c r="A20" s="34" t="s">
        <v>390</v>
      </c>
      <c r="B20" s="69" t="s">
        <v>69</v>
      </c>
      <c r="C20" s="70">
        <v>6.0529999999999999</v>
      </c>
      <c r="D20" s="70">
        <v>7.55</v>
      </c>
      <c r="E20" s="70">
        <v>7.722823</v>
      </c>
      <c r="F20" s="70">
        <v>6.5798040000000002</v>
      </c>
      <c r="G20" s="70">
        <v>5.6237029999999999</v>
      </c>
      <c r="H20" s="70">
        <v>4.5184430000000004</v>
      </c>
      <c r="I20" s="70">
        <v>4.1365530000000001</v>
      </c>
      <c r="J20" s="70">
        <v>3.7393900000000002</v>
      </c>
      <c r="K20" s="70">
        <v>3.4185400000000001</v>
      </c>
      <c r="L20" s="70">
        <v>3.283296</v>
      </c>
      <c r="M20" s="70">
        <v>3.1692269999999998</v>
      </c>
      <c r="N20" s="70">
        <v>2.9033289999999998</v>
      </c>
      <c r="O20" s="70">
        <v>2.7353209999999999</v>
      </c>
      <c r="P20" s="70">
        <v>2.6505429999999999</v>
      </c>
      <c r="Q20" s="70">
        <v>2.5516610000000002</v>
      </c>
      <c r="R20" s="70">
        <v>2.4523169999999999</v>
      </c>
      <c r="S20" s="70">
        <v>2.4782459999999999</v>
      </c>
      <c r="T20" s="70">
        <v>2.523237</v>
      </c>
      <c r="U20" s="70">
        <v>2.5346679999999999</v>
      </c>
      <c r="V20" s="70">
        <v>2.5899930000000002</v>
      </c>
      <c r="W20" s="70">
        <v>2.3504420000000001</v>
      </c>
      <c r="X20" s="70">
        <v>2.3294820000000001</v>
      </c>
      <c r="Y20" s="70">
        <v>2.3592019999999998</v>
      </c>
      <c r="Z20" s="70">
        <v>2.3389039999999999</v>
      </c>
      <c r="AA20" s="70">
        <v>2.2167020000000002</v>
      </c>
      <c r="AB20" s="70">
        <v>2.092495</v>
      </c>
      <c r="AC20" s="70">
        <v>2.0355799999999999</v>
      </c>
      <c r="AD20" s="70">
        <v>2.2123789999999999</v>
      </c>
      <c r="AE20" s="70">
        <v>2.3066949999999999</v>
      </c>
      <c r="AF20" s="70">
        <v>2.3953660000000001</v>
      </c>
      <c r="AG20" s="70">
        <v>2.5613320000000002</v>
      </c>
      <c r="AH20" s="71">
        <v>-2.8261000000000001E-2</v>
      </c>
    </row>
    <row r="21" spans="1:34" ht="15" customHeight="1" x14ac:dyDescent="0.25">
      <c r="A21" s="34" t="s">
        <v>391</v>
      </c>
      <c r="B21" s="69" t="s">
        <v>70</v>
      </c>
      <c r="C21" s="70">
        <v>3.2229999999999999</v>
      </c>
      <c r="D21" s="70">
        <v>3.05</v>
      </c>
      <c r="E21" s="70">
        <v>2.744491</v>
      </c>
      <c r="F21" s="70">
        <v>2.9859810000000002</v>
      </c>
      <c r="G21" s="70">
        <v>3.166344</v>
      </c>
      <c r="H21" s="70">
        <v>3.1107969999999998</v>
      </c>
      <c r="I21" s="70">
        <v>3.3520340000000002</v>
      </c>
      <c r="J21" s="70">
        <v>3.3869799999999999</v>
      </c>
      <c r="K21" s="70">
        <v>3.4556369999999998</v>
      </c>
      <c r="L21" s="70">
        <v>3.4958140000000002</v>
      </c>
      <c r="M21" s="70">
        <v>3.5038520000000002</v>
      </c>
      <c r="N21" s="70">
        <v>3.532057</v>
      </c>
      <c r="O21" s="70">
        <v>3.568667</v>
      </c>
      <c r="P21" s="70">
        <v>3.5692529999999998</v>
      </c>
      <c r="Q21" s="70">
        <v>3.5878510000000001</v>
      </c>
      <c r="R21" s="70">
        <v>3.6992889999999998</v>
      </c>
      <c r="S21" s="70">
        <v>3.8026939999999998</v>
      </c>
      <c r="T21" s="70">
        <v>3.856652</v>
      </c>
      <c r="U21" s="70">
        <v>3.7993570000000001</v>
      </c>
      <c r="V21" s="70">
        <v>3.9012600000000002</v>
      </c>
      <c r="W21" s="70">
        <v>3.836999</v>
      </c>
      <c r="X21" s="70">
        <v>3.8545929999999999</v>
      </c>
      <c r="Y21" s="70">
        <v>3.9213529999999999</v>
      </c>
      <c r="Z21" s="70">
        <v>4.0284979999999999</v>
      </c>
      <c r="AA21" s="70">
        <v>3.8308420000000001</v>
      </c>
      <c r="AB21" s="70">
        <v>3.8182160000000001</v>
      </c>
      <c r="AC21" s="70">
        <v>3.7001249999999999</v>
      </c>
      <c r="AD21" s="70">
        <v>3.75122</v>
      </c>
      <c r="AE21" s="70">
        <v>3.842975</v>
      </c>
      <c r="AF21" s="70">
        <v>3.7625459999999999</v>
      </c>
      <c r="AG21" s="70">
        <v>3.6578400000000002</v>
      </c>
      <c r="AH21" s="71">
        <v>4.228E-3</v>
      </c>
    </row>
    <row r="22" spans="1:34" ht="15" customHeight="1" x14ac:dyDescent="0.25">
      <c r="A22" s="34" t="s">
        <v>392</v>
      </c>
      <c r="B22" s="69" t="s">
        <v>71</v>
      </c>
      <c r="C22" s="70">
        <v>4.2000000000000003E-2</v>
      </c>
      <c r="D22" s="70">
        <v>0.29599999999999999</v>
      </c>
      <c r="E22" s="70">
        <v>3.4250000000000003E-2</v>
      </c>
      <c r="F22" s="70">
        <v>7.7399999999999997E-2</v>
      </c>
      <c r="G22" s="70">
        <v>9.5630000000000007E-2</v>
      </c>
      <c r="H22" s="70">
        <v>7.1919999999999998E-2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1" t="s">
        <v>72</v>
      </c>
    </row>
    <row r="23" spans="1:34" ht="15" customHeight="1" x14ac:dyDescent="0.25">
      <c r="A23" s="34" t="s">
        <v>393</v>
      </c>
      <c r="B23" s="68" t="s">
        <v>73</v>
      </c>
      <c r="C23" s="72">
        <v>14.342048</v>
      </c>
      <c r="D23" s="72">
        <v>16.189802</v>
      </c>
      <c r="E23" s="72">
        <v>16.814957</v>
      </c>
      <c r="F23" s="72">
        <v>17.135061</v>
      </c>
      <c r="G23" s="72">
        <v>17.317198000000001</v>
      </c>
      <c r="H23" s="72">
        <v>17.389209999999999</v>
      </c>
      <c r="I23" s="72">
        <v>17.443284999999999</v>
      </c>
      <c r="J23" s="72">
        <v>17.417428999999998</v>
      </c>
      <c r="K23" s="72">
        <v>17.358298999999999</v>
      </c>
      <c r="L23" s="72">
        <v>17.381329000000001</v>
      </c>
      <c r="M23" s="72">
        <v>17.377333</v>
      </c>
      <c r="N23" s="72">
        <v>17.233431</v>
      </c>
      <c r="O23" s="72">
        <v>17.212966999999999</v>
      </c>
      <c r="P23" s="72">
        <v>17.158218000000002</v>
      </c>
      <c r="Q23" s="72">
        <v>17.179463999999999</v>
      </c>
      <c r="R23" s="72">
        <v>17.130322</v>
      </c>
      <c r="S23" s="72">
        <v>17.14546</v>
      </c>
      <c r="T23" s="72">
        <v>17.187688999999999</v>
      </c>
      <c r="U23" s="72">
        <v>17.178190000000001</v>
      </c>
      <c r="V23" s="72">
        <v>17.225044</v>
      </c>
      <c r="W23" s="72">
        <v>17.156442999999999</v>
      </c>
      <c r="X23" s="72">
        <v>17.174633</v>
      </c>
      <c r="Y23" s="72">
        <v>17.165151999999999</v>
      </c>
      <c r="Z23" s="72">
        <v>17.096003</v>
      </c>
      <c r="AA23" s="72">
        <v>17.110158999999999</v>
      </c>
      <c r="AB23" s="72">
        <v>17.058160999999998</v>
      </c>
      <c r="AC23" s="72">
        <v>17.001854000000002</v>
      </c>
      <c r="AD23" s="72">
        <v>17.061287</v>
      </c>
      <c r="AE23" s="72">
        <v>16.955479</v>
      </c>
      <c r="AF23" s="72">
        <v>16.941759000000001</v>
      </c>
      <c r="AG23" s="72">
        <v>16.987226</v>
      </c>
      <c r="AH23" s="73">
        <v>5.6579999999999998E-3</v>
      </c>
    </row>
    <row r="25" spans="1:34" ht="15" customHeight="1" x14ac:dyDescent="0.25">
      <c r="A25" s="34" t="s">
        <v>1155</v>
      </c>
      <c r="B25" s="69" t="s">
        <v>1154</v>
      </c>
      <c r="C25" s="70">
        <v>-3.2170000000000001</v>
      </c>
      <c r="D25" s="70">
        <v>-3.6349999999999998</v>
      </c>
      <c r="E25" s="70">
        <v>-5.1411670000000003</v>
      </c>
      <c r="F25" s="70">
        <v>-5.805974</v>
      </c>
      <c r="G25" s="70">
        <v>-6.0594330000000003</v>
      </c>
      <c r="H25" s="70">
        <v>-6.0486899999999997</v>
      </c>
      <c r="I25" s="70">
        <v>-6.1846189999999996</v>
      </c>
      <c r="J25" s="70">
        <v>-6.2374330000000002</v>
      </c>
      <c r="K25" s="70">
        <v>-6.2405080000000002</v>
      </c>
      <c r="L25" s="70">
        <v>-6.3264430000000003</v>
      </c>
      <c r="M25" s="70">
        <v>-6.3976050000000004</v>
      </c>
      <c r="N25" s="70">
        <v>-6.2765760000000004</v>
      </c>
      <c r="O25" s="70">
        <v>-6.3159679999999998</v>
      </c>
      <c r="P25" s="70">
        <v>-6.2833119999999996</v>
      </c>
      <c r="Q25" s="70">
        <v>-6.3302050000000003</v>
      </c>
      <c r="R25" s="70">
        <v>-6.2199289999999996</v>
      </c>
      <c r="S25" s="70">
        <v>-6.1781100000000002</v>
      </c>
      <c r="T25" s="70">
        <v>-6.1930199999999997</v>
      </c>
      <c r="U25" s="70">
        <v>-6.1033590000000002</v>
      </c>
      <c r="V25" s="70">
        <v>-6.0658289999999999</v>
      </c>
      <c r="W25" s="70">
        <v>-5.9236329999999997</v>
      </c>
      <c r="X25" s="70">
        <v>-5.859826</v>
      </c>
      <c r="Y25" s="70">
        <v>-5.78972</v>
      </c>
      <c r="Z25" s="70">
        <v>-5.6524260000000002</v>
      </c>
      <c r="AA25" s="70">
        <v>-5.600543</v>
      </c>
      <c r="AB25" s="70">
        <v>-5.483555</v>
      </c>
      <c r="AC25" s="70">
        <v>-5.3081300000000002</v>
      </c>
      <c r="AD25" s="70">
        <v>-5.2792969999999997</v>
      </c>
      <c r="AE25" s="70">
        <v>-5.1047000000000002</v>
      </c>
      <c r="AF25" s="70">
        <v>-4.931165</v>
      </c>
      <c r="AG25" s="70">
        <v>-4.8036390000000004</v>
      </c>
      <c r="AH25" s="71">
        <v>1.3454000000000001E-2</v>
      </c>
    </row>
    <row r="26" spans="1:34" ht="15" customHeight="1" x14ac:dyDescent="0.25">
      <c r="A26" s="34" t="s">
        <v>1153</v>
      </c>
      <c r="B26" s="69" t="s">
        <v>1152</v>
      </c>
      <c r="C26" s="70">
        <v>0.97399999999999998</v>
      </c>
      <c r="D26" s="70">
        <v>0.85199999999999998</v>
      </c>
      <c r="E26" s="70">
        <v>0.663636</v>
      </c>
      <c r="F26" s="70">
        <v>0.68891800000000003</v>
      </c>
      <c r="G26" s="70">
        <v>0.59392500000000004</v>
      </c>
      <c r="H26" s="70">
        <v>0.65594200000000003</v>
      </c>
      <c r="I26" s="70">
        <v>0.74634500000000004</v>
      </c>
      <c r="J26" s="70">
        <v>0.74305500000000002</v>
      </c>
      <c r="K26" s="70">
        <v>0.73962399999999995</v>
      </c>
      <c r="L26" s="70">
        <v>0.71757599999999999</v>
      </c>
      <c r="M26" s="70">
        <v>0.72004299999999999</v>
      </c>
      <c r="N26" s="70">
        <v>0.75514800000000004</v>
      </c>
      <c r="O26" s="70">
        <v>0.74132799999999999</v>
      </c>
      <c r="P26" s="70">
        <v>0.74019100000000004</v>
      </c>
      <c r="Q26" s="70">
        <v>0.74089899999999997</v>
      </c>
      <c r="R26" s="70">
        <v>0.76681699999999997</v>
      </c>
      <c r="S26" s="70">
        <v>0.75349299999999997</v>
      </c>
      <c r="T26" s="70">
        <v>0.78642299999999998</v>
      </c>
      <c r="U26" s="70">
        <v>0.79696999999999996</v>
      </c>
      <c r="V26" s="70">
        <v>0.784161</v>
      </c>
      <c r="W26" s="70">
        <v>0.80188599999999999</v>
      </c>
      <c r="X26" s="70">
        <v>0.82421900000000003</v>
      </c>
      <c r="Y26" s="70">
        <v>0.81925899999999996</v>
      </c>
      <c r="Z26" s="70">
        <v>0.78622400000000003</v>
      </c>
      <c r="AA26" s="70">
        <v>0.79239000000000004</v>
      </c>
      <c r="AB26" s="70">
        <v>0.82423000000000002</v>
      </c>
      <c r="AC26" s="70">
        <v>0.82194900000000004</v>
      </c>
      <c r="AD26" s="70">
        <v>0.78680499999999998</v>
      </c>
      <c r="AE26" s="70">
        <v>0.80982399999999999</v>
      </c>
      <c r="AF26" s="70">
        <v>0.81538500000000003</v>
      </c>
      <c r="AG26" s="70">
        <v>0.79728200000000005</v>
      </c>
      <c r="AH26" s="71">
        <v>-6.6509999999999998E-3</v>
      </c>
    </row>
    <row r="27" spans="1:34" ht="15" customHeight="1" x14ac:dyDescent="0.25">
      <c r="A27" s="34" t="s">
        <v>1151</v>
      </c>
      <c r="B27" s="69" t="s">
        <v>1150</v>
      </c>
      <c r="C27" s="70">
        <v>0.56299999999999994</v>
      </c>
      <c r="D27" s="70">
        <v>0.69799999999999995</v>
      </c>
      <c r="E27" s="70">
        <v>0.66464900000000005</v>
      </c>
      <c r="F27" s="70">
        <v>0.65764800000000001</v>
      </c>
      <c r="G27" s="70">
        <v>0.646594</v>
      </c>
      <c r="H27" s="70">
        <v>0.64655799999999997</v>
      </c>
      <c r="I27" s="70">
        <v>0.59942899999999999</v>
      </c>
      <c r="J27" s="70">
        <v>0.59747700000000004</v>
      </c>
      <c r="K27" s="70">
        <v>0.59515700000000005</v>
      </c>
      <c r="L27" s="70">
        <v>0.59330099999999997</v>
      </c>
      <c r="M27" s="70">
        <v>0.59162199999999998</v>
      </c>
      <c r="N27" s="70">
        <v>0.58930300000000002</v>
      </c>
      <c r="O27" s="70">
        <v>0.58735099999999996</v>
      </c>
      <c r="P27" s="70">
        <v>0.585399</v>
      </c>
      <c r="Q27" s="70">
        <v>0.58344799999999997</v>
      </c>
      <c r="R27" s="70">
        <v>0.58149600000000001</v>
      </c>
      <c r="S27" s="70">
        <v>0.57356099999999999</v>
      </c>
      <c r="T27" s="70">
        <v>0.56984299999999999</v>
      </c>
      <c r="U27" s="70">
        <v>0.56789199999999995</v>
      </c>
      <c r="V27" s="70">
        <v>0.56605700000000003</v>
      </c>
      <c r="W27" s="70">
        <v>0.564222</v>
      </c>
      <c r="X27" s="70">
        <v>0.56200700000000003</v>
      </c>
      <c r="Y27" s="70">
        <v>0.56009399999999998</v>
      </c>
      <c r="Z27" s="70">
        <v>0.56428</v>
      </c>
      <c r="AA27" s="70">
        <v>0.55650299999999997</v>
      </c>
      <c r="AB27" s="70">
        <v>0.55466800000000005</v>
      </c>
      <c r="AC27" s="70">
        <v>0.55283300000000002</v>
      </c>
      <c r="AD27" s="70">
        <v>0.55086100000000005</v>
      </c>
      <c r="AE27" s="70">
        <v>0.54916299999999996</v>
      </c>
      <c r="AF27" s="70">
        <v>0.54732800000000004</v>
      </c>
      <c r="AG27" s="70">
        <v>0.54535599999999995</v>
      </c>
      <c r="AH27" s="71">
        <v>-1.0610000000000001E-3</v>
      </c>
    </row>
    <row r="28" spans="1:34" ht="15" customHeight="1" x14ac:dyDescent="0.25">
      <c r="A28" s="34" t="s">
        <v>1149</v>
      </c>
      <c r="B28" s="69" t="s">
        <v>1148</v>
      </c>
      <c r="C28" s="70">
        <v>0.35899999999999999</v>
      </c>
      <c r="D28" s="70">
        <v>0.442</v>
      </c>
      <c r="E28" s="70">
        <v>0.59816400000000003</v>
      </c>
      <c r="F28" s="70">
        <v>0.60789599999999999</v>
      </c>
      <c r="G28" s="70">
        <v>0.62710299999999997</v>
      </c>
      <c r="H28" s="70">
        <v>0.63753300000000002</v>
      </c>
      <c r="I28" s="70">
        <v>0.61073500000000003</v>
      </c>
      <c r="J28" s="70">
        <v>0.56705399999999995</v>
      </c>
      <c r="K28" s="70">
        <v>0.52091200000000004</v>
      </c>
      <c r="L28" s="70">
        <v>0.48718</v>
      </c>
      <c r="M28" s="70">
        <v>0.458625</v>
      </c>
      <c r="N28" s="70">
        <v>0.432668</v>
      </c>
      <c r="O28" s="70">
        <v>0.40992400000000001</v>
      </c>
      <c r="P28" s="70">
        <v>0.388623</v>
      </c>
      <c r="Q28" s="70">
        <v>0.37019600000000003</v>
      </c>
      <c r="R28" s="70">
        <v>0.33948600000000001</v>
      </c>
      <c r="S28" s="70">
        <v>0.30677500000000002</v>
      </c>
      <c r="T28" s="70">
        <v>0.266764</v>
      </c>
      <c r="U28" s="70">
        <v>0.26902100000000001</v>
      </c>
      <c r="V28" s="70">
        <v>0.26155200000000001</v>
      </c>
      <c r="W28" s="70">
        <v>0.27167999999999998</v>
      </c>
      <c r="X28" s="70">
        <v>0.27568799999999999</v>
      </c>
      <c r="Y28" s="70">
        <v>0.27082000000000001</v>
      </c>
      <c r="Z28" s="70">
        <v>0.28192899999999999</v>
      </c>
      <c r="AA28" s="70">
        <v>0.28015299999999999</v>
      </c>
      <c r="AB28" s="70">
        <v>0.27291700000000002</v>
      </c>
      <c r="AC28" s="70">
        <v>0.27762700000000001</v>
      </c>
      <c r="AD28" s="70">
        <v>0.28230499999999997</v>
      </c>
      <c r="AE28" s="70">
        <v>0.28871400000000003</v>
      </c>
      <c r="AF28" s="70">
        <v>0.29334500000000002</v>
      </c>
      <c r="AG28" s="70">
        <v>0.30864900000000001</v>
      </c>
      <c r="AH28" s="71">
        <v>-5.025E-3</v>
      </c>
    </row>
    <row r="29" spans="1:34" ht="15" customHeight="1" x14ac:dyDescent="0.25">
      <c r="A29" s="34" t="s">
        <v>1147</v>
      </c>
      <c r="B29" s="69" t="s">
        <v>1146</v>
      </c>
      <c r="C29" s="70">
        <v>5.1130000000000004</v>
      </c>
      <c r="D29" s="70">
        <v>5.6269999999999998</v>
      </c>
      <c r="E29" s="70">
        <v>7.0676160000000001</v>
      </c>
      <c r="F29" s="70">
        <v>7.7604360000000003</v>
      </c>
      <c r="G29" s="70">
        <v>7.9270550000000002</v>
      </c>
      <c r="H29" s="70">
        <v>7.9887230000000002</v>
      </c>
      <c r="I29" s="70">
        <v>8.1411289999999994</v>
      </c>
      <c r="J29" s="70">
        <v>8.1450200000000006</v>
      </c>
      <c r="K29" s="70">
        <v>8.0962019999999999</v>
      </c>
      <c r="L29" s="70">
        <v>8.1244999999999994</v>
      </c>
      <c r="M29" s="70">
        <v>8.1678949999999997</v>
      </c>
      <c r="N29" s="70">
        <v>8.0536949999999994</v>
      </c>
      <c r="O29" s="70">
        <v>8.05457</v>
      </c>
      <c r="P29" s="70">
        <v>7.9975259999999997</v>
      </c>
      <c r="Q29" s="70">
        <v>8.0247469999999996</v>
      </c>
      <c r="R29" s="70">
        <v>7.9077279999999996</v>
      </c>
      <c r="S29" s="70">
        <v>7.8119389999999997</v>
      </c>
      <c r="T29" s="70">
        <v>7.8160499999999997</v>
      </c>
      <c r="U29" s="70">
        <v>7.7372420000000002</v>
      </c>
      <c r="V29" s="70">
        <v>7.6775989999999998</v>
      </c>
      <c r="W29" s="70">
        <v>7.5614210000000002</v>
      </c>
      <c r="X29" s="70">
        <v>7.5217400000000003</v>
      </c>
      <c r="Y29" s="70">
        <v>7.4398920000000004</v>
      </c>
      <c r="Z29" s="70">
        <v>7.2848600000000001</v>
      </c>
      <c r="AA29" s="70">
        <v>7.2295889999999998</v>
      </c>
      <c r="AB29" s="70">
        <v>7.13537</v>
      </c>
      <c r="AC29" s="70">
        <v>6.9605389999999998</v>
      </c>
      <c r="AD29" s="70">
        <v>6.8992680000000002</v>
      </c>
      <c r="AE29" s="70">
        <v>6.7523999999999997</v>
      </c>
      <c r="AF29" s="70">
        <v>6.5872229999999998</v>
      </c>
      <c r="AG29" s="70">
        <v>6.4549260000000004</v>
      </c>
      <c r="AH29" s="71">
        <v>7.7990000000000004E-3</v>
      </c>
    </row>
    <row r="30" spans="1:34" ht="15" customHeight="1" x14ac:dyDescent="0.25">
      <c r="A30" s="34" t="s">
        <v>1145</v>
      </c>
      <c r="B30" s="69" t="s">
        <v>1144</v>
      </c>
      <c r="C30" s="70">
        <v>0.96299999999999997</v>
      </c>
      <c r="D30" s="70">
        <v>1.093</v>
      </c>
      <c r="E30" s="70">
        <v>1.014167</v>
      </c>
      <c r="F30" s="70">
        <v>0.96139699999999995</v>
      </c>
      <c r="G30" s="70">
        <v>0.87175999999999998</v>
      </c>
      <c r="H30" s="70">
        <v>0.87103799999999998</v>
      </c>
      <c r="I30" s="70">
        <v>0.88023300000000004</v>
      </c>
      <c r="J30" s="70">
        <v>0.85790100000000002</v>
      </c>
      <c r="K30" s="70">
        <v>0.85144500000000001</v>
      </c>
      <c r="L30" s="70">
        <v>0.86322699999999997</v>
      </c>
      <c r="M30" s="70">
        <v>0.89124199999999998</v>
      </c>
      <c r="N30" s="70">
        <v>0.86306000000000005</v>
      </c>
      <c r="O30" s="70">
        <v>0.86306000000000005</v>
      </c>
      <c r="P30" s="70">
        <v>0.864255</v>
      </c>
      <c r="Q30" s="70">
        <v>0.88183900000000004</v>
      </c>
      <c r="R30" s="70">
        <v>0.88052699999999995</v>
      </c>
      <c r="S30" s="70">
        <v>0.89727400000000002</v>
      </c>
      <c r="T30" s="70">
        <v>0.90320699999999998</v>
      </c>
      <c r="U30" s="70">
        <v>0.91071899999999995</v>
      </c>
      <c r="V30" s="70">
        <v>0.92022300000000001</v>
      </c>
      <c r="W30" s="70">
        <v>0.916578</v>
      </c>
      <c r="X30" s="70">
        <v>0.92057999999999995</v>
      </c>
      <c r="Y30" s="70">
        <v>0.92265600000000003</v>
      </c>
      <c r="Z30" s="70">
        <v>0.922068</v>
      </c>
      <c r="AA30" s="70">
        <v>0.91853899999999999</v>
      </c>
      <c r="AB30" s="70">
        <v>0.92386599999999997</v>
      </c>
      <c r="AC30" s="70">
        <v>0.91686199999999995</v>
      </c>
      <c r="AD30" s="70">
        <v>0.90959500000000004</v>
      </c>
      <c r="AE30" s="70">
        <v>0.91157299999999997</v>
      </c>
      <c r="AF30" s="70">
        <v>0.90798100000000004</v>
      </c>
      <c r="AG30" s="70">
        <v>0.91040900000000002</v>
      </c>
      <c r="AH30" s="71">
        <v>-1.8699999999999999E-3</v>
      </c>
    </row>
    <row r="31" spans="1:34" x14ac:dyDescent="0.25">
      <c r="A31" s="34" t="s">
        <v>1143</v>
      </c>
      <c r="B31" s="69" t="s">
        <v>1142</v>
      </c>
      <c r="C31" s="70">
        <v>-8.3000000000000004E-2</v>
      </c>
      <c r="D31" s="70">
        <v>5.1999999999999998E-2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1" t="s">
        <v>72</v>
      </c>
    </row>
    <row r="32" spans="1:34" x14ac:dyDescent="0.25">
      <c r="A32" s="34" t="s">
        <v>1141</v>
      </c>
      <c r="B32" s="69" t="s">
        <v>1140</v>
      </c>
      <c r="C32" s="70">
        <v>5.0260300000000004</v>
      </c>
      <c r="D32" s="70">
        <v>5.2856230000000002</v>
      </c>
      <c r="E32" s="70">
        <v>5.7693899999999996</v>
      </c>
      <c r="F32" s="70">
        <v>6.4225789999999998</v>
      </c>
      <c r="G32" s="70">
        <v>6.7762060000000002</v>
      </c>
      <c r="H32" s="70">
        <v>6.8788479999999996</v>
      </c>
      <c r="I32" s="70">
        <v>7.008146</v>
      </c>
      <c r="J32" s="70">
        <v>7.1111950000000004</v>
      </c>
      <c r="K32" s="70">
        <v>7.2021249999999997</v>
      </c>
      <c r="L32" s="70">
        <v>7.2495440000000002</v>
      </c>
      <c r="M32" s="70">
        <v>7.3370090000000001</v>
      </c>
      <c r="N32" s="70">
        <v>7.4182059999999996</v>
      </c>
      <c r="O32" s="70">
        <v>7.503762</v>
      </c>
      <c r="P32" s="70">
        <v>7.5547719999999998</v>
      </c>
      <c r="Q32" s="70">
        <v>7.6459890000000001</v>
      </c>
      <c r="R32" s="70">
        <v>7.7044069999999998</v>
      </c>
      <c r="S32" s="70">
        <v>7.7228339999999998</v>
      </c>
      <c r="T32" s="70">
        <v>7.7820590000000003</v>
      </c>
      <c r="U32" s="70">
        <v>7.7856300000000003</v>
      </c>
      <c r="V32" s="70">
        <v>7.7890930000000003</v>
      </c>
      <c r="W32" s="70">
        <v>7.796106</v>
      </c>
      <c r="X32" s="70">
        <v>7.8150909999999998</v>
      </c>
      <c r="Y32" s="70">
        <v>7.8563739999999997</v>
      </c>
      <c r="Z32" s="70">
        <v>7.9427440000000002</v>
      </c>
      <c r="AA32" s="70">
        <v>8.0078490000000002</v>
      </c>
      <c r="AB32" s="70">
        <v>8.097505</v>
      </c>
      <c r="AC32" s="70">
        <v>8.0941340000000004</v>
      </c>
      <c r="AD32" s="70">
        <v>8.0989419999999992</v>
      </c>
      <c r="AE32" s="70">
        <v>8.1268270000000005</v>
      </c>
      <c r="AF32" s="70">
        <v>8.1009700000000002</v>
      </c>
      <c r="AG32" s="70">
        <v>8.0693319999999993</v>
      </c>
      <c r="AH32" s="71">
        <v>1.5907000000000001E-2</v>
      </c>
    </row>
    <row r="33" spans="1:34" x14ac:dyDescent="0.25">
      <c r="A33" s="34" t="s">
        <v>1139</v>
      </c>
      <c r="B33" s="69" t="s">
        <v>1138</v>
      </c>
      <c r="C33" s="70">
        <v>0.96784499999999996</v>
      </c>
      <c r="D33" s="70">
        <v>1.0978079999999999</v>
      </c>
      <c r="E33" s="70">
        <v>1.104058</v>
      </c>
      <c r="F33" s="70">
        <v>1.1209659999999999</v>
      </c>
      <c r="G33" s="70">
        <v>1.1251150000000001</v>
      </c>
      <c r="H33" s="70">
        <v>1.130476</v>
      </c>
      <c r="I33" s="70">
        <v>1.1351420000000001</v>
      </c>
      <c r="J33" s="70">
        <v>1.1392629999999999</v>
      </c>
      <c r="K33" s="70">
        <v>1.1431530000000001</v>
      </c>
      <c r="L33" s="70">
        <v>1.146663</v>
      </c>
      <c r="M33" s="70">
        <v>1.1501049999999999</v>
      </c>
      <c r="N33" s="70">
        <v>1.1500140000000001</v>
      </c>
      <c r="O33" s="70">
        <v>1.1502300000000001</v>
      </c>
      <c r="P33" s="70">
        <v>1.150846</v>
      </c>
      <c r="Q33" s="70">
        <v>1.1518299999999999</v>
      </c>
      <c r="R33" s="70">
        <v>1.153152</v>
      </c>
      <c r="S33" s="70">
        <v>1.1542730000000001</v>
      </c>
      <c r="T33" s="70">
        <v>1.1556340000000001</v>
      </c>
      <c r="U33" s="70">
        <v>1.157011</v>
      </c>
      <c r="V33" s="70">
        <v>1.1588400000000001</v>
      </c>
      <c r="W33" s="70">
        <v>1.160657</v>
      </c>
      <c r="X33" s="70">
        <v>1.162442</v>
      </c>
      <c r="Y33" s="70">
        <v>1.164779</v>
      </c>
      <c r="Z33" s="70">
        <v>1.1670830000000001</v>
      </c>
      <c r="AA33" s="70">
        <v>1.1687689999999999</v>
      </c>
      <c r="AB33" s="70">
        <v>1.1705030000000001</v>
      </c>
      <c r="AC33" s="70">
        <v>1.174558</v>
      </c>
      <c r="AD33" s="70">
        <v>1.1908700000000001</v>
      </c>
      <c r="AE33" s="70">
        <v>1.2006810000000001</v>
      </c>
      <c r="AF33" s="70">
        <v>1.215252</v>
      </c>
      <c r="AG33" s="70">
        <v>1.225938</v>
      </c>
      <c r="AH33" s="71">
        <v>7.9109999999999996E-3</v>
      </c>
    </row>
    <row r="34" spans="1:34" x14ac:dyDescent="0.25">
      <c r="A34" s="34" t="s">
        <v>1137</v>
      </c>
      <c r="B34" s="69" t="s">
        <v>1136</v>
      </c>
      <c r="C34" s="70">
        <v>0.80141700000000005</v>
      </c>
      <c r="D34" s="70">
        <v>0.88364100000000001</v>
      </c>
      <c r="E34" s="70">
        <v>0.87468500000000005</v>
      </c>
      <c r="F34" s="70">
        <v>0.87879799999999997</v>
      </c>
      <c r="G34" s="70">
        <v>0.88032999999999995</v>
      </c>
      <c r="H34" s="70">
        <v>0.88540399999999997</v>
      </c>
      <c r="I34" s="70">
        <v>0.88809000000000005</v>
      </c>
      <c r="J34" s="70">
        <v>0.88900299999999999</v>
      </c>
      <c r="K34" s="70">
        <v>0.88987499999999997</v>
      </c>
      <c r="L34" s="70">
        <v>0.88989499999999999</v>
      </c>
      <c r="M34" s="70">
        <v>0.88976100000000002</v>
      </c>
      <c r="N34" s="70">
        <v>0.88968199999999997</v>
      </c>
      <c r="O34" s="70">
        <v>0.89028399999999996</v>
      </c>
      <c r="P34" s="70">
        <v>0.89199899999999999</v>
      </c>
      <c r="Q34" s="70">
        <v>0.89451700000000001</v>
      </c>
      <c r="R34" s="70">
        <v>0.89873199999999998</v>
      </c>
      <c r="S34" s="70">
        <v>0.90211300000000005</v>
      </c>
      <c r="T34" s="70">
        <v>0.90566899999999995</v>
      </c>
      <c r="U34" s="70">
        <v>0.90939199999999998</v>
      </c>
      <c r="V34" s="70">
        <v>0.91414700000000004</v>
      </c>
      <c r="W34" s="70">
        <v>0.91985499999999998</v>
      </c>
      <c r="X34" s="70">
        <v>0.92518999999999996</v>
      </c>
      <c r="Y34" s="70">
        <v>0.93104399999999998</v>
      </c>
      <c r="Z34" s="70">
        <v>0.93722799999999995</v>
      </c>
      <c r="AA34" s="70">
        <v>0.94283099999999997</v>
      </c>
      <c r="AB34" s="70">
        <v>0.94871300000000003</v>
      </c>
      <c r="AC34" s="70">
        <v>0.95496800000000004</v>
      </c>
      <c r="AD34" s="70">
        <v>0.96090900000000001</v>
      </c>
      <c r="AE34" s="70">
        <v>0.96757400000000005</v>
      </c>
      <c r="AF34" s="70">
        <v>0.974553</v>
      </c>
      <c r="AG34" s="70">
        <v>0.98171900000000001</v>
      </c>
      <c r="AH34" s="71">
        <v>6.7869999999999996E-3</v>
      </c>
    </row>
    <row r="35" spans="1:34" x14ac:dyDescent="0.25">
      <c r="A35" s="34" t="s">
        <v>1135</v>
      </c>
      <c r="B35" s="69" t="s">
        <v>1124</v>
      </c>
      <c r="C35" s="70">
        <v>0.87758999999999998</v>
      </c>
      <c r="D35" s="70">
        <v>0.96729900000000002</v>
      </c>
      <c r="E35" s="70">
        <v>0.98176300000000005</v>
      </c>
      <c r="F35" s="70">
        <v>0.98855400000000004</v>
      </c>
      <c r="G35" s="70">
        <v>0.99845499999999998</v>
      </c>
      <c r="H35" s="70">
        <v>1.00648</v>
      </c>
      <c r="I35" s="70">
        <v>1.012189</v>
      </c>
      <c r="J35" s="70">
        <v>1.0162040000000001</v>
      </c>
      <c r="K35" s="70">
        <v>1.020262</v>
      </c>
      <c r="L35" s="70">
        <v>1.0235369999999999</v>
      </c>
      <c r="M35" s="70">
        <v>1.0332619999999999</v>
      </c>
      <c r="N35" s="70">
        <v>1.0367759999999999</v>
      </c>
      <c r="O35" s="70">
        <v>1.041058</v>
      </c>
      <c r="P35" s="70">
        <v>1.0465359999999999</v>
      </c>
      <c r="Q35" s="70">
        <v>1.0529170000000001</v>
      </c>
      <c r="R35" s="70">
        <v>1.058686</v>
      </c>
      <c r="S35" s="70">
        <v>1.0685309999999999</v>
      </c>
      <c r="T35" s="70">
        <v>1.076254</v>
      </c>
      <c r="U35" s="70">
        <v>1.0842430000000001</v>
      </c>
      <c r="V35" s="70">
        <v>1.0933619999999999</v>
      </c>
      <c r="W35" s="70">
        <v>1.1035550000000001</v>
      </c>
      <c r="X35" s="70">
        <v>1.1134850000000001</v>
      </c>
      <c r="Y35" s="70">
        <v>1.124045</v>
      </c>
      <c r="Z35" s="70">
        <v>1.135057</v>
      </c>
      <c r="AA35" s="70">
        <v>1.1547909999999999</v>
      </c>
      <c r="AB35" s="70">
        <v>1.165999</v>
      </c>
      <c r="AC35" s="70">
        <v>1.177684</v>
      </c>
      <c r="AD35" s="70">
        <v>1.1891970000000001</v>
      </c>
      <c r="AE35" s="70">
        <v>1.20156</v>
      </c>
      <c r="AF35" s="70">
        <v>1.2143919999999999</v>
      </c>
      <c r="AG35" s="70">
        <v>1.2275640000000001</v>
      </c>
      <c r="AH35" s="71">
        <v>1.125E-2</v>
      </c>
    </row>
    <row r="36" spans="1:34" x14ac:dyDescent="0.25">
      <c r="A36" s="34" t="s">
        <v>1134</v>
      </c>
      <c r="B36" s="69" t="s">
        <v>1122</v>
      </c>
      <c r="C36" s="70">
        <v>-7.6173000000000005E-2</v>
      </c>
      <c r="D36" s="70">
        <v>-8.3657999999999996E-2</v>
      </c>
      <c r="E36" s="70">
        <v>-0.10707800000000001</v>
      </c>
      <c r="F36" s="70">
        <v>-0.10975600000000001</v>
      </c>
      <c r="G36" s="70">
        <v>-0.11812499999999999</v>
      </c>
      <c r="H36" s="70">
        <v>-0.121077</v>
      </c>
      <c r="I36" s="70">
        <v>-0.124098</v>
      </c>
      <c r="J36" s="70">
        <v>-0.12720200000000001</v>
      </c>
      <c r="K36" s="70">
        <v>-0.130387</v>
      </c>
      <c r="L36" s="70">
        <v>-0.13364200000000001</v>
      </c>
      <c r="M36" s="70">
        <v>-0.14350099999999999</v>
      </c>
      <c r="N36" s="70">
        <v>-0.147094</v>
      </c>
      <c r="O36" s="70">
        <v>-0.15077299999999999</v>
      </c>
      <c r="P36" s="70">
        <v>-0.15453800000000001</v>
      </c>
      <c r="Q36" s="70">
        <v>-0.15840000000000001</v>
      </c>
      <c r="R36" s="70">
        <v>-0.15995400000000001</v>
      </c>
      <c r="S36" s="70">
        <v>-0.16641800000000001</v>
      </c>
      <c r="T36" s="70">
        <v>-0.17058599999999999</v>
      </c>
      <c r="U36" s="70">
        <v>-0.17485100000000001</v>
      </c>
      <c r="V36" s="70">
        <v>-0.17921400000000001</v>
      </c>
      <c r="W36" s="70">
        <v>-0.1837</v>
      </c>
      <c r="X36" s="70">
        <v>-0.18829599999999999</v>
      </c>
      <c r="Y36" s="70">
        <v>-0.19300100000000001</v>
      </c>
      <c r="Z36" s="70">
        <v>-0.197829</v>
      </c>
      <c r="AA36" s="70">
        <v>-0.21196000000000001</v>
      </c>
      <c r="AB36" s="70">
        <v>-0.21728600000000001</v>
      </c>
      <c r="AC36" s="70">
        <v>-0.222717</v>
      </c>
      <c r="AD36" s="70">
        <v>-0.22828799999999999</v>
      </c>
      <c r="AE36" s="70">
        <v>-0.233987</v>
      </c>
      <c r="AF36" s="70">
        <v>-0.239839</v>
      </c>
      <c r="AG36" s="70">
        <v>-0.24584400000000001</v>
      </c>
      <c r="AH36" s="71">
        <v>3.9829000000000003E-2</v>
      </c>
    </row>
    <row r="37" spans="1:34" x14ac:dyDescent="0.25">
      <c r="A37" s="34" t="s">
        <v>1133</v>
      </c>
      <c r="B37" s="69" t="s">
        <v>1120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1" t="s">
        <v>72</v>
      </c>
    </row>
    <row r="38" spans="1:34" x14ac:dyDescent="0.25">
      <c r="A38" s="34" t="s">
        <v>1132</v>
      </c>
      <c r="B38" s="69" t="s">
        <v>1131</v>
      </c>
      <c r="C38" s="70">
        <v>0.116096</v>
      </c>
      <c r="D38" s="70">
        <v>0.137044</v>
      </c>
      <c r="E38" s="70">
        <v>0.12911900000000001</v>
      </c>
      <c r="F38" s="70">
        <v>0.13076399999999999</v>
      </c>
      <c r="G38" s="70">
        <v>0.131831</v>
      </c>
      <c r="H38" s="70">
        <v>0.13046199999999999</v>
      </c>
      <c r="I38" s="70">
        <v>0.13120599999999999</v>
      </c>
      <c r="J38" s="70">
        <v>0.133105</v>
      </c>
      <c r="K38" s="70">
        <v>0.133297</v>
      </c>
      <c r="L38" s="70">
        <v>0.13350999999999999</v>
      </c>
      <c r="M38" s="70">
        <v>0.13389699999999999</v>
      </c>
      <c r="N38" s="70">
        <v>0.13411200000000001</v>
      </c>
      <c r="O38" s="70">
        <v>0.13414899999999999</v>
      </c>
      <c r="P38" s="70">
        <v>0.13436200000000001</v>
      </c>
      <c r="Q38" s="70">
        <v>0.134575</v>
      </c>
      <c r="R38" s="70">
        <v>0.13205900000000001</v>
      </c>
      <c r="S38" s="70">
        <v>0.13076399999999999</v>
      </c>
      <c r="T38" s="70">
        <v>0.130938</v>
      </c>
      <c r="U38" s="70">
        <v>0.13091800000000001</v>
      </c>
      <c r="V38" s="70">
        <v>0.13089400000000001</v>
      </c>
      <c r="W38" s="70">
        <v>0.12767000000000001</v>
      </c>
      <c r="X38" s="70">
        <v>0.125501</v>
      </c>
      <c r="Y38" s="70">
        <v>0.12645400000000001</v>
      </c>
      <c r="Z38" s="70">
        <v>0.125863</v>
      </c>
      <c r="AA38" s="70">
        <v>0.123127</v>
      </c>
      <c r="AB38" s="70">
        <v>0.118713</v>
      </c>
      <c r="AC38" s="70">
        <v>0.116801</v>
      </c>
      <c r="AD38" s="70">
        <v>0.12589700000000001</v>
      </c>
      <c r="AE38" s="70">
        <v>0.12757199999999999</v>
      </c>
      <c r="AF38" s="70">
        <v>0.129693</v>
      </c>
      <c r="AG38" s="70">
        <v>0.131716</v>
      </c>
      <c r="AH38" s="71" t="s">
        <v>72</v>
      </c>
    </row>
    <row r="39" spans="1:34" x14ac:dyDescent="0.25">
      <c r="A39" s="34" t="s">
        <v>1130</v>
      </c>
      <c r="B39" s="69" t="s">
        <v>1124</v>
      </c>
      <c r="C39" s="70">
        <v>0.113001</v>
      </c>
      <c r="D39" s="70">
        <v>0.13394800000000001</v>
      </c>
      <c r="E39" s="70">
        <v>0.119328</v>
      </c>
      <c r="F39" s="70">
        <v>0.120925</v>
      </c>
      <c r="G39" s="70">
        <v>0.12381300000000001</v>
      </c>
      <c r="H39" s="70">
        <v>0.122403</v>
      </c>
      <c r="I39" s="70">
        <v>0.123108</v>
      </c>
      <c r="J39" s="70">
        <v>0.12496599999999999</v>
      </c>
      <c r="K39" s="70">
        <v>0.12511700000000001</v>
      </c>
      <c r="L39" s="70">
        <v>0.12528900000000001</v>
      </c>
      <c r="M39" s="70">
        <v>0.125635</v>
      </c>
      <c r="N39" s="70">
        <v>0.125809</v>
      </c>
      <c r="O39" s="70">
        <v>0.125805</v>
      </c>
      <c r="P39" s="70">
        <v>0.125976</v>
      </c>
      <c r="Q39" s="70">
        <v>0.12614700000000001</v>
      </c>
      <c r="R39" s="70">
        <v>0.123589</v>
      </c>
      <c r="S39" s="70">
        <v>0.122251</v>
      </c>
      <c r="T39" s="70">
        <v>0.12238300000000001</v>
      </c>
      <c r="U39" s="70">
        <v>0.12232</v>
      </c>
      <c r="V39" s="70">
        <v>0.122253</v>
      </c>
      <c r="W39" s="70">
        <v>0.11898599999999999</v>
      </c>
      <c r="X39" s="70">
        <v>0.116773</v>
      </c>
      <c r="Y39" s="70">
        <v>0.117683</v>
      </c>
      <c r="Z39" s="70">
        <v>0.117048</v>
      </c>
      <c r="AA39" s="70">
        <v>0.11426799999999999</v>
      </c>
      <c r="AB39" s="70">
        <v>0.10981</v>
      </c>
      <c r="AC39" s="70">
        <v>0.107853</v>
      </c>
      <c r="AD39" s="70">
        <v>0.11690399999999999</v>
      </c>
      <c r="AE39" s="70">
        <v>0.118535</v>
      </c>
      <c r="AF39" s="70">
        <v>0.12060999999999999</v>
      </c>
      <c r="AG39" s="70">
        <v>0.122588</v>
      </c>
      <c r="AH39" s="71">
        <v>2.7179999999999999E-3</v>
      </c>
    </row>
    <row r="40" spans="1:34" x14ac:dyDescent="0.25">
      <c r="A40" s="34" t="s">
        <v>1129</v>
      </c>
      <c r="B40" s="69" t="s">
        <v>1122</v>
      </c>
      <c r="C40" s="70">
        <v>3.0950000000000001E-3</v>
      </c>
      <c r="D40" s="70">
        <v>3.0950000000000001E-3</v>
      </c>
      <c r="E40" s="70">
        <v>9.7909999999999994E-3</v>
      </c>
      <c r="F40" s="70">
        <v>9.8399999999999998E-3</v>
      </c>
      <c r="G40" s="70">
        <v>8.0180000000000008E-3</v>
      </c>
      <c r="H40" s="70">
        <v>8.0579999999999992E-3</v>
      </c>
      <c r="I40" s="70">
        <v>8.0979999999999993E-3</v>
      </c>
      <c r="J40" s="70">
        <v>8.1390000000000004E-3</v>
      </c>
      <c r="K40" s="70">
        <v>8.1799999999999998E-3</v>
      </c>
      <c r="L40" s="70">
        <v>8.2199999999999999E-3</v>
      </c>
      <c r="M40" s="70">
        <v>8.2620000000000002E-3</v>
      </c>
      <c r="N40" s="70">
        <v>8.3029999999999996E-3</v>
      </c>
      <c r="O40" s="70">
        <v>8.3440000000000007E-3</v>
      </c>
      <c r="P40" s="70">
        <v>8.3859999999999994E-3</v>
      </c>
      <c r="Q40" s="70">
        <v>8.4279999999999997E-3</v>
      </c>
      <c r="R40" s="70">
        <v>8.4700000000000001E-3</v>
      </c>
      <c r="S40" s="70">
        <v>8.5120000000000005E-3</v>
      </c>
      <c r="T40" s="70">
        <v>8.5550000000000001E-3</v>
      </c>
      <c r="U40" s="70">
        <v>8.5979999999999997E-3</v>
      </c>
      <c r="V40" s="70">
        <v>8.6409999999999994E-3</v>
      </c>
      <c r="W40" s="70">
        <v>8.6840000000000007E-3</v>
      </c>
      <c r="X40" s="70">
        <v>8.7270000000000004E-3</v>
      </c>
      <c r="Y40" s="70">
        <v>8.7709999999999993E-3</v>
      </c>
      <c r="Z40" s="70">
        <v>8.8149999999999999E-3</v>
      </c>
      <c r="AA40" s="70">
        <v>8.8590000000000006E-3</v>
      </c>
      <c r="AB40" s="70">
        <v>8.9029999999999995E-3</v>
      </c>
      <c r="AC40" s="70">
        <v>8.9479999999999994E-3</v>
      </c>
      <c r="AD40" s="70">
        <v>8.9929999999999993E-3</v>
      </c>
      <c r="AE40" s="70">
        <v>9.0379999999999992E-3</v>
      </c>
      <c r="AF40" s="70">
        <v>9.0830000000000008E-3</v>
      </c>
      <c r="AG40" s="70">
        <v>9.1280000000000007E-3</v>
      </c>
      <c r="AH40" s="71">
        <v>3.6708999999999999E-2</v>
      </c>
    </row>
    <row r="41" spans="1:34" x14ac:dyDescent="0.25">
      <c r="A41" s="34" t="s">
        <v>1128</v>
      </c>
      <c r="B41" s="69" t="s">
        <v>1120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1" t="s">
        <v>72</v>
      </c>
    </row>
    <row r="42" spans="1:34" x14ac:dyDescent="0.25">
      <c r="A42" s="34" t="s">
        <v>1127</v>
      </c>
      <c r="B42" s="69" t="s">
        <v>1126</v>
      </c>
      <c r="C42" s="70">
        <v>5.0332000000000002E-2</v>
      </c>
      <c r="D42" s="70">
        <v>7.7122999999999997E-2</v>
      </c>
      <c r="E42" s="70">
        <v>0.100255</v>
      </c>
      <c r="F42" s="70">
        <v>0.111404</v>
      </c>
      <c r="G42" s="70">
        <v>0.112953</v>
      </c>
      <c r="H42" s="70">
        <v>0.114611</v>
      </c>
      <c r="I42" s="70">
        <v>0.115846</v>
      </c>
      <c r="J42" s="70">
        <v>0.117155</v>
      </c>
      <c r="K42" s="70">
        <v>0.119981</v>
      </c>
      <c r="L42" s="70">
        <v>0.12325800000000001</v>
      </c>
      <c r="M42" s="70">
        <v>0.126447</v>
      </c>
      <c r="N42" s="70">
        <v>0.12622</v>
      </c>
      <c r="O42" s="70">
        <v>0.12579599999999999</v>
      </c>
      <c r="P42" s="70">
        <v>0.124485</v>
      </c>
      <c r="Q42" s="70">
        <v>0.122737</v>
      </c>
      <c r="R42" s="70">
        <v>0.122361</v>
      </c>
      <c r="S42" s="70">
        <v>0.121396</v>
      </c>
      <c r="T42" s="70">
        <v>0.11902799999999999</v>
      </c>
      <c r="U42" s="70">
        <v>0.1167</v>
      </c>
      <c r="V42" s="70">
        <v>0.113799</v>
      </c>
      <c r="W42" s="70">
        <v>0.113132</v>
      </c>
      <c r="X42" s="70">
        <v>0.111752</v>
      </c>
      <c r="Y42" s="70">
        <v>0.107281</v>
      </c>
      <c r="Z42" s="70">
        <v>0.103993</v>
      </c>
      <c r="AA42" s="70">
        <v>0.102811</v>
      </c>
      <c r="AB42" s="70">
        <v>0.103077</v>
      </c>
      <c r="AC42" s="70">
        <v>0.10279000000000001</v>
      </c>
      <c r="AD42" s="70">
        <v>0.104064</v>
      </c>
      <c r="AE42" s="70">
        <v>0.105535</v>
      </c>
      <c r="AF42" s="70">
        <v>0.11100599999999999</v>
      </c>
      <c r="AG42" s="70">
        <v>0.11250300000000001</v>
      </c>
      <c r="AH42" s="71">
        <v>2.7174E-2</v>
      </c>
    </row>
    <row r="43" spans="1:34" x14ac:dyDescent="0.25">
      <c r="A43" s="34" t="s">
        <v>1125</v>
      </c>
      <c r="B43" s="69" t="s">
        <v>1124</v>
      </c>
      <c r="C43" s="70">
        <v>3.2682999999999997E-2</v>
      </c>
      <c r="D43" s="70">
        <v>5.1091999999999999E-2</v>
      </c>
      <c r="E43" s="70">
        <v>7.5903999999999999E-2</v>
      </c>
      <c r="F43" s="70">
        <v>8.6749000000000007E-2</v>
      </c>
      <c r="G43" s="70">
        <v>8.7989999999999999E-2</v>
      </c>
      <c r="H43" s="70">
        <v>8.9335999999999999E-2</v>
      </c>
      <c r="I43" s="70">
        <v>9.0255000000000002E-2</v>
      </c>
      <c r="J43" s="70">
        <v>9.1244000000000006E-2</v>
      </c>
      <c r="K43" s="70">
        <v>9.3745999999999996E-2</v>
      </c>
      <c r="L43" s="70">
        <v>9.6695000000000003E-2</v>
      </c>
      <c r="M43" s="70">
        <v>9.9553000000000003E-2</v>
      </c>
      <c r="N43" s="70">
        <v>9.8988999999999994E-2</v>
      </c>
      <c r="O43" s="70">
        <v>9.8225000000000007E-2</v>
      </c>
      <c r="P43" s="70">
        <v>9.6569000000000002E-2</v>
      </c>
      <c r="Q43" s="70">
        <v>9.4472E-2</v>
      </c>
      <c r="R43" s="70">
        <v>9.3743000000000007E-2</v>
      </c>
      <c r="S43" s="70">
        <v>9.2420000000000002E-2</v>
      </c>
      <c r="T43" s="70">
        <v>8.9690000000000006E-2</v>
      </c>
      <c r="U43" s="70">
        <v>8.6995000000000003E-2</v>
      </c>
      <c r="V43" s="70">
        <v>8.3722000000000005E-2</v>
      </c>
      <c r="W43" s="70">
        <v>8.2679000000000002E-2</v>
      </c>
      <c r="X43" s="70">
        <v>8.0919000000000005E-2</v>
      </c>
      <c r="Y43" s="70">
        <v>8.1969E-2</v>
      </c>
      <c r="Z43" s="70">
        <v>7.8364000000000003E-2</v>
      </c>
      <c r="AA43" s="70">
        <v>7.6862E-2</v>
      </c>
      <c r="AB43" s="70">
        <v>7.6802999999999996E-2</v>
      </c>
      <c r="AC43" s="70">
        <v>7.6188000000000006E-2</v>
      </c>
      <c r="AD43" s="70">
        <v>7.7130000000000004E-2</v>
      </c>
      <c r="AE43" s="70">
        <v>7.8264E-2</v>
      </c>
      <c r="AF43" s="70">
        <v>8.3393999999999996E-2</v>
      </c>
      <c r="AG43" s="70">
        <v>8.4545999999999996E-2</v>
      </c>
      <c r="AH43" s="71">
        <v>3.2188000000000001E-2</v>
      </c>
    </row>
    <row r="44" spans="1:34" x14ac:dyDescent="0.25">
      <c r="A44" s="34" t="s">
        <v>1123</v>
      </c>
      <c r="B44" s="69" t="s">
        <v>1122</v>
      </c>
      <c r="C44" s="70">
        <v>1.7648E-2</v>
      </c>
      <c r="D44" s="70">
        <v>2.6030999999999999E-2</v>
      </c>
      <c r="E44" s="70">
        <v>2.4351000000000001E-2</v>
      </c>
      <c r="F44" s="70">
        <v>2.4655E-2</v>
      </c>
      <c r="G44" s="70">
        <v>2.4962999999999999E-2</v>
      </c>
      <c r="H44" s="70">
        <v>2.5274999999999999E-2</v>
      </c>
      <c r="I44" s="70">
        <v>2.5590999999999999E-2</v>
      </c>
      <c r="J44" s="70">
        <v>2.5911E-2</v>
      </c>
      <c r="K44" s="70">
        <v>2.6235000000000001E-2</v>
      </c>
      <c r="L44" s="70">
        <v>2.6563E-2</v>
      </c>
      <c r="M44" s="70">
        <v>2.6894999999999999E-2</v>
      </c>
      <c r="N44" s="70">
        <v>2.7231000000000002E-2</v>
      </c>
      <c r="O44" s="70">
        <v>2.7571999999999999E-2</v>
      </c>
      <c r="P44" s="70">
        <v>2.7916E-2</v>
      </c>
      <c r="Q44" s="70">
        <v>2.8264999999999998E-2</v>
      </c>
      <c r="R44" s="70">
        <v>2.8618000000000001E-2</v>
      </c>
      <c r="S44" s="70">
        <v>2.8975999999999998E-2</v>
      </c>
      <c r="T44" s="70">
        <v>2.9337999999999999E-2</v>
      </c>
      <c r="U44" s="70">
        <v>2.9704999999999999E-2</v>
      </c>
      <c r="V44" s="70">
        <v>3.0075999999999999E-2</v>
      </c>
      <c r="W44" s="70">
        <v>3.0452E-2</v>
      </c>
      <c r="X44" s="70">
        <v>3.0832999999999999E-2</v>
      </c>
      <c r="Y44" s="70">
        <v>2.5312000000000001E-2</v>
      </c>
      <c r="Z44" s="70">
        <v>2.5628999999999999E-2</v>
      </c>
      <c r="AA44" s="70">
        <v>2.5949E-2</v>
      </c>
      <c r="AB44" s="70">
        <v>2.6273000000000001E-2</v>
      </c>
      <c r="AC44" s="70">
        <v>2.6602000000000001E-2</v>
      </c>
      <c r="AD44" s="70">
        <v>2.6934E-2</v>
      </c>
      <c r="AE44" s="70">
        <v>2.7271E-2</v>
      </c>
      <c r="AF44" s="70">
        <v>2.7612000000000001E-2</v>
      </c>
      <c r="AG44" s="70">
        <v>2.7956999999999999E-2</v>
      </c>
      <c r="AH44" s="71">
        <v>1.5452E-2</v>
      </c>
    </row>
    <row r="45" spans="1:34" x14ac:dyDescent="0.25">
      <c r="A45" s="34" t="s">
        <v>1121</v>
      </c>
      <c r="B45" s="69" t="s">
        <v>1120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1" t="s">
        <v>72</v>
      </c>
    </row>
    <row r="46" spans="1:34" x14ac:dyDescent="0.25">
      <c r="A46" s="34" t="s">
        <v>1119</v>
      </c>
      <c r="B46" s="69" t="s">
        <v>1118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1" t="s">
        <v>72</v>
      </c>
    </row>
    <row r="47" spans="1:34" x14ac:dyDescent="0.25">
      <c r="A47" s="34" t="s">
        <v>1117</v>
      </c>
      <c r="B47" s="69" t="s">
        <v>1116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1" t="s">
        <v>72</v>
      </c>
    </row>
    <row r="48" spans="1:34" x14ac:dyDescent="0.25">
      <c r="A48" s="34" t="s">
        <v>1115</v>
      </c>
      <c r="B48" s="69" t="s">
        <v>1114</v>
      </c>
      <c r="C48" s="70">
        <v>0.20899999999999999</v>
      </c>
      <c r="D48" s="70">
        <v>0.20899999999999999</v>
      </c>
      <c r="E48" s="70">
        <v>0.24101300000000001</v>
      </c>
      <c r="F48" s="70">
        <v>0.237738</v>
      </c>
      <c r="G48" s="70">
        <v>0.23724700000000001</v>
      </c>
      <c r="H48" s="70">
        <v>0.23082</v>
      </c>
      <c r="I48" s="70">
        <v>0.23361000000000001</v>
      </c>
      <c r="J48" s="70">
        <v>0.22803200000000001</v>
      </c>
      <c r="K48" s="70">
        <v>0.22973399999999999</v>
      </c>
      <c r="L48" s="70">
        <v>0.22795000000000001</v>
      </c>
      <c r="M48" s="70">
        <v>0.21168999999999999</v>
      </c>
      <c r="N48" s="70">
        <v>0.20801900000000001</v>
      </c>
      <c r="O48" s="70">
        <v>0.205903</v>
      </c>
      <c r="P48" s="70">
        <v>0.204848</v>
      </c>
      <c r="Q48" s="70">
        <v>0.204765</v>
      </c>
      <c r="R48" s="70">
        <v>0.203793</v>
      </c>
      <c r="S48" s="70">
        <v>0.20510999999999999</v>
      </c>
      <c r="T48" s="70">
        <v>0.20649500000000001</v>
      </c>
      <c r="U48" s="70">
        <v>0.20752699999999999</v>
      </c>
      <c r="V48" s="70">
        <v>0.210066</v>
      </c>
      <c r="W48" s="70">
        <v>0.20716899999999999</v>
      </c>
      <c r="X48" s="70">
        <v>0.20802599999999999</v>
      </c>
      <c r="Y48" s="70">
        <v>0.20891000000000001</v>
      </c>
      <c r="Z48" s="70">
        <v>0.20901900000000001</v>
      </c>
      <c r="AA48" s="70">
        <v>0.20972099999999999</v>
      </c>
      <c r="AB48" s="70">
        <v>0.21040500000000001</v>
      </c>
      <c r="AC48" s="70">
        <v>0.20983099999999999</v>
      </c>
      <c r="AD48" s="70">
        <v>0.210234</v>
      </c>
      <c r="AE48" s="70">
        <v>0.21024699999999999</v>
      </c>
      <c r="AF48" s="70">
        <v>0.211588</v>
      </c>
      <c r="AG48" s="70">
        <v>0.21449299999999999</v>
      </c>
      <c r="AH48" s="71">
        <v>8.6499999999999999E-4</v>
      </c>
    </row>
    <row r="50" spans="1:34" ht="15" customHeight="1" x14ac:dyDescent="0.25">
      <c r="A50" s="34" t="s">
        <v>1113</v>
      </c>
      <c r="B50" s="68" t="s">
        <v>1112</v>
      </c>
      <c r="C50" s="72">
        <v>18.207922</v>
      </c>
      <c r="D50" s="72">
        <v>20.292234000000001</v>
      </c>
      <c r="E50" s="72">
        <v>19.802417999999999</v>
      </c>
      <c r="F50" s="72">
        <v>20.071767999999999</v>
      </c>
      <c r="G50" s="72">
        <v>20.268093</v>
      </c>
      <c r="H50" s="72">
        <v>20.451702000000001</v>
      </c>
      <c r="I50" s="72">
        <v>20.515796999999999</v>
      </c>
      <c r="J50" s="72">
        <v>20.516387999999999</v>
      </c>
      <c r="K50" s="72">
        <v>20.544249000000001</v>
      </c>
      <c r="L50" s="72">
        <v>20.542269000000001</v>
      </c>
      <c r="M50" s="72">
        <v>20.569773000000001</v>
      </c>
      <c r="N50" s="72">
        <v>20.596153000000001</v>
      </c>
      <c r="O50" s="72">
        <v>20.619952999999999</v>
      </c>
      <c r="P50" s="72">
        <v>20.649628</v>
      </c>
      <c r="Q50" s="72">
        <v>20.733682999999999</v>
      </c>
      <c r="R50" s="72">
        <v>20.852271999999999</v>
      </c>
      <c r="S50" s="72">
        <v>20.946840000000002</v>
      </c>
      <c r="T50" s="72">
        <v>21.042065000000001</v>
      </c>
      <c r="U50" s="72">
        <v>21.135717</v>
      </c>
      <c r="V50" s="72">
        <v>21.237435999999999</v>
      </c>
      <c r="W50" s="72">
        <v>21.313320000000001</v>
      </c>
      <c r="X50" s="72">
        <v>21.420947999999999</v>
      </c>
      <c r="Y50" s="72">
        <v>21.528151999999999</v>
      </c>
      <c r="Z50" s="72">
        <v>21.684491999999999</v>
      </c>
      <c r="AA50" s="72">
        <v>21.814495000000001</v>
      </c>
      <c r="AB50" s="72">
        <v>21.976884999999999</v>
      </c>
      <c r="AC50" s="72">
        <v>22.089110999999999</v>
      </c>
      <c r="AD50" s="72">
        <v>22.191628999999999</v>
      </c>
      <c r="AE50" s="72">
        <v>22.300106</v>
      </c>
      <c r="AF50" s="72">
        <v>22.446383999999998</v>
      </c>
      <c r="AG50" s="72">
        <v>22.603760000000001</v>
      </c>
      <c r="AH50" s="73">
        <v>7.2350000000000001E-3</v>
      </c>
    </row>
    <row r="53" spans="1:34" ht="15" customHeight="1" x14ac:dyDescent="0.25">
      <c r="B53" s="68" t="s">
        <v>1111</v>
      </c>
    </row>
    <row r="54" spans="1:34" ht="15" customHeight="1" x14ac:dyDescent="0.25">
      <c r="B54" s="68" t="s">
        <v>1110</v>
      </c>
    </row>
    <row r="55" spans="1:34" ht="15" customHeight="1" x14ac:dyDescent="0.25">
      <c r="A55" s="34" t="s">
        <v>1109</v>
      </c>
      <c r="B55" s="69" t="s">
        <v>1108</v>
      </c>
      <c r="C55" s="70">
        <v>2.9889999999999999</v>
      </c>
      <c r="D55" s="70">
        <v>3.2549999999999999</v>
      </c>
      <c r="E55" s="70">
        <v>3.6043720000000001</v>
      </c>
      <c r="F55" s="70">
        <v>3.7321029999999999</v>
      </c>
      <c r="G55" s="70">
        <v>3.8606690000000001</v>
      </c>
      <c r="H55" s="70">
        <v>3.9666589999999999</v>
      </c>
      <c r="I55" s="70">
        <v>4.0425440000000004</v>
      </c>
      <c r="J55" s="70">
        <v>4.0952570000000001</v>
      </c>
      <c r="K55" s="70">
        <v>4.1608679999999998</v>
      </c>
      <c r="L55" s="70">
        <v>4.2203340000000003</v>
      </c>
      <c r="M55" s="70">
        <v>4.2910000000000004</v>
      </c>
      <c r="N55" s="70">
        <v>4.3623329999999996</v>
      </c>
      <c r="O55" s="70">
        <v>4.4235800000000003</v>
      </c>
      <c r="P55" s="70">
        <v>4.479095</v>
      </c>
      <c r="Q55" s="70">
        <v>4.5651460000000004</v>
      </c>
      <c r="R55" s="70">
        <v>4.6496430000000002</v>
      </c>
      <c r="S55" s="70">
        <v>4.7181940000000004</v>
      </c>
      <c r="T55" s="70">
        <v>4.7874889999999999</v>
      </c>
      <c r="U55" s="70">
        <v>4.84917</v>
      </c>
      <c r="V55" s="70">
        <v>4.909141</v>
      </c>
      <c r="W55" s="70">
        <v>4.9351929999999999</v>
      </c>
      <c r="X55" s="70">
        <v>4.9728789999999998</v>
      </c>
      <c r="Y55" s="70">
        <v>5.0184819999999997</v>
      </c>
      <c r="Z55" s="70">
        <v>5.0990080000000004</v>
      </c>
      <c r="AA55" s="70">
        <v>5.1619529999999996</v>
      </c>
      <c r="AB55" s="70">
        <v>5.2451800000000004</v>
      </c>
      <c r="AC55" s="70">
        <v>5.2900960000000001</v>
      </c>
      <c r="AD55" s="70">
        <v>5.3295659999999998</v>
      </c>
      <c r="AE55" s="70">
        <v>5.3704710000000002</v>
      </c>
      <c r="AF55" s="70">
        <v>5.4407019999999999</v>
      </c>
      <c r="AG55" s="70">
        <v>5.5137409999999996</v>
      </c>
      <c r="AH55" s="71">
        <v>2.0619999999999999E-2</v>
      </c>
    </row>
    <row r="56" spans="1:34" ht="15" customHeight="1" x14ac:dyDescent="0.25">
      <c r="A56" s="34" t="s">
        <v>1107</v>
      </c>
      <c r="B56" s="69" t="s">
        <v>1106</v>
      </c>
      <c r="C56" s="70">
        <v>8.2219999999999995</v>
      </c>
      <c r="D56" s="70">
        <v>8.9749999999999996</v>
      </c>
      <c r="E56" s="70">
        <v>8.6571750000000005</v>
      </c>
      <c r="F56" s="70">
        <v>8.6845619999999997</v>
      </c>
      <c r="G56" s="70">
        <v>8.6932109999999998</v>
      </c>
      <c r="H56" s="70">
        <v>8.6898789999999995</v>
      </c>
      <c r="I56" s="70">
        <v>8.6632529999999992</v>
      </c>
      <c r="J56" s="70">
        <v>8.6207019999999996</v>
      </c>
      <c r="K56" s="70">
        <v>8.5780949999999994</v>
      </c>
      <c r="L56" s="70">
        <v>8.5279260000000008</v>
      </c>
      <c r="M56" s="70">
        <v>8.47879</v>
      </c>
      <c r="N56" s="70">
        <v>8.4281869999999994</v>
      </c>
      <c r="O56" s="70">
        <v>8.3848909999999997</v>
      </c>
      <c r="P56" s="70">
        <v>8.3521870000000007</v>
      </c>
      <c r="Q56" s="70">
        <v>8.3274500000000007</v>
      </c>
      <c r="R56" s="70">
        <v>8.3169780000000006</v>
      </c>
      <c r="S56" s="70">
        <v>8.3108660000000008</v>
      </c>
      <c r="T56" s="70">
        <v>8.3058669999999992</v>
      </c>
      <c r="U56" s="70">
        <v>8.302365</v>
      </c>
      <c r="V56" s="70">
        <v>8.3078249999999993</v>
      </c>
      <c r="W56" s="70">
        <v>8.3218779999999999</v>
      </c>
      <c r="X56" s="70">
        <v>8.337771</v>
      </c>
      <c r="Y56" s="70">
        <v>8.3579799999999995</v>
      </c>
      <c r="Z56" s="70">
        <v>8.3810710000000004</v>
      </c>
      <c r="AA56" s="70">
        <v>8.401033</v>
      </c>
      <c r="AB56" s="70">
        <v>8.4213349999999991</v>
      </c>
      <c r="AC56" s="70">
        <v>8.4445759999999996</v>
      </c>
      <c r="AD56" s="70">
        <v>8.4648749999999993</v>
      </c>
      <c r="AE56" s="70">
        <v>8.4910990000000002</v>
      </c>
      <c r="AF56" s="70">
        <v>8.5202000000000009</v>
      </c>
      <c r="AG56" s="70">
        <v>8.5507200000000001</v>
      </c>
      <c r="AH56" s="71">
        <v>1.3079999999999999E-3</v>
      </c>
    </row>
    <row r="57" spans="1:34" ht="15" customHeight="1" x14ac:dyDescent="0.25">
      <c r="A57" s="34" t="s">
        <v>1105</v>
      </c>
      <c r="B57" s="69" t="s">
        <v>1104</v>
      </c>
      <c r="C57" s="70">
        <v>2.0757000000000001E-2</v>
      </c>
      <c r="D57" s="70">
        <v>2.2324E-2</v>
      </c>
      <c r="E57" s="70">
        <v>2.1262E-2</v>
      </c>
      <c r="F57" s="70">
        <v>2.2172999999999998E-2</v>
      </c>
      <c r="G57" s="70">
        <v>2.2164E-2</v>
      </c>
      <c r="H57" s="70">
        <v>2.2022E-2</v>
      </c>
      <c r="I57" s="70">
        <v>2.1787999999999998E-2</v>
      </c>
      <c r="J57" s="70">
        <v>2.1374000000000001E-2</v>
      </c>
      <c r="K57" s="70">
        <v>2.0972000000000001E-2</v>
      </c>
      <c r="L57" s="70">
        <v>2.0559000000000001E-2</v>
      </c>
      <c r="M57" s="70">
        <v>2.0168999999999999E-2</v>
      </c>
      <c r="N57" s="70">
        <v>1.9862999999999999E-2</v>
      </c>
      <c r="O57" s="70">
        <v>1.9571999999999999E-2</v>
      </c>
      <c r="P57" s="70">
        <v>1.9354E-2</v>
      </c>
      <c r="Q57" s="70">
        <v>1.9175999999999999E-2</v>
      </c>
      <c r="R57" s="70">
        <v>1.9171000000000001E-2</v>
      </c>
      <c r="S57" s="70">
        <v>1.9178000000000001E-2</v>
      </c>
      <c r="T57" s="70">
        <v>1.9238000000000002E-2</v>
      </c>
      <c r="U57" s="70">
        <v>1.9313E-2</v>
      </c>
      <c r="V57" s="70">
        <v>1.9487999999999998E-2</v>
      </c>
      <c r="W57" s="70">
        <v>1.9695000000000001E-2</v>
      </c>
      <c r="X57" s="70">
        <v>1.9910000000000001E-2</v>
      </c>
      <c r="Y57" s="70">
        <v>2.0163E-2</v>
      </c>
      <c r="Z57" s="70">
        <v>2.0412E-2</v>
      </c>
      <c r="AA57" s="70">
        <v>2.0677999999999998E-2</v>
      </c>
      <c r="AB57" s="70">
        <v>2.0895E-2</v>
      </c>
      <c r="AC57" s="70">
        <v>2.1118999999999999E-2</v>
      </c>
      <c r="AD57" s="70">
        <v>2.1434000000000002E-2</v>
      </c>
      <c r="AE57" s="70">
        <v>2.1668E-2</v>
      </c>
      <c r="AF57" s="70">
        <v>2.2022E-2</v>
      </c>
      <c r="AG57" s="70">
        <v>2.2346999999999999E-2</v>
      </c>
      <c r="AH57" s="71">
        <v>2.4629999999999999E-3</v>
      </c>
    </row>
    <row r="58" spans="1:34" ht="15" customHeight="1" x14ac:dyDescent="0.25">
      <c r="A58" s="34" t="s">
        <v>1103</v>
      </c>
      <c r="B58" s="69" t="s">
        <v>1102</v>
      </c>
      <c r="C58" s="70">
        <v>1.0760000000000001</v>
      </c>
      <c r="D58" s="70">
        <v>1.542</v>
      </c>
      <c r="E58" s="70">
        <v>1.5725229999999999</v>
      </c>
      <c r="F58" s="70">
        <v>1.635418</v>
      </c>
      <c r="G58" s="70">
        <v>1.6758949999999999</v>
      </c>
      <c r="H58" s="70">
        <v>1.7093929999999999</v>
      </c>
      <c r="I58" s="70">
        <v>1.720585</v>
      </c>
      <c r="J58" s="70">
        <v>1.728874</v>
      </c>
      <c r="K58" s="70">
        <v>1.740105</v>
      </c>
      <c r="L58" s="70">
        <v>1.7488900000000001</v>
      </c>
      <c r="M58" s="70">
        <v>1.7581329999999999</v>
      </c>
      <c r="N58" s="70">
        <v>1.770804</v>
      </c>
      <c r="O58" s="70">
        <v>1.789863</v>
      </c>
      <c r="P58" s="70">
        <v>1.808664</v>
      </c>
      <c r="Q58" s="70">
        <v>1.8296950000000001</v>
      </c>
      <c r="R58" s="70">
        <v>1.8539369999999999</v>
      </c>
      <c r="S58" s="70">
        <v>1.874058</v>
      </c>
      <c r="T58" s="70">
        <v>1.8912629999999999</v>
      </c>
      <c r="U58" s="70">
        <v>1.9094150000000001</v>
      </c>
      <c r="V58" s="70">
        <v>1.9298979999999999</v>
      </c>
      <c r="W58" s="70">
        <v>1.955443</v>
      </c>
      <c r="X58" s="70">
        <v>1.979069</v>
      </c>
      <c r="Y58" s="70">
        <v>2.0033750000000001</v>
      </c>
      <c r="Z58" s="70">
        <v>2.0264950000000002</v>
      </c>
      <c r="AA58" s="70">
        <v>2.0504120000000001</v>
      </c>
      <c r="AB58" s="70">
        <v>2.076371</v>
      </c>
      <c r="AC58" s="70">
        <v>2.1000700000000001</v>
      </c>
      <c r="AD58" s="70">
        <v>2.1182259999999999</v>
      </c>
      <c r="AE58" s="70">
        <v>2.1376979999999999</v>
      </c>
      <c r="AF58" s="70">
        <v>2.1554700000000002</v>
      </c>
      <c r="AG58" s="70">
        <v>2.1735600000000002</v>
      </c>
      <c r="AH58" s="71">
        <v>2.3713999999999999E-2</v>
      </c>
    </row>
    <row r="59" spans="1:34" ht="15" customHeight="1" x14ac:dyDescent="0.25">
      <c r="A59" s="34" t="s">
        <v>1101</v>
      </c>
      <c r="B59" s="69" t="s">
        <v>1100</v>
      </c>
      <c r="C59" s="70">
        <v>3.7519999999999998</v>
      </c>
      <c r="D59" s="70">
        <v>3.9590000000000001</v>
      </c>
      <c r="E59" s="70">
        <v>3.8617340000000002</v>
      </c>
      <c r="F59" s="70">
        <v>3.8816760000000001</v>
      </c>
      <c r="G59" s="70">
        <v>3.9551080000000001</v>
      </c>
      <c r="H59" s="70">
        <v>3.982955</v>
      </c>
      <c r="I59" s="70">
        <v>3.9845739999999998</v>
      </c>
      <c r="J59" s="70">
        <v>3.9860180000000001</v>
      </c>
      <c r="K59" s="70">
        <v>3.9703020000000002</v>
      </c>
      <c r="L59" s="70">
        <v>3.9535369999999999</v>
      </c>
      <c r="M59" s="70">
        <v>3.9347089999999998</v>
      </c>
      <c r="N59" s="70">
        <v>3.9060100000000002</v>
      </c>
      <c r="O59" s="70">
        <v>3.901268</v>
      </c>
      <c r="P59" s="70">
        <v>3.8851719999999998</v>
      </c>
      <c r="Q59" s="70">
        <v>3.878841</v>
      </c>
      <c r="R59" s="70">
        <v>3.8753160000000002</v>
      </c>
      <c r="S59" s="70">
        <v>3.888998</v>
      </c>
      <c r="T59" s="70">
        <v>3.8919389999999998</v>
      </c>
      <c r="U59" s="70">
        <v>3.8905280000000002</v>
      </c>
      <c r="V59" s="70">
        <v>3.9100039999999998</v>
      </c>
      <c r="W59" s="70">
        <v>3.9188809999999998</v>
      </c>
      <c r="X59" s="70">
        <v>3.9267189999999998</v>
      </c>
      <c r="Y59" s="70">
        <v>3.9542670000000002</v>
      </c>
      <c r="Z59" s="70">
        <v>3.9807619999999999</v>
      </c>
      <c r="AA59" s="70">
        <v>4.0033159999999999</v>
      </c>
      <c r="AB59" s="70">
        <v>4.0241150000000001</v>
      </c>
      <c r="AC59" s="70">
        <v>4.0434559999999999</v>
      </c>
      <c r="AD59" s="70">
        <v>4.0593919999999999</v>
      </c>
      <c r="AE59" s="70">
        <v>4.0776380000000003</v>
      </c>
      <c r="AF59" s="70">
        <v>4.0985699999999996</v>
      </c>
      <c r="AG59" s="70">
        <v>4.124047</v>
      </c>
      <c r="AH59" s="71">
        <v>3.1570000000000001E-3</v>
      </c>
    </row>
    <row r="60" spans="1:34" ht="15" customHeight="1" x14ac:dyDescent="0.25">
      <c r="A60" s="34" t="s">
        <v>1099</v>
      </c>
      <c r="B60" s="69" t="s">
        <v>1098</v>
      </c>
      <c r="C60" s="70">
        <v>3.456</v>
      </c>
      <c r="D60" s="70">
        <v>3.657</v>
      </c>
      <c r="E60" s="70">
        <v>3.4304260000000002</v>
      </c>
      <c r="F60" s="70">
        <v>3.4573239999999998</v>
      </c>
      <c r="G60" s="70">
        <v>3.5352800000000002</v>
      </c>
      <c r="H60" s="70">
        <v>3.5673339999999998</v>
      </c>
      <c r="I60" s="70">
        <v>3.572263</v>
      </c>
      <c r="J60" s="70">
        <v>3.577855</v>
      </c>
      <c r="K60" s="70">
        <v>3.5656530000000002</v>
      </c>
      <c r="L60" s="70">
        <v>3.551593</v>
      </c>
      <c r="M60" s="70">
        <v>3.535158</v>
      </c>
      <c r="N60" s="70">
        <v>3.509258</v>
      </c>
      <c r="O60" s="70">
        <v>3.506011</v>
      </c>
      <c r="P60" s="70">
        <v>3.4914489999999998</v>
      </c>
      <c r="Q60" s="70">
        <v>3.4864660000000001</v>
      </c>
      <c r="R60" s="70">
        <v>3.4836119999999999</v>
      </c>
      <c r="S60" s="70">
        <v>3.4978129999999998</v>
      </c>
      <c r="T60" s="70">
        <v>3.5018609999999999</v>
      </c>
      <c r="U60" s="70">
        <v>3.5022869999999999</v>
      </c>
      <c r="V60" s="70">
        <v>3.5222410000000002</v>
      </c>
      <c r="W60" s="70">
        <v>3.531663</v>
      </c>
      <c r="X60" s="70">
        <v>3.5399370000000001</v>
      </c>
      <c r="Y60" s="70">
        <v>3.5680320000000001</v>
      </c>
      <c r="Z60" s="70">
        <v>3.5948519999999999</v>
      </c>
      <c r="AA60" s="70">
        <v>3.6177540000000001</v>
      </c>
      <c r="AB60" s="70">
        <v>3.6391499999999999</v>
      </c>
      <c r="AC60" s="70">
        <v>3.658426</v>
      </c>
      <c r="AD60" s="70">
        <v>3.674474</v>
      </c>
      <c r="AE60" s="70">
        <v>3.6926580000000002</v>
      </c>
      <c r="AF60" s="70">
        <v>3.7132610000000001</v>
      </c>
      <c r="AG60" s="70">
        <v>3.7380629999999999</v>
      </c>
      <c r="AH60" s="71">
        <v>2.6189999999999998E-3</v>
      </c>
    </row>
    <row r="61" spans="1:34" ht="15" customHeight="1" x14ac:dyDescent="0.25">
      <c r="A61" s="34" t="s">
        <v>1097</v>
      </c>
      <c r="B61" s="69" t="s">
        <v>1096</v>
      </c>
      <c r="C61" s="70">
        <v>0.222</v>
      </c>
      <c r="D61" s="70">
        <v>0.251</v>
      </c>
      <c r="E61" s="70">
        <v>0.346333</v>
      </c>
      <c r="F61" s="70">
        <v>0.36414200000000002</v>
      </c>
      <c r="G61" s="70">
        <v>0.30784600000000001</v>
      </c>
      <c r="H61" s="70">
        <v>0.310977</v>
      </c>
      <c r="I61" s="70">
        <v>0.32316099999999998</v>
      </c>
      <c r="J61" s="70">
        <v>0.29782799999999998</v>
      </c>
      <c r="K61" s="70">
        <v>0.29856500000000002</v>
      </c>
      <c r="L61" s="70">
        <v>0.289215</v>
      </c>
      <c r="M61" s="70">
        <v>0.29124100000000003</v>
      </c>
      <c r="N61" s="70">
        <v>0.30951600000000001</v>
      </c>
      <c r="O61" s="70">
        <v>0.29293599999999997</v>
      </c>
      <c r="P61" s="70">
        <v>0.29286000000000001</v>
      </c>
      <c r="Q61" s="70">
        <v>0.289742</v>
      </c>
      <c r="R61" s="70">
        <v>0.30532900000000002</v>
      </c>
      <c r="S61" s="70">
        <v>0.28898099999999999</v>
      </c>
      <c r="T61" s="70">
        <v>0.28772999999999999</v>
      </c>
      <c r="U61" s="70">
        <v>0.29801699999999998</v>
      </c>
      <c r="V61" s="70">
        <v>0.28253699999999998</v>
      </c>
      <c r="W61" s="70">
        <v>0.27979399999999999</v>
      </c>
      <c r="X61" s="70">
        <v>0.29227199999999998</v>
      </c>
      <c r="Y61" s="70">
        <v>0.273559</v>
      </c>
      <c r="Z61" s="70">
        <v>0.27139000000000002</v>
      </c>
      <c r="AA61" s="70">
        <v>0.26289699999999999</v>
      </c>
      <c r="AB61" s="70">
        <v>0.26194499999999998</v>
      </c>
      <c r="AC61" s="70">
        <v>0.25732500000000003</v>
      </c>
      <c r="AD61" s="70">
        <v>0.25447199999999998</v>
      </c>
      <c r="AE61" s="70">
        <v>0.254552</v>
      </c>
      <c r="AF61" s="70">
        <v>0.25257200000000002</v>
      </c>
      <c r="AG61" s="70">
        <v>0.24950700000000001</v>
      </c>
      <c r="AH61" s="71">
        <v>3.901E-3</v>
      </c>
    </row>
    <row r="62" spans="1:34" ht="15" customHeight="1" x14ac:dyDescent="0.25">
      <c r="A62" s="34" t="s">
        <v>1095</v>
      </c>
      <c r="B62" s="69" t="s">
        <v>1094</v>
      </c>
      <c r="C62" s="70">
        <v>1.7929999999999999</v>
      </c>
      <c r="D62" s="70">
        <v>1.9019999999999999</v>
      </c>
      <c r="E62" s="70">
        <v>1.7909729999999999</v>
      </c>
      <c r="F62" s="70">
        <v>1.7915490000000001</v>
      </c>
      <c r="G62" s="70">
        <v>1.7953889999999999</v>
      </c>
      <c r="H62" s="70">
        <v>1.81094</v>
      </c>
      <c r="I62" s="70">
        <v>1.799253</v>
      </c>
      <c r="J62" s="70">
        <v>1.8040590000000001</v>
      </c>
      <c r="K62" s="70">
        <v>1.8136159999999999</v>
      </c>
      <c r="L62" s="70">
        <v>1.8252170000000001</v>
      </c>
      <c r="M62" s="70">
        <v>1.8322350000000001</v>
      </c>
      <c r="N62" s="70">
        <v>1.832819</v>
      </c>
      <c r="O62" s="70">
        <v>1.839037</v>
      </c>
      <c r="P62" s="70">
        <v>1.8462179999999999</v>
      </c>
      <c r="Q62" s="70">
        <v>1.859742</v>
      </c>
      <c r="R62" s="70">
        <v>1.8676680000000001</v>
      </c>
      <c r="S62" s="70">
        <v>1.884649</v>
      </c>
      <c r="T62" s="70">
        <v>1.8964369999999999</v>
      </c>
      <c r="U62" s="70">
        <v>1.905491</v>
      </c>
      <c r="V62" s="70">
        <v>1.92032</v>
      </c>
      <c r="W62" s="70">
        <v>1.921902</v>
      </c>
      <c r="X62" s="70">
        <v>1.9324950000000001</v>
      </c>
      <c r="Y62" s="70">
        <v>1.9410430000000001</v>
      </c>
      <c r="Z62" s="70">
        <v>1.9474940000000001</v>
      </c>
      <c r="AA62" s="70">
        <v>1.956467</v>
      </c>
      <c r="AB62" s="70">
        <v>1.971357</v>
      </c>
      <c r="AC62" s="70">
        <v>1.976281</v>
      </c>
      <c r="AD62" s="70">
        <v>1.9862439999999999</v>
      </c>
      <c r="AE62" s="70">
        <v>1.993266</v>
      </c>
      <c r="AF62" s="70">
        <v>2.0027729999999999</v>
      </c>
      <c r="AG62" s="70">
        <v>2.016311</v>
      </c>
      <c r="AH62" s="71">
        <v>3.9199999999999999E-3</v>
      </c>
    </row>
    <row r="63" spans="1:34" ht="15" customHeight="1" x14ac:dyDescent="0.25">
      <c r="B63" s="68" t="s">
        <v>1093</v>
      </c>
    </row>
    <row r="64" spans="1:34" ht="15" customHeight="1" x14ac:dyDescent="0.25">
      <c r="A64" s="34" t="s">
        <v>1092</v>
      </c>
      <c r="B64" s="69" t="s">
        <v>1091</v>
      </c>
      <c r="C64" s="70">
        <v>0.97300799999999998</v>
      </c>
      <c r="D64" s="70">
        <v>1.0209790000000001</v>
      </c>
      <c r="E64" s="70">
        <v>1.026637</v>
      </c>
      <c r="F64" s="70">
        <v>1.022589</v>
      </c>
      <c r="G64" s="70">
        <v>1.019827</v>
      </c>
      <c r="H64" s="70">
        <v>1.0192079999999999</v>
      </c>
      <c r="I64" s="70">
        <v>1.0154700000000001</v>
      </c>
      <c r="J64" s="70">
        <v>1.0115179999999999</v>
      </c>
      <c r="K64" s="70">
        <v>1.0072460000000001</v>
      </c>
      <c r="L64" s="70">
        <v>1.002867</v>
      </c>
      <c r="M64" s="70">
        <v>0.99727900000000003</v>
      </c>
      <c r="N64" s="70">
        <v>0.99298699999999995</v>
      </c>
      <c r="O64" s="70">
        <v>0.98885299999999998</v>
      </c>
      <c r="P64" s="70">
        <v>0.98534200000000005</v>
      </c>
      <c r="Q64" s="70">
        <v>0.98195900000000003</v>
      </c>
      <c r="R64" s="70">
        <v>0.97968500000000003</v>
      </c>
      <c r="S64" s="70">
        <v>0.97764899999999999</v>
      </c>
      <c r="T64" s="70">
        <v>0.974966</v>
      </c>
      <c r="U64" s="70">
        <v>0.971993</v>
      </c>
      <c r="V64" s="70">
        <v>0.96973500000000001</v>
      </c>
      <c r="W64" s="70">
        <v>0.96709699999999998</v>
      </c>
      <c r="X64" s="70">
        <v>0.96466499999999999</v>
      </c>
      <c r="Y64" s="70">
        <v>0.96240700000000001</v>
      </c>
      <c r="Z64" s="70">
        <v>0.96042899999999998</v>
      </c>
      <c r="AA64" s="70">
        <v>0.95832799999999996</v>
      </c>
      <c r="AB64" s="70">
        <v>0.95604999999999996</v>
      </c>
      <c r="AC64" s="70">
        <v>0.95407900000000001</v>
      </c>
      <c r="AD64" s="70">
        <v>0.95211900000000005</v>
      </c>
      <c r="AE64" s="70">
        <v>0.95044600000000001</v>
      </c>
      <c r="AF64" s="70">
        <v>0.948465</v>
      </c>
      <c r="AG64" s="70">
        <v>0.94650900000000004</v>
      </c>
      <c r="AH64" s="71">
        <v>-9.2000000000000003E-4</v>
      </c>
    </row>
    <row r="65" spans="1:34" ht="15" customHeight="1" x14ac:dyDescent="0.25">
      <c r="A65" s="34" t="s">
        <v>1090</v>
      </c>
      <c r="B65" s="69" t="s">
        <v>1089</v>
      </c>
      <c r="C65" s="70">
        <v>5.0303789999999999</v>
      </c>
      <c r="D65" s="70">
        <v>5.383756</v>
      </c>
      <c r="E65" s="70">
        <v>5.5970050000000002</v>
      </c>
      <c r="F65" s="70">
        <v>5.7448240000000004</v>
      </c>
      <c r="G65" s="70">
        <v>5.897583</v>
      </c>
      <c r="H65" s="70">
        <v>6.0396570000000001</v>
      </c>
      <c r="I65" s="70">
        <v>6.1235910000000002</v>
      </c>
      <c r="J65" s="70">
        <v>6.1939599999999997</v>
      </c>
      <c r="K65" s="70">
        <v>6.2786670000000004</v>
      </c>
      <c r="L65" s="70">
        <v>6.3528320000000003</v>
      </c>
      <c r="M65" s="70">
        <v>6.4436030000000004</v>
      </c>
      <c r="N65" s="70">
        <v>6.5286970000000002</v>
      </c>
      <c r="O65" s="70">
        <v>6.6102460000000001</v>
      </c>
      <c r="P65" s="70">
        <v>6.679773</v>
      </c>
      <c r="Q65" s="70">
        <v>6.7877159999999996</v>
      </c>
      <c r="R65" s="70">
        <v>6.8927269999999998</v>
      </c>
      <c r="S65" s="70">
        <v>6.9879990000000003</v>
      </c>
      <c r="T65" s="70">
        <v>7.0810060000000004</v>
      </c>
      <c r="U65" s="70">
        <v>7.1625199999999998</v>
      </c>
      <c r="V65" s="70">
        <v>7.2466920000000004</v>
      </c>
      <c r="W65" s="70">
        <v>7.288557</v>
      </c>
      <c r="X65" s="70">
        <v>7.3501339999999997</v>
      </c>
      <c r="Y65" s="70">
        <v>7.4169650000000003</v>
      </c>
      <c r="Z65" s="70">
        <v>7.5166329999999997</v>
      </c>
      <c r="AA65" s="70">
        <v>7.6023430000000003</v>
      </c>
      <c r="AB65" s="70">
        <v>7.7127369999999997</v>
      </c>
      <c r="AC65" s="70">
        <v>7.7774089999999996</v>
      </c>
      <c r="AD65" s="70">
        <v>7.8411910000000002</v>
      </c>
      <c r="AE65" s="70">
        <v>7.8994169999999997</v>
      </c>
      <c r="AF65" s="70">
        <v>7.9948680000000003</v>
      </c>
      <c r="AG65" s="70">
        <v>8.0977110000000003</v>
      </c>
      <c r="AH65" s="71">
        <v>1.5996E-2</v>
      </c>
    </row>
    <row r="66" spans="1:34" x14ac:dyDescent="0.25">
      <c r="A66" s="34" t="s">
        <v>1088</v>
      </c>
      <c r="B66" s="69" t="s">
        <v>1087</v>
      </c>
      <c r="C66" s="70">
        <v>12.307612000000001</v>
      </c>
      <c r="D66" s="70">
        <v>13.094597</v>
      </c>
      <c r="E66" s="70">
        <v>13.377822</v>
      </c>
      <c r="F66" s="70">
        <v>13.497843</v>
      </c>
      <c r="G66" s="70">
        <v>13.550045000000001</v>
      </c>
      <c r="H66" s="70">
        <v>13.594745</v>
      </c>
      <c r="I66" s="70">
        <v>13.58159</v>
      </c>
      <c r="J66" s="70">
        <v>13.517564999999999</v>
      </c>
      <c r="K66" s="70">
        <v>13.465025000000001</v>
      </c>
      <c r="L66" s="70">
        <v>13.392250000000001</v>
      </c>
      <c r="M66" s="70">
        <v>13.330294</v>
      </c>
      <c r="N66" s="70">
        <v>13.274874000000001</v>
      </c>
      <c r="O66" s="70">
        <v>13.220904000000001</v>
      </c>
      <c r="P66" s="70">
        <v>13.18398</v>
      </c>
      <c r="Q66" s="70">
        <v>13.163384000000001</v>
      </c>
      <c r="R66" s="70">
        <v>13.179141</v>
      </c>
      <c r="S66" s="70">
        <v>13.181767000000001</v>
      </c>
      <c r="T66" s="70">
        <v>13.188197000000001</v>
      </c>
      <c r="U66" s="70">
        <v>13.205050999999999</v>
      </c>
      <c r="V66" s="70">
        <v>13.226827999999999</v>
      </c>
      <c r="W66" s="70">
        <v>13.264089</v>
      </c>
      <c r="X66" s="70">
        <v>13.314484</v>
      </c>
      <c r="Y66" s="70">
        <v>13.359959</v>
      </c>
      <c r="Z66" s="70">
        <v>13.421528</v>
      </c>
      <c r="AA66" s="70">
        <v>13.470853999999999</v>
      </c>
      <c r="AB66" s="70">
        <v>13.527092</v>
      </c>
      <c r="AC66" s="70">
        <v>13.578077</v>
      </c>
      <c r="AD66" s="70">
        <v>13.619713000000001</v>
      </c>
      <c r="AE66" s="70">
        <v>13.673492</v>
      </c>
      <c r="AF66" s="70">
        <v>13.727857</v>
      </c>
      <c r="AG66" s="70">
        <v>13.785959</v>
      </c>
      <c r="AH66" s="71">
        <v>3.7880000000000001E-3</v>
      </c>
    </row>
    <row r="67" spans="1:34" ht="15" customHeight="1" x14ac:dyDescent="0.25">
      <c r="A67" s="34" t="s">
        <v>1086</v>
      </c>
      <c r="B67" s="69" t="s">
        <v>1085</v>
      </c>
      <c r="C67" s="70">
        <v>6.9713999999999998E-2</v>
      </c>
      <c r="D67" s="70">
        <v>5.4525999999999998E-2</v>
      </c>
      <c r="E67" s="70">
        <v>5.4379999999999998E-2</v>
      </c>
      <c r="F67" s="70">
        <v>4.9597000000000002E-2</v>
      </c>
      <c r="G67" s="70">
        <v>4.6469999999999997E-2</v>
      </c>
      <c r="H67" s="70">
        <v>4.2784000000000003E-2</v>
      </c>
      <c r="I67" s="70">
        <v>4.0819000000000001E-2</v>
      </c>
      <c r="J67" s="70">
        <v>3.8591E-2</v>
      </c>
      <c r="K67" s="70">
        <v>3.7054999999999998E-2</v>
      </c>
      <c r="L67" s="70">
        <v>3.6353000000000003E-2</v>
      </c>
      <c r="M67" s="70">
        <v>3.5649E-2</v>
      </c>
      <c r="N67" s="70">
        <v>3.4271000000000003E-2</v>
      </c>
      <c r="O67" s="70">
        <v>3.3804000000000001E-2</v>
      </c>
      <c r="P67" s="70">
        <v>3.3575000000000001E-2</v>
      </c>
      <c r="Q67" s="70">
        <v>3.3239999999999999E-2</v>
      </c>
      <c r="R67" s="70">
        <v>3.2892999999999999E-2</v>
      </c>
      <c r="S67" s="70">
        <v>3.2459000000000002E-2</v>
      </c>
      <c r="T67" s="70">
        <v>3.1744000000000001E-2</v>
      </c>
      <c r="U67" s="70">
        <v>3.0360999999999999E-2</v>
      </c>
      <c r="V67" s="70">
        <v>2.9949E-2</v>
      </c>
      <c r="W67" s="70">
        <v>2.9541000000000001E-2</v>
      </c>
      <c r="X67" s="70">
        <v>2.8386000000000002E-2</v>
      </c>
      <c r="Y67" s="70">
        <v>2.7163E-2</v>
      </c>
      <c r="Z67" s="70">
        <v>2.5928E-2</v>
      </c>
      <c r="AA67" s="70">
        <v>2.4719999999999999E-2</v>
      </c>
      <c r="AB67" s="70">
        <v>2.3212E-2</v>
      </c>
      <c r="AC67" s="70">
        <v>2.3144999999999999E-2</v>
      </c>
      <c r="AD67" s="70">
        <v>2.3111E-2</v>
      </c>
      <c r="AE67" s="70">
        <v>2.3007E-2</v>
      </c>
      <c r="AF67" s="70">
        <v>2.2983E-2</v>
      </c>
      <c r="AG67" s="70">
        <v>2.3147000000000001E-2</v>
      </c>
      <c r="AH67" s="71">
        <v>-3.6083999999999998E-2</v>
      </c>
    </row>
    <row r="68" spans="1:34" ht="15" customHeight="1" x14ac:dyDescent="0.25">
      <c r="A68" s="34" t="s">
        <v>1084</v>
      </c>
      <c r="B68" s="69" t="s">
        <v>1083</v>
      </c>
      <c r="C68" s="70">
        <v>-0.213168</v>
      </c>
      <c r="D68" s="70">
        <v>-0.22062999999999999</v>
      </c>
      <c r="E68" s="70">
        <v>-0.22216</v>
      </c>
      <c r="F68" s="70">
        <v>-0.223278</v>
      </c>
      <c r="G68" s="70">
        <v>-0.22612499999999999</v>
      </c>
      <c r="H68" s="70">
        <v>-0.22687599999999999</v>
      </c>
      <c r="I68" s="70">
        <v>-0.22631799999999999</v>
      </c>
      <c r="J68" s="70">
        <v>-0.22578500000000001</v>
      </c>
      <c r="K68" s="70">
        <v>-0.22454299999999999</v>
      </c>
      <c r="L68" s="70">
        <v>-0.223191</v>
      </c>
      <c r="M68" s="70">
        <v>-0.22175300000000001</v>
      </c>
      <c r="N68" s="70">
        <v>-0.219859</v>
      </c>
      <c r="O68" s="70">
        <v>-0.21898999999999999</v>
      </c>
      <c r="P68" s="70">
        <v>-0.21781500000000001</v>
      </c>
      <c r="Q68" s="70">
        <v>-0.217111</v>
      </c>
      <c r="R68" s="70">
        <v>-0.21659700000000001</v>
      </c>
      <c r="S68" s="70">
        <v>-0.216858</v>
      </c>
      <c r="T68" s="70">
        <v>-0.216728</v>
      </c>
      <c r="U68" s="70">
        <v>-0.21647</v>
      </c>
      <c r="V68" s="70">
        <v>-0.217113</v>
      </c>
      <c r="W68" s="70">
        <v>-0.217421</v>
      </c>
      <c r="X68" s="70">
        <v>-0.217644</v>
      </c>
      <c r="Y68" s="70">
        <v>-0.21878</v>
      </c>
      <c r="Z68" s="70">
        <v>-0.21986</v>
      </c>
      <c r="AA68" s="70">
        <v>-0.220752</v>
      </c>
      <c r="AB68" s="70">
        <v>-0.22153500000000001</v>
      </c>
      <c r="AC68" s="70">
        <v>-0.22228999999999999</v>
      </c>
      <c r="AD68" s="70">
        <v>-0.222887</v>
      </c>
      <c r="AE68" s="70">
        <v>-0.223636</v>
      </c>
      <c r="AF68" s="70">
        <v>-0.224469</v>
      </c>
      <c r="AG68" s="70">
        <v>-0.22545299999999999</v>
      </c>
      <c r="AH68" s="71">
        <v>1.869E-3</v>
      </c>
    </row>
    <row r="69" spans="1:34" ht="15" customHeight="1" x14ac:dyDescent="0.25">
      <c r="A69" s="34" t="s">
        <v>1082</v>
      </c>
      <c r="B69" s="68" t="s">
        <v>0</v>
      </c>
      <c r="C69" s="72">
        <v>18.053999000000001</v>
      </c>
      <c r="D69" s="72">
        <v>19.884001000000001</v>
      </c>
      <c r="E69" s="72">
        <v>19.833109</v>
      </c>
      <c r="F69" s="72">
        <v>20.089451</v>
      </c>
      <c r="G69" s="72">
        <v>20.288118000000001</v>
      </c>
      <c r="H69" s="72">
        <v>20.470800000000001</v>
      </c>
      <c r="I69" s="72">
        <v>20.533370999999999</v>
      </c>
      <c r="J69" s="72">
        <v>20.532737999999998</v>
      </c>
      <c r="K69" s="72">
        <v>20.56155</v>
      </c>
      <c r="L69" s="72">
        <v>20.565118999999999</v>
      </c>
      <c r="M69" s="72">
        <v>20.586109</v>
      </c>
      <c r="N69" s="72">
        <v>20.609669</v>
      </c>
      <c r="O69" s="72">
        <v>20.631577</v>
      </c>
      <c r="P69" s="72">
        <v>20.664197999999999</v>
      </c>
      <c r="Q69" s="72">
        <v>20.750613999999999</v>
      </c>
      <c r="R69" s="72">
        <v>20.868872</v>
      </c>
      <c r="S69" s="72">
        <v>20.965745999999999</v>
      </c>
      <c r="T69" s="72">
        <v>21.060725999999999</v>
      </c>
      <c r="U69" s="72">
        <v>21.154986999999998</v>
      </c>
      <c r="V69" s="72">
        <v>21.259727000000002</v>
      </c>
      <c r="W69" s="72">
        <v>21.333092000000001</v>
      </c>
      <c r="X69" s="72">
        <v>21.441206000000001</v>
      </c>
      <c r="Y69" s="72">
        <v>21.548705999999999</v>
      </c>
      <c r="Z69" s="72">
        <v>21.706219000000001</v>
      </c>
      <c r="AA69" s="72">
        <v>21.836081</v>
      </c>
      <c r="AB69" s="72">
        <v>22.000301</v>
      </c>
      <c r="AC69" s="72">
        <v>22.111806999999999</v>
      </c>
      <c r="AD69" s="72">
        <v>22.212776000000002</v>
      </c>
      <c r="AE69" s="72">
        <v>22.324724</v>
      </c>
      <c r="AF69" s="72">
        <v>22.470286999999999</v>
      </c>
      <c r="AG69" s="72">
        <v>22.627884000000002</v>
      </c>
      <c r="AH69" s="73">
        <v>7.5560000000000002E-3</v>
      </c>
    </row>
    <row r="71" spans="1:34" ht="15" customHeight="1" x14ac:dyDescent="0.25">
      <c r="A71" s="34" t="s">
        <v>1081</v>
      </c>
      <c r="B71" s="69" t="s">
        <v>1080</v>
      </c>
      <c r="C71" s="70">
        <v>0.153923</v>
      </c>
      <c r="D71" s="70">
        <v>0.40823399999999999</v>
      </c>
      <c r="E71" s="70">
        <v>-3.0691E-2</v>
      </c>
      <c r="F71" s="70">
        <v>-1.7683000000000001E-2</v>
      </c>
      <c r="G71" s="70">
        <v>-2.0025000000000001E-2</v>
      </c>
      <c r="H71" s="70">
        <v>-1.9098E-2</v>
      </c>
      <c r="I71" s="70">
        <v>-1.7573999999999999E-2</v>
      </c>
      <c r="J71" s="70">
        <v>-1.635E-2</v>
      </c>
      <c r="K71" s="70">
        <v>-1.7302000000000001E-2</v>
      </c>
      <c r="L71" s="70">
        <v>-2.2849999999999999E-2</v>
      </c>
      <c r="M71" s="70">
        <v>-1.6336E-2</v>
      </c>
      <c r="N71" s="70">
        <v>-1.3514999999999999E-2</v>
      </c>
      <c r="O71" s="70">
        <v>-1.1623E-2</v>
      </c>
      <c r="P71" s="70">
        <v>-1.457E-2</v>
      </c>
      <c r="Q71" s="70">
        <v>-1.6931999999999999E-2</v>
      </c>
      <c r="R71" s="70">
        <v>-1.66E-2</v>
      </c>
      <c r="S71" s="70">
        <v>-1.8905999999999999E-2</v>
      </c>
      <c r="T71" s="70">
        <v>-1.8661000000000001E-2</v>
      </c>
      <c r="U71" s="70">
        <v>-1.9269999999999999E-2</v>
      </c>
      <c r="V71" s="70">
        <v>-2.2290999999999998E-2</v>
      </c>
      <c r="W71" s="70">
        <v>-1.9772000000000001E-2</v>
      </c>
      <c r="X71" s="70">
        <v>-2.0258000000000002E-2</v>
      </c>
      <c r="Y71" s="70">
        <v>-2.0553999999999999E-2</v>
      </c>
      <c r="Z71" s="70">
        <v>-2.1727E-2</v>
      </c>
      <c r="AA71" s="70">
        <v>-2.1585E-2</v>
      </c>
      <c r="AB71" s="70">
        <v>-2.3417E-2</v>
      </c>
      <c r="AC71" s="70">
        <v>-2.2696000000000001E-2</v>
      </c>
      <c r="AD71" s="70">
        <v>-2.1146999999999999E-2</v>
      </c>
      <c r="AE71" s="70">
        <v>-2.4618000000000001E-2</v>
      </c>
      <c r="AF71" s="70">
        <v>-2.3903000000000001E-2</v>
      </c>
      <c r="AG71" s="70">
        <v>-2.4124E-2</v>
      </c>
      <c r="AH71" s="71" t="s">
        <v>72</v>
      </c>
    </row>
    <row r="73" spans="1:34" x14ac:dyDescent="0.25">
      <c r="A73" s="34" t="s">
        <v>1079</v>
      </c>
      <c r="B73" s="69" t="s">
        <v>1078</v>
      </c>
      <c r="C73" s="74">
        <v>18.662001</v>
      </c>
      <c r="D73" s="74">
        <v>18.385999999999999</v>
      </c>
      <c r="E73" s="74">
        <v>18.757694000000001</v>
      </c>
      <c r="F73" s="74">
        <v>18.994705</v>
      </c>
      <c r="G73" s="74">
        <v>19.118314999999999</v>
      </c>
      <c r="H73" s="74">
        <v>19.241924000000001</v>
      </c>
      <c r="I73" s="74">
        <v>19.291924999999999</v>
      </c>
      <c r="J73" s="74">
        <v>19.341925</v>
      </c>
      <c r="K73" s="74">
        <v>19.391926000000002</v>
      </c>
      <c r="L73" s="74">
        <v>19.391926000000002</v>
      </c>
      <c r="M73" s="74">
        <v>19.391926000000002</v>
      </c>
      <c r="N73" s="74">
        <v>19.391926000000002</v>
      </c>
      <c r="O73" s="74">
        <v>19.391926000000002</v>
      </c>
      <c r="P73" s="74">
        <v>19.391926000000002</v>
      </c>
      <c r="Q73" s="74">
        <v>19.391926000000002</v>
      </c>
      <c r="R73" s="74">
        <v>19.391926000000002</v>
      </c>
      <c r="S73" s="74">
        <v>19.391926000000002</v>
      </c>
      <c r="T73" s="74">
        <v>19.391926000000002</v>
      </c>
      <c r="U73" s="74">
        <v>19.391926000000002</v>
      </c>
      <c r="V73" s="74">
        <v>19.391926000000002</v>
      </c>
      <c r="W73" s="74">
        <v>19.391926000000002</v>
      </c>
      <c r="X73" s="74">
        <v>19.391926000000002</v>
      </c>
      <c r="Y73" s="74">
        <v>19.391926000000002</v>
      </c>
      <c r="Z73" s="74">
        <v>19.391926000000002</v>
      </c>
      <c r="AA73" s="74">
        <v>19.391926000000002</v>
      </c>
      <c r="AB73" s="74">
        <v>19.391926000000002</v>
      </c>
      <c r="AC73" s="74">
        <v>19.391926000000002</v>
      </c>
      <c r="AD73" s="74">
        <v>19.391926000000002</v>
      </c>
      <c r="AE73" s="74">
        <v>19.391926000000002</v>
      </c>
      <c r="AF73" s="74">
        <v>19.391926000000002</v>
      </c>
      <c r="AG73" s="74">
        <v>19.391926000000002</v>
      </c>
      <c r="AH73" s="71">
        <v>1.2800000000000001E-3</v>
      </c>
    </row>
    <row r="74" spans="1:34" ht="15" customHeight="1" x14ac:dyDescent="0.25">
      <c r="A74" s="34" t="s">
        <v>1077</v>
      </c>
      <c r="B74" s="69" t="s">
        <v>1076</v>
      </c>
      <c r="C74" s="74">
        <v>79.660004000000001</v>
      </c>
      <c r="D74" s="74">
        <v>88.108001999999999</v>
      </c>
      <c r="E74" s="74">
        <v>90.876716999999999</v>
      </c>
      <c r="F74" s="74">
        <v>91.362862000000007</v>
      </c>
      <c r="G74" s="74">
        <v>91.705627000000007</v>
      </c>
      <c r="H74" s="74">
        <v>91.490752999999998</v>
      </c>
      <c r="I74" s="74">
        <v>91.452727999999993</v>
      </c>
      <c r="J74" s="74">
        <v>91.079384000000005</v>
      </c>
      <c r="K74" s="74">
        <v>90.535788999999994</v>
      </c>
      <c r="L74" s="74">
        <v>90.651443</v>
      </c>
      <c r="M74" s="74">
        <v>90.628082000000006</v>
      </c>
      <c r="N74" s="74">
        <v>89.882178999999994</v>
      </c>
      <c r="O74" s="74">
        <v>89.773430000000005</v>
      </c>
      <c r="P74" s="74">
        <v>89.487862000000007</v>
      </c>
      <c r="Q74" s="74">
        <v>89.594254000000006</v>
      </c>
      <c r="R74" s="74">
        <v>89.337608000000003</v>
      </c>
      <c r="S74" s="74">
        <v>89.402206000000007</v>
      </c>
      <c r="T74" s="74">
        <v>89.615120000000005</v>
      </c>
      <c r="U74" s="74">
        <v>89.563248000000002</v>
      </c>
      <c r="V74" s="74">
        <v>89.802100999999993</v>
      </c>
      <c r="W74" s="74">
        <v>89.445648000000006</v>
      </c>
      <c r="X74" s="74">
        <v>89.536963999999998</v>
      </c>
      <c r="Y74" s="74">
        <v>89.485359000000003</v>
      </c>
      <c r="Z74" s="74">
        <v>89.136420999999999</v>
      </c>
      <c r="AA74" s="74">
        <v>89.196365</v>
      </c>
      <c r="AB74" s="74">
        <v>88.925346000000005</v>
      </c>
      <c r="AC74" s="74">
        <v>88.632064999999997</v>
      </c>
      <c r="AD74" s="74">
        <v>88.935455000000005</v>
      </c>
      <c r="AE74" s="74">
        <v>88.387123000000003</v>
      </c>
      <c r="AF74" s="74">
        <v>88.313438000000005</v>
      </c>
      <c r="AG74" s="74">
        <v>88.544701000000003</v>
      </c>
      <c r="AH74" s="71">
        <v>3.5309999999999999E-3</v>
      </c>
    </row>
    <row r="75" spans="1:34" ht="15" customHeight="1" x14ac:dyDescent="0.25">
      <c r="A75" s="34" t="s">
        <v>1075</v>
      </c>
      <c r="B75" s="69" t="s">
        <v>1074</v>
      </c>
      <c r="C75" s="70">
        <v>7.9948560000000004</v>
      </c>
      <c r="D75" s="70">
        <v>9.5887550000000008</v>
      </c>
      <c r="E75" s="70">
        <v>9.6834129999999998</v>
      </c>
      <c r="F75" s="70">
        <v>8.5687599999999993</v>
      </c>
      <c r="G75" s="70">
        <v>7.5243060000000002</v>
      </c>
      <c r="H75" s="70">
        <v>6.4918089999999999</v>
      </c>
      <c r="I75" s="70">
        <v>6.1267519999999998</v>
      </c>
      <c r="J75" s="70">
        <v>5.6810260000000001</v>
      </c>
      <c r="K75" s="70">
        <v>5.3086469999999997</v>
      </c>
      <c r="L75" s="70">
        <v>5.116136</v>
      </c>
      <c r="M75" s="70">
        <v>4.9746730000000001</v>
      </c>
      <c r="N75" s="70">
        <v>4.7159820000000003</v>
      </c>
      <c r="O75" s="70">
        <v>4.5098399999999996</v>
      </c>
      <c r="P75" s="70">
        <v>4.4010590000000001</v>
      </c>
      <c r="Q75" s="70">
        <v>4.282896</v>
      </c>
      <c r="R75" s="70">
        <v>4.1772039999999997</v>
      </c>
      <c r="S75" s="70">
        <v>4.1495629999999997</v>
      </c>
      <c r="T75" s="70">
        <v>4.1841590000000002</v>
      </c>
      <c r="U75" s="70">
        <v>4.2068539999999999</v>
      </c>
      <c r="V75" s="70">
        <v>4.2404799999999998</v>
      </c>
      <c r="W75" s="70">
        <v>4.0273680000000001</v>
      </c>
      <c r="X75" s="70">
        <v>4.0309569999999999</v>
      </c>
      <c r="Y75" s="70">
        <v>4.0434590000000004</v>
      </c>
      <c r="Z75" s="70">
        <v>4.0057809999999998</v>
      </c>
      <c r="AA75" s="70">
        <v>3.8805550000000002</v>
      </c>
      <c r="AB75" s="70">
        <v>3.779487</v>
      </c>
      <c r="AC75" s="70">
        <v>3.7235390000000002</v>
      </c>
      <c r="AD75" s="70">
        <v>3.868277</v>
      </c>
      <c r="AE75" s="70">
        <v>3.990704</v>
      </c>
      <c r="AF75" s="70">
        <v>4.0881189999999998</v>
      </c>
      <c r="AG75" s="70">
        <v>4.2497040000000004</v>
      </c>
      <c r="AH75" s="71">
        <v>-2.0844999999999999E-2</v>
      </c>
    </row>
    <row r="76" spans="1:34" ht="15" customHeight="1" x14ac:dyDescent="0.25">
      <c r="A76" s="34" t="s">
        <v>1073</v>
      </c>
      <c r="B76" s="69" t="s">
        <v>1072</v>
      </c>
      <c r="C76" s="70">
        <v>8.4372860000000003</v>
      </c>
      <c r="D76" s="70">
        <v>8.7782859999999996</v>
      </c>
      <c r="E76" s="70">
        <v>9.9191850000000006</v>
      </c>
      <c r="F76" s="70">
        <v>10.856173</v>
      </c>
      <c r="G76" s="70">
        <v>11.211524000000001</v>
      </c>
      <c r="H76" s="70">
        <v>11.220597</v>
      </c>
      <c r="I76" s="70">
        <v>11.617262</v>
      </c>
      <c r="J76" s="70">
        <v>11.659202000000001</v>
      </c>
      <c r="K76" s="70">
        <v>11.682224</v>
      </c>
      <c r="L76" s="70">
        <v>11.753956000000001</v>
      </c>
      <c r="M76" s="70">
        <v>11.815248</v>
      </c>
      <c r="N76" s="70">
        <v>11.732846</v>
      </c>
      <c r="O76" s="70">
        <v>11.774011</v>
      </c>
      <c r="P76" s="70">
        <v>11.721318</v>
      </c>
      <c r="Q76" s="70">
        <v>11.770996999999999</v>
      </c>
      <c r="R76" s="70">
        <v>11.766971</v>
      </c>
      <c r="S76" s="70">
        <v>11.781051</v>
      </c>
      <c r="T76" s="70">
        <v>11.843287</v>
      </c>
      <c r="U76" s="70">
        <v>11.711451</v>
      </c>
      <c r="V76" s="70">
        <v>11.758074000000001</v>
      </c>
      <c r="W76" s="70">
        <v>11.582119</v>
      </c>
      <c r="X76" s="70">
        <v>11.564628000000001</v>
      </c>
      <c r="Y76" s="70">
        <v>11.554245999999999</v>
      </c>
      <c r="Z76" s="70">
        <v>11.511188000000001</v>
      </c>
      <c r="AA76" s="70">
        <v>11.27239</v>
      </c>
      <c r="AB76" s="70">
        <v>11.170873</v>
      </c>
      <c r="AC76" s="70">
        <v>10.883381</v>
      </c>
      <c r="AD76" s="70">
        <v>10.878776</v>
      </c>
      <c r="AE76" s="70">
        <v>10.829362</v>
      </c>
      <c r="AF76" s="70">
        <v>10.589607000000001</v>
      </c>
      <c r="AG76" s="70">
        <v>10.358611</v>
      </c>
      <c r="AH76" s="71">
        <v>6.862E-3</v>
      </c>
    </row>
    <row r="77" spans="1:34" ht="15" customHeight="1" x14ac:dyDescent="0.25">
      <c r="A77" s="34" t="s">
        <v>1071</v>
      </c>
      <c r="B77" s="69" t="s">
        <v>1070</v>
      </c>
      <c r="C77" s="70">
        <v>-0.44242999999999999</v>
      </c>
      <c r="D77" s="70">
        <v>0.81046899999999999</v>
      </c>
      <c r="E77" s="70">
        <v>-0.23577200000000001</v>
      </c>
      <c r="F77" s="70">
        <v>-2.2874129999999999</v>
      </c>
      <c r="G77" s="70">
        <v>-3.6872180000000001</v>
      </c>
      <c r="H77" s="70">
        <v>-4.7287879999999998</v>
      </c>
      <c r="I77" s="70">
        <v>-5.4905099999999996</v>
      </c>
      <c r="J77" s="70">
        <v>-5.9781750000000002</v>
      </c>
      <c r="K77" s="70">
        <v>-6.373577</v>
      </c>
      <c r="L77" s="70">
        <v>-6.6378199999999996</v>
      </c>
      <c r="M77" s="70">
        <v>-6.8405760000000004</v>
      </c>
      <c r="N77" s="70">
        <v>-7.016864</v>
      </c>
      <c r="O77" s="70">
        <v>-7.2641710000000002</v>
      </c>
      <c r="P77" s="70">
        <v>-7.3202600000000002</v>
      </c>
      <c r="Q77" s="70">
        <v>-7.4881010000000003</v>
      </c>
      <c r="R77" s="70">
        <v>-7.5897670000000002</v>
      </c>
      <c r="S77" s="70">
        <v>-7.631488</v>
      </c>
      <c r="T77" s="70">
        <v>-7.6591279999999999</v>
      </c>
      <c r="U77" s="70">
        <v>-7.5045960000000003</v>
      </c>
      <c r="V77" s="70">
        <v>-7.5175929999999997</v>
      </c>
      <c r="W77" s="70">
        <v>-7.5547510000000004</v>
      </c>
      <c r="X77" s="70">
        <v>-7.5336699999999999</v>
      </c>
      <c r="Y77" s="70">
        <v>-7.5107869999999997</v>
      </c>
      <c r="Z77" s="70">
        <v>-7.5054069999999999</v>
      </c>
      <c r="AA77" s="70">
        <v>-7.3918359999999996</v>
      </c>
      <c r="AB77" s="70">
        <v>-7.3913859999999998</v>
      </c>
      <c r="AC77" s="70">
        <v>-7.1598420000000003</v>
      </c>
      <c r="AD77" s="70">
        <v>-7.0104990000000003</v>
      </c>
      <c r="AE77" s="70">
        <v>-6.8386579999999997</v>
      </c>
      <c r="AF77" s="70">
        <v>-6.5014890000000003</v>
      </c>
      <c r="AG77" s="70">
        <v>-6.1089070000000003</v>
      </c>
      <c r="AH77" s="71">
        <v>9.1450000000000004E-2</v>
      </c>
    </row>
    <row r="78" spans="1:34" ht="15" customHeight="1" x14ac:dyDescent="0.25">
      <c r="A78" s="34" t="s">
        <v>1069</v>
      </c>
      <c r="B78" s="69" t="s">
        <v>1068</v>
      </c>
      <c r="C78" s="74">
        <v>-2.4298739999999999</v>
      </c>
      <c r="D78" s="74">
        <v>3.9939840000000002</v>
      </c>
      <c r="E78" s="74">
        <v>-1.190623</v>
      </c>
      <c r="F78" s="74">
        <v>-11.396167999999999</v>
      </c>
      <c r="G78" s="74">
        <v>-18.192232000000001</v>
      </c>
      <c r="H78" s="74">
        <v>-23.121732999999999</v>
      </c>
      <c r="I78" s="74">
        <v>-26.762352</v>
      </c>
      <c r="J78" s="74">
        <v>-29.138528999999998</v>
      </c>
      <c r="K78" s="74">
        <v>-31.023657</v>
      </c>
      <c r="L78" s="74">
        <v>-32.312984</v>
      </c>
      <c r="M78" s="74">
        <v>-33.255474</v>
      </c>
      <c r="N78" s="74">
        <v>-34.068809999999999</v>
      </c>
      <c r="O78" s="74">
        <v>-35.228847999999999</v>
      </c>
      <c r="P78" s="74">
        <v>-35.449832999999998</v>
      </c>
      <c r="Q78" s="74">
        <v>-36.115639000000002</v>
      </c>
      <c r="R78" s="74">
        <v>-36.397789000000003</v>
      </c>
      <c r="S78" s="74">
        <v>-36.432644000000003</v>
      </c>
      <c r="T78" s="74">
        <v>-36.399127999999997</v>
      </c>
      <c r="U78" s="74">
        <v>-35.506698999999998</v>
      </c>
      <c r="V78" s="74">
        <v>-35.397835000000001</v>
      </c>
      <c r="W78" s="74">
        <v>-35.446156000000002</v>
      </c>
      <c r="X78" s="74">
        <v>-35.169643000000001</v>
      </c>
      <c r="Y78" s="74">
        <v>-34.888213999999998</v>
      </c>
      <c r="Z78" s="74">
        <v>-34.611862000000002</v>
      </c>
      <c r="AA78" s="74">
        <v>-33.884971999999998</v>
      </c>
      <c r="AB78" s="74">
        <v>-33.632545</v>
      </c>
      <c r="AC78" s="74">
        <v>-32.413448000000002</v>
      </c>
      <c r="AD78" s="74">
        <v>-31.590736</v>
      </c>
      <c r="AE78" s="74">
        <v>-30.666477</v>
      </c>
      <c r="AF78" s="74">
        <v>-28.964524999999998</v>
      </c>
      <c r="AG78" s="74">
        <v>-27.026066</v>
      </c>
      <c r="AH78" s="71">
        <v>8.3611000000000005E-2</v>
      </c>
    </row>
    <row r="79" spans="1:34" x14ac:dyDescent="0.25">
      <c r="B79" s="68" t="s">
        <v>1067</v>
      </c>
    </row>
    <row r="80" spans="1:34" ht="15" customHeight="1" x14ac:dyDescent="0.25">
      <c r="A80" s="34" t="s">
        <v>1066</v>
      </c>
      <c r="B80" s="69" t="s">
        <v>1207</v>
      </c>
      <c r="C80" s="75">
        <v>96.442543000000001</v>
      </c>
      <c r="D80" s="75">
        <v>129.14503500000001</v>
      </c>
      <c r="E80" s="75">
        <v>145.974152</v>
      </c>
      <c r="F80" s="75">
        <v>135.121826</v>
      </c>
      <c r="G80" s="75">
        <v>119.383347</v>
      </c>
      <c r="H80" s="75">
        <v>100.136055</v>
      </c>
      <c r="I80" s="75">
        <v>92.840751999999995</v>
      </c>
      <c r="J80" s="75">
        <v>87.433730999999995</v>
      </c>
      <c r="K80" s="75">
        <v>82.929741000000007</v>
      </c>
      <c r="L80" s="75">
        <v>82.693352000000004</v>
      </c>
      <c r="M80" s="75">
        <v>81.785979999999995</v>
      </c>
      <c r="N80" s="75">
        <v>77.647659000000004</v>
      </c>
      <c r="O80" s="75">
        <v>75.089211000000006</v>
      </c>
      <c r="P80" s="75">
        <v>74.797652999999997</v>
      </c>
      <c r="Q80" s="75">
        <v>73.014938000000001</v>
      </c>
      <c r="R80" s="75">
        <v>70.959091000000001</v>
      </c>
      <c r="S80" s="75">
        <v>71.947509999999994</v>
      </c>
      <c r="T80" s="75">
        <v>74.059714999999997</v>
      </c>
      <c r="U80" s="75">
        <v>76.137321</v>
      </c>
      <c r="V80" s="75">
        <v>77.225677000000005</v>
      </c>
      <c r="W80" s="75">
        <v>73.711867999999996</v>
      </c>
      <c r="X80" s="75">
        <v>74.444519</v>
      </c>
      <c r="Y80" s="75">
        <v>75.878417999999996</v>
      </c>
      <c r="Z80" s="75">
        <v>76.451508000000004</v>
      </c>
      <c r="AA80" s="75">
        <v>74.271789999999996</v>
      </c>
      <c r="AB80" s="75">
        <v>71.318557999999996</v>
      </c>
      <c r="AC80" s="75">
        <v>71.107460000000003</v>
      </c>
      <c r="AD80" s="75">
        <v>77.009079</v>
      </c>
      <c r="AE80" s="75">
        <v>80.029983999999999</v>
      </c>
      <c r="AF80" s="75">
        <v>83.684546999999995</v>
      </c>
      <c r="AG80" s="75">
        <v>89.191360000000003</v>
      </c>
      <c r="AH80" s="71">
        <v>-2.6020000000000001E-3</v>
      </c>
    </row>
    <row r="82" spans="2:34" ht="15" customHeight="1" thickBot="1" x14ac:dyDescent="0.3"/>
    <row r="83" spans="2:34" ht="15" customHeight="1" x14ac:dyDescent="0.25">
      <c r="B83" s="86" t="s">
        <v>1208</v>
      </c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76"/>
    </row>
    <row r="84" spans="2:34" ht="15" customHeight="1" x14ac:dyDescent="0.25">
      <c r="B84" s="28" t="s">
        <v>1209</v>
      </c>
    </row>
    <row r="85" spans="2:34" ht="15" customHeight="1" x14ac:dyDescent="0.25">
      <c r="B85" s="28" t="s">
        <v>1210</v>
      </c>
    </row>
    <row r="86" spans="2:34" ht="15" customHeight="1" x14ac:dyDescent="0.25">
      <c r="B86" s="28" t="s">
        <v>1211</v>
      </c>
    </row>
    <row r="87" spans="2:34" ht="15" customHeight="1" x14ac:dyDescent="0.25">
      <c r="B87" s="28" t="s">
        <v>1065</v>
      </c>
    </row>
    <row r="88" spans="2:34" ht="15" customHeight="1" x14ac:dyDescent="0.25">
      <c r="B88" s="28" t="s">
        <v>1212</v>
      </c>
    </row>
    <row r="89" spans="2:34" ht="15" customHeight="1" x14ac:dyDescent="0.25">
      <c r="B89" s="28" t="s">
        <v>1064</v>
      </c>
    </row>
    <row r="90" spans="2:34" ht="15" customHeight="1" x14ac:dyDescent="0.25">
      <c r="B90" s="28" t="s">
        <v>1213</v>
      </c>
    </row>
    <row r="91" spans="2:34" ht="15" customHeight="1" x14ac:dyDescent="0.25">
      <c r="B91" s="28" t="s">
        <v>1214</v>
      </c>
    </row>
    <row r="92" spans="2:34" x14ac:dyDescent="0.25">
      <c r="B92" s="28" t="s">
        <v>1063</v>
      </c>
    </row>
    <row r="93" spans="2:34" ht="15" customHeight="1" x14ac:dyDescent="0.25">
      <c r="B93" s="28" t="s">
        <v>1215</v>
      </c>
    </row>
    <row r="94" spans="2:34" ht="15" customHeight="1" x14ac:dyDescent="0.25">
      <c r="B94" s="28" t="s">
        <v>1216</v>
      </c>
    </row>
    <row r="95" spans="2:34" ht="15" customHeight="1" x14ac:dyDescent="0.25">
      <c r="B95" s="28" t="s">
        <v>1217</v>
      </c>
    </row>
    <row r="96" spans="2:34" ht="15" customHeight="1" x14ac:dyDescent="0.25">
      <c r="B96" s="28" t="s">
        <v>1062</v>
      </c>
    </row>
    <row r="97" spans="2:34" ht="15" customHeight="1" x14ac:dyDescent="0.25">
      <c r="B97" s="28" t="s">
        <v>1218</v>
      </c>
    </row>
    <row r="98" spans="2:34" ht="15" customHeight="1" x14ac:dyDescent="0.25">
      <c r="B98" s="28" t="s">
        <v>1219</v>
      </c>
    </row>
    <row r="99" spans="2:34" ht="15" customHeight="1" x14ac:dyDescent="0.25">
      <c r="B99" s="28" t="s">
        <v>1220</v>
      </c>
    </row>
    <row r="100" spans="2:34" ht="15" customHeight="1" x14ac:dyDescent="0.25">
      <c r="B100" s="28" t="s">
        <v>1061</v>
      </c>
    </row>
    <row r="101" spans="2:34" x14ac:dyDescent="0.25">
      <c r="B101" s="28" t="s">
        <v>1221</v>
      </c>
    </row>
    <row r="102" spans="2:34" x14ac:dyDescent="0.25">
      <c r="B102" s="28" t="s">
        <v>1222</v>
      </c>
    </row>
    <row r="103" spans="2:34" ht="15" customHeight="1" x14ac:dyDescent="0.25">
      <c r="B103" s="28" t="s">
        <v>1223</v>
      </c>
    </row>
    <row r="104" spans="2:34" ht="15" customHeight="1" x14ac:dyDescent="0.25">
      <c r="B104" s="28" t="s">
        <v>1224</v>
      </c>
    </row>
    <row r="105" spans="2:34" ht="15" customHeight="1" x14ac:dyDescent="0.25">
      <c r="B105" s="28" t="s">
        <v>1225</v>
      </c>
    </row>
    <row r="106" spans="2:34" ht="15" customHeight="1" x14ac:dyDescent="0.25">
      <c r="B106" s="28" t="s">
        <v>1226</v>
      </c>
    </row>
    <row r="107" spans="2:34" ht="15" customHeight="1" x14ac:dyDescent="0.25">
      <c r="B107" s="28" t="s">
        <v>1060</v>
      </c>
    </row>
    <row r="108" spans="2:34" ht="15" customHeight="1" x14ac:dyDescent="0.25">
      <c r="B108" s="28" t="s">
        <v>1227</v>
      </c>
    </row>
    <row r="109" spans="2:34" ht="15" customHeight="1" x14ac:dyDescent="0.25">
      <c r="B109" s="28" t="s">
        <v>1228</v>
      </c>
    </row>
    <row r="110" spans="2:34" ht="15" customHeight="1" x14ac:dyDescent="0.25">
      <c r="B110" s="28" t="s">
        <v>1229</v>
      </c>
    </row>
    <row r="111" spans="2:34" ht="15" customHeight="1" x14ac:dyDescent="0.25">
      <c r="B111" s="28" t="s">
        <v>1230</v>
      </c>
    </row>
    <row r="112" spans="2:34" ht="15" customHeight="1" x14ac:dyDescent="0.25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</row>
    <row r="308" spans="2:34" ht="15" customHeight="1" x14ac:dyDescent="0.25"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</row>
    <row r="511" spans="2:34" ht="15" customHeight="1" x14ac:dyDescent="0.25"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</row>
    <row r="712" spans="2:34" ht="15" customHeight="1" x14ac:dyDescent="0.25"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  <c r="AF712" s="85"/>
      <c r="AG712" s="85"/>
      <c r="AH712" s="85"/>
    </row>
    <row r="887" spans="2:34" ht="15" customHeight="1" x14ac:dyDescent="0.25"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  <c r="AF887" s="85"/>
      <c r="AG887" s="85"/>
      <c r="AH887" s="85"/>
    </row>
    <row r="1100" spans="2:34" ht="15" customHeight="1" x14ac:dyDescent="0.25">
      <c r="B1100" s="85"/>
      <c r="C1100" s="85"/>
      <c r="D1100" s="85"/>
      <c r="E1100" s="85"/>
      <c r="F1100" s="85"/>
      <c r="G1100" s="85"/>
      <c r="H1100" s="85"/>
      <c r="I1100" s="85"/>
      <c r="J1100" s="85"/>
      <c r="K1100" s="85"/>
      <c r="L1100" s="85"/>
      <c r="M1100" s="85"/>
      <c r="N1100" s="85"/>
      <c r="O1100" s="85"/>
      <c r="P1100" s="85"/>
      <c r="Q1100" s="85"/>
      <c r="R1100" s="85"/>
      <c r="S1100" s="85"/>
      <c r="T1100" s="85"/>
      <c r="U1100" s="85"/>
      <c r="V1100" s="85"/>
      <c r="W1100" s="85"/>
      <c r="X1100" s="85"/>
      <c r="Y1100" s="85"/>
      <c r="Z1100" s="85"/>
      <c r="AA1100" s="85"/>
      <c r="AB1100" s="85"/>
      <c r="AC1100" s="85"/>
      <c r="AD1100" s="85"/>
      <c r="AE1100" s="85"/>
      <c r="AF1100" s="85"/>
      <c r="AG1100" s="85"/>
      <c r="AH1100" s="85"/>
    </row>
    <row r="1227" spans="2:34" ht="15" customHeight="1" x14ac:dyDescent="0.25">
      <c r="B1227" s="85"/>
      <c r="C1227" s="85"/>
      <c r="D1227" s="85"/>
      <c r="E1227" s="85"/>
      <c r="F1227" s="85"/>
      <c r="G1227" s="85"/>
      <c r="H1227" s="85"/>
      <c r="I1227" s="85"/>
      <c r="J1227" s="85"/>
      <c r="K1227" s="85"/>
      <c r="L1227" s="85"/>
      <c r="M1227" s="85"/>
      <c r="N1227" s="85"/>
      <c r="O1227" s="85"/>
      <c r="P1227" s="85"/>
      <c r="Q1227" s="85"/>
      <c r="R1227" s="85"/>
      <c r="S1227" s="85"/>
      <c r="T1227" s="85"/>
      <c r="U1227" s="85"/>
      <c r="V1227" s="85"/>
      <c r="W1227" s="85"/>
      <c r="X1227" s="85"/>
      <c r="Y1227" s="85"/>
      <c r="Z1227" s="85"/>
      <c r="AA1227" s="85"/>
      <c r="AB1227" s="85"/>
      <c r="AC1227" s="85"/>
      <c r="AD1227" s="85"/>
      <c r="AE1227" s="85"/>
      <c r="AF1227" s="85"/>
      <c r="AG1227" s="85"/>
      <c r="AH1227" s="85"/>
    </row>
    <row r="1390" spans="2:34" ht="15" customHeight="1" x14ac:dyDescent="0.25">
      <c r="B1390" s="85"/>
      <c r="C1390" s="85"/>
      <c r="D1390" s="85"/>
      <c r="E1390" s="85"/>
      <c r="F1390" s="85"/>
      <c r="G1390" s="85"/>
      <c r="H1390" s="85"/>
      <c r="I1390" s="85"/>
      <c r="J1390" s="85"/>
      <c r="K1390" s="85"/>
      <c r="L1390" s="85"/>
      <c r="M1390" s="85"/>
      <c r="N1390" s="85"/>
      <c r="O1390" s="85"/>
      <c r="P1390" s="85"/>
      <c r="Q1390" s="85"/>
      <c r="R1390" s="85"/>
      <c r="S1390" s="85"/>
      <c r="T1390" s="85"/>
      <c r="U1390" s="85"/>
      <c r="V1390" s="85"/>
      <c r="W1390" s="85"/>
      <c r="X1390" s="85"/>
      <c r="Y1390" s="85"/>
      <c r="Z1390" s="85"/>
      <c r="AA1390" s="85"/>
      <c r="AB1390" s="85"/>
      <c r="AC1390" s="85"/>
      <c r="AD1390" s="85"/>
      <c r="AE1390" s="85"/>
      <c r="AF1390" s="85"/>
      <c r="AG1390" s="85"/>
      <c r="AH1390" s="85"/>
    </row>
    <row r="1502" spans="2:34" ht="15" customHeight="1" x14ac:dyDescent="0.25">
      <c r="B1502" s="85"/>
      <c r="C1502" s="85"/>
      <c r="D1502" s="85"/>
      <c r="E1502" s="85"/>
      <c r="F1502" s="85"/>
      <c r="G1502" s="85"/>
      <c r="H1502" s="85"/>
      <c r="I1502" s="85"/>
      <c r="J1502" s="85"/>
      <c r="K1502" s="85"/>
      <c r="L1502" s="85"/>
      <c r="M1502" s="85"/>
      <c r="N1502" s="85"/>
      <c r="O1502" s="85"/>
      <c r="P1502" s="85"/>
      <c r="Q1502" s="85"/>
      <c r="R1502" s="85"/>
      <c r="S1502" s="85"/>
      <c r="T1502" s="85"/>
      <c r="U1502" s="85"/>
      <c r="V1502" s="85"/>
      <c r="W1502" s="85"/>
      <c r="X1502" s="85"/>
      <c r="Y1502" s="85"/>
      <c r="Z1502" s="85"/>
      <c r="AA1502" s="85"/>
      <c r="AB1502" s="85"/>
      <c r="AC1502" s="85"/>
      <c r="AD1502" s="85"/>
      <c r="AE1502" s="85"/>
      <c r="AF1502" s="85"/>
      <c r="AG1502" s="85"/>
      <c r="AH1502" s="85"/>
    </row>
    <row r="1604" spans="2:34" ht="15" customHeight="1" x14ac:dyDescent="0.25">
      <c r="B1604" s="85"/>
      <c r="C1604" s="85"/>
      <c r="D1604" s="85"/>
      <c r="E1604" s="85"/>
      <c r="F1604" s="85"/>
      <c r="G1604" s="85"/>
      <c r="H1604" s="85"/>
      <c r="I1604" s="85"/>
      <c r="J1604" s="85"/>
      <c r="K1604" s="85"/>
      <c r="L1604" s="85"/>
      <c r="M1604" s="85"/>
      <c r="N1604" s="85"/>
      <c r="O1604" s="85"/>
      <c r="P1604" s="85"/>
      <c r="Q1604" s="85"/>
      <c r="R1604" s="85"/>
      <c r="S1604" s="85"/>
      <c r="T1604" s="85"/>
      <c r="U1604" s="85"/>
      <c r="V1604" s="85"/>
      <c r="W1604" s="85"/>
      <c r="X1604" s="85"/>
      <c r="Y1604" s="85"/>
      <c r="Z1604" s="85"/>
      <c r="AA1604" s="85"/>
      <c r="AB1604" s="85"/>
      <c r="AC1604" s="85"/>
      <c r="AD1604" s="85"/>
      <c r="AE1604" s="85"/>
      <c r="AF1604" s="85"/>
      <c r="AG1604" s="85"/>
      <c r="AH1604" s="85"/>
    </row>
    <row r="1698" spans="2:34" ht="15" customHeight="1" x14ac:dyDescent="0.25">
      <c r="B1698" s="85"/>
      <c r="C1698" s="85"/>
      <c r="D1698" s="85"/>
      <c r="E1698" s="85"/>
      <c r="F1698" s="85"/>
      <c r="G1698" s="85"/>
      <c r="H1698" s="85"/>
      <c r="I1698" s="85"/>
      <c r="J1698" s="85"/>
      <c r="K1698" s="85"/>
      <c r="L1698" s="85"/>
      <c r="M1698" s="85"/>
      <c r="N1698" s="85"/>
      <c r="O1698" s="85"/>
      <c r="P1698" s="85"/>
      <c r="Q1698" s="85"/>
      <c r="R1698" s="85"/>
      <c r="S1698" s="85"/>
      <c r="T1698" s="85"/>
      <c r="U1698" s="85"/>
      <c r="V1698" s="85"/>
      <c r="W1698" s="85"/>
      <c r="X1698" s="85"/>
      <c r="Y1698" s="85"/>
      <c r="Z1698" s="85"/>
      <c r="AA1698" s="85"/>
      <c r="AB1698" s="85"/>
      <c r="AC1698" s="85"/>
      <c r="AD1698" s="85"/>
      <c r="AE1698" s="85"/>
      <c r="AF1698" s="85"/>
      <c r="AG1698" s="85"/>
      <c r="AH1698" s="85"/>
    </row>
    <row r="1945" spans="2:34" ht="15" customHeight="1" x14ac:dyDescent="0.25">
      <c r="B1945" s="85"/>
      <c r="C1945" s="85"/>
      <c r="D1945" s="85"/>
      <c r="E1945" s="85"/>
      <c r="F1945" s="85"/>
      <c r="G1945" s="85"/>
      <c r="H1945" s="85"/>
      <c r="I1945" s="85"/>
      <c r="J1945" s="85"/>
      <c r="K1945" s="85"/>
      <c r="L1945" s="85"/>
      <c r="M1945" s="85"/>
      <c r="N1945" s="85"/>
      <c r="O1945" s="85"/>
      <c r="P1945" s="85"/>
      <c r="Q1945" s="85"/>
      <c r="R1945" s="85"/>
      <c r="S1945" s="85"/>
      <c r="T1945" s="85"/>
      <c r="U1945" s="85"/>
      <c r="V1945" s="85"/>
      <c r="W1945" s="85"/>
      <c r="X1945" s="85"/>
      <c r="Y1945" s="85"/>
      <c r="Z1945" s="85"/>
      <c r="AA1945" s="85"/>
      <c r="AB1945" s="85"/>
      <c r="AC1945" s="85"/>
      <c r="AD1945" s="85"/>
      <c r="AE1945" s="85"/>
      <c r="AF1945" s="85"/>
      <c r="AG1945" s="85"/>
      <c r="AH1945" s="85"/>
    </row>
    <row r="2031" spans="2:34" ht="15" customHeight="1" x14ac:dyDescent="0.25">
      <c r="B2031" s="85"/>
      <c r="C2031" s="85"/>
      <c r="D2031" s="85"/>
      <c r="E2031" s="85"/>
      <c r="F2031" s="85"/>
      <c r="G2031" s="85"/>
      <c r="H2031" s="85"/>
      <c r="I2031" s="85"/>
      <c r="J2031" s="85"/>
      <c r="K2031" s="85"/>
      <c r="L2031" s="85"/>
      <c r="M2031" s="85"/>
      <c r="N2031" s="85"/>
      <c r="O2031" s="85"/>
      <c r="P2031" s="85"/>
      <c r="Q2031" s="85"/>
      <c r="R2031" s="85"/>
      <c r="S2031" s="85"/>
      <c r="T2031" s="85"/>
      <c r="U2031" s="85"/>
      <c r="V2031" s="85"/>
      <c r="W2031" s="85"/>
      <c r="X2031" s="85"/>
      <c r="Y2031" s="85"/>
      <c r="Z2031" s="85"/>
      <c r="AA2031" s="85"/>
      <c r="AB2031" s="85"/>
      <c r="AC2031" s="85"/>
      <c r="AD2031" s="85"/>
      <c r="AE2031" s="85"/>
      <c r="AF2031" s="85"/>
      <c r="AG2031" s="85"/>
      <c r="AH2031" s="85"/>
    </row>
    <row r="2153" spans="2:34" ht="15" customHeight="1" x14ac:dyDescent="0.25">
      <c r="B2153" s="85"/>
      <c r="C2153" s="85"/>
      <c r="D2153" s="85"/>
      <c r="E2153" s="85"/>
      <c r="F2153" s="85"/>
      <c r="G2153" s="85"/>
      <c r="H2153" s="85"/>
      <c r="I2153" s="85"/>
      <c r="J2153" s="85"/>
      <c r="K2153" s="85"/>
      <c r="L2153" s="85"/>
      <c r="M2153" s="85"/>
      <c r="N2153" s="85"/>
      <c r="O2153" s="85"/>
      <c r="P2153" s="85"/>
      <c r="Q2153" s="85"/>
      <c r="R2153" s="85"/>
      <c r="S2153" s="85"/>
      <c r="T2153" s="85"/>
      <c r="U2153" s="85"/>
      <c r="V2153" s="85"/>
      <c r="W2153" s="85"/>
      <c r="X2153" s="85"/>
      <c r="Y2153" s="85"/>
      <c r="Z2153" s="85"/>
      <c r="AA2153" s="85"/>
      <c r="AB2153" s="85"/>
      <c r="AC2153" s="85"/>
      <c r="AD2153" s="85"/>
      <c r="AE2153" s="85"/>
      <c r="AF2153" s="85"/>
      <c r="AG2153" s="85"/>
      <c r="AH2153" s="85"/>
    </row>
    <row r="2317" spans="2:34" ht="15" customHeight="1" x14ac:dyDescent="0.25">
      <c r="B2317" s="85"/>
      <c r="C2317" s="85"/>
      <c r="D2317" s="85"/>
      <c r="E2317" s="85"/>
      <c r="F2317" s="85"/>
      <c r="G2317" s="85"/>
      <c r="H2317" s="85"/>
      <c r="I2317" s="85"/>
      <c r="J2317" s="85"/>
      <c r="K2317" s="85"/>
      <c r="L2317" s="85"/>
      <c r="M2317" s="85"/>
      <c r="N2317" s="85"/>
      <c r="O2317" s="85"/>
      <c r="P2317" s="85"/>
      <c r="Q2317" s="85"/>
      <c r="R2317" s="85"/>
      <c r="S2317" s="85"/>
      <c r="T2317" s="85"/>
      <c r="U2317" s="85"/>
      <c r="V2317" s="85"/>
      <c r="W2317" s="85"/>
      <c r="X2317" s="85"/>
      <c r="Y2317" s="85"/>
      <c r="Z2317" s="85"/>
      <c r="AA2317" s="85"/>
      <c r="AB2317" s="85"/>
      <c r="AC2317" s="85"/>
      <c r="AD2317" s="85"/>
      <c r="AE2317" s="85"/>
      <c r="AF2317" s="85"/>
      <c r="AG2317" s="85"/>
      <c r="AH2317" s="85"/>
    </row>
    <row r="2419" spans="2:34" ht="15" customHeight="1" x14ac:dyDescent="0.25">
      <c r="B2419" s="85"/>
      <c r="C2419" s="85"/>
      <c r="D2419" s="85"/>
      <c r="E2419" s="85"/>
      <c r="F2419" s="85"/>
      <c r="G2419" s="85"/>
      <c r="H2419" s="85"/>
      <c r="I2419" s="85"/>
      <c r="J2419" s="85"/>
      <c r="K2419" s="85"/>
      <c r="L2419" s="85"/>
      <c r="M2419" s="85"/>
      <c r="N2419" s="85"/>
      <c r="O2419" s="85"/>
      <c r="P2419" s="85"/>
      <c r="Q2419" s="85"/>
      <c r="R2419" s="85"/>
      <c r="S2419" s="85"/>
      <c r="T2419" s="85"/>
      <c r="U2419" s="85"/>
      <c r="V2419" s="85"/>
      <c r="W2419" s="85"/>
      <c r="X2419" s="85"/>
      <c r="Y2419" s="85"/>
      <c r="Z2419" s="85"/>
      <c r="AA2419" s="85"/>
      <c r="AB2419" s="85"/>
      <c r="AC2419" s="85"/>
      <c r="AD2419" s="85"/>
      <c r="AE2419" s="85"/>
      <c r="AF2419" s="85"/>
      <c r="AG2419" s="85"/>
      <c r="AH2419" s="85"/>
    </row>
    <row r="2509" spans="2:34" ht="15" customHeight="1" x14ac:dyDescent="0.25">
      <c r="B2509" s="85"/>
      <c r="C2509" s="85"/>
      <c r="D2509" s="85"/>
      <c r="E2509" s="85"/>
      <c r="F2509" s="85"/>
      <c r="G2509" s="85"/>
      <c r="H2509" s="85"/>
      <c r="I2509" s="85"/>
      <c r="J2509" s="85"/>
      <c r="K2509" s="85"/>
      <c r="L2509" s="85"/>
      <c r="M2509" s="85"/>
      <c r="N2509" s="85"/>
      <c r="O2509" s="85"/>
      <c r="P2509" s="85"/>
      <c r="Q2509" s="85"/>
      <c r="R2509" s="85"/>
      <c r="S2509" s="85"/>
      <c r="T2509" s="85"/>
      <c r="U2509" s="85"/>
      <c r="V2509" s="85"/>
      <c r="W2509" s="85"/>
      <c r="X2509" s="85"/>
      <c r="Y2509" s="85"/>
      <c r="Z2509" s="85"/>
      <c r="AA2509" s="85"/>
      <c r="AB2509" s="85"/>
      <c r="AC2509" s="85"/>
      <c r="AD2509" s="85"/>
      <c r="AE2509" s="85"/>
      <c r="AF2509" s="85"/>
      <c r="AG2509" s="85"/>
      <c r="AH2509" s="85"/>
    </row>
    <row r="2598" spans="2:34" ht="15" customHeight="1" x14ac:dyDescent="0.25">
      <c r="B2598" s="85"/>
      <c r="C2598" s="85"/>
      <c r="D2598" s="85"/>
      <c r="E2598" s="85"/>
      <c r="F2598" s="85"/>
      <c r="G2598" s="85"/>
      <c r="H2598" s="85"/>
      <c r="I2598" s="85"/>
      <c r="J2598" s="85"/>
      <c r="K2598" s="85"/>
      <c r="L2598" s="85"/>
      <c r="M2598" s="85"/>
      <c r="N2598" s="85"/>
      <c r="O2598" s="85"/>
      <c r="P2598" s="85"/>
      <c r="Q2598" s="85"/>
      <c r="R2598" s="85"/>
      <c r="S2598" s="85"/>
      <c r="T2598" s="85"/>
      <c r="U2598" s="85"/>
      <c r="V2598" s="85"/>
      <c r="W2598" s="85"/>
      <c r="X2598" s="85"/>
      <c r="Y2598" s="85"/>
      <c r="Z2598" s="85"/>
      <c r="AA2598" s="85"/>
      <c r="AB2598" s="85"/>
      <c r="AC2598" s="85"/>
      <c r="AD2598" s="85"/>
      <c r="AE2598" s="85"/>
      <c r="AF2598" s="85"/>
      <c r="AG2598" s="85"/>
      <c r="AH2598" s="85"/>
    </row>
    <row r="2719" spans="2:34" ht="15" customHeight="1" x14ac:dyDescent="0.25">
      <c r="B2719" s="85"/>
      <c r="C2719" s="85"/>
      <c r="D2719" s="85"/>
      <c r="E2719" s="85"/>
      <c r="F2719" s="85"/>
      <c r="G2719" s="85"/>
      <c r="H2719" s="85"/>
      <c r="I2719" s="85"/>
      <c r="J2719" s="85"/>
      <c r="K2719" s="85"/>
      <c r="L2719" s="85"/>
      <c r="M2719" s="85"/>
      <c r="N2719" s="85"/>
      <c r="O2719" s="85"/>
      <c r="P2719" s="85"/>
      <c r="Q2719" s="85"/>
      <c r="R2719" s="85"/>
      <c r="S2719" s="85"/>
      <c r="T2719" s="85"/>
      <c r="U2719" s="85"/>
      <c r="V2719" s="85"/>
      <c r="W2719" s="85"/>
      <c r="X2719" s="85"/>
      <c r="Y2719" s="85"/>
      <c r="Z2719" s="85"/>
      <c r="AA2719" s="85"/>
      <c r="AB2719" s="85"/>
      <c r="AC2719" s="85"/>
      <c r="AD2719" s="85"/>
      <c r="AE2719" s="85"/>
      <c r="AF2719" s="85"/>
      <c r="AG2719" s="85"/>
      <c r="AH2719" s="85"/>
    </row>
    <row r="2837" spans="2:34" ht="15" customHeight="1" x14ac:dyDescent="0.25">
      <c r="B2837" s="85"/>
      <c r="C2837" s="85"/>
      <c r="D2837" s="85"/>
      <c r="E2837" s="85"/>
      <c r="F2837" s="85"/>
      <c r="G2837" s="85"/>
      <c r="H2837" s="85"/>
      <c r="I2837" s="85"/>
      <c r="J2837" s="85"/>
      <c r="K2837" s="85"/>
      <c r="L2837" s="85"/>
      <c r="M2837" s="85"/>
      <c r="N2837" s="85"/>
      <c r="O2837" s="85"/>
      <c r="P2837" s="85"/>
      <c r="Q2837" s="85"/>
      <c r="R2837" s="85"/>
      <c r="S2837" s="85"/>
      <c r="T2837" s="85"/>
      <c r="U2837" s="85"/>
      <c r="V2837" s="85"/>
      <c r="W2837" s="85"/>
      <c r="X2837" s="85"/>
      <c r="Y2837" s="85"/>
      <c r="Z2837" s="85"/>
      <c r="AA2837" s="85"/>
      <c r="AB2837" s="85"/>
      <c r="AC2837" s="85"/>
      <c r="AD2837" s="85"/>
      <c r="AE2837" s="85"/>
      <c r="AF2837" s="85"/>
      <c r="AG2837" s="85"/>
      <c r="AH2837" s="85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8554687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26"/>
  <sheetViews>
    <sheetView topLeftCell="D1" workbookViewId="0">
      <selection activeCell="B1" sqref="B1:AF1"/>
    </sheetView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4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workbookViewId="0">
      <selection activeCell="B1" sqref="B1:AF1"/>
    </sheetView>
  </sheetViews>
  <sheetFormatPr defaultColWidth="9.140625" defaultRowHeight="15" x14ac:dyDescent="0.25"/>
  <cols>
    <col min="1" max="1" width="39.85546875" style="5" customWidth="1"/>
    <col min="2" max="33" width="11.28515625" style="5" customWidth="1"/>
    <col min="34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5.3898591350853238E-2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5.1143209216958946E-2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5.0633777099422149E-2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5.0079494855152812E-2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5.0514866951932524E-2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4.9972043182225367E-2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4.9993758284456985E-2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5.0245385214480597E-2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4.9994990776303365E-2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5.0141431748343471E-2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5.0149100034367712E-2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5.0219143737650768E-2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5.0256609757345673E-2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5.0605215447907699E-2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5.0619522787998888E-2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5.1032882816524718E-2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5.1388591180680121E-2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5.1577662339559419E-2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5.1711396411795903E-2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5.2046544326363346E-2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5.2149756386967776E-2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5.2251330483242743E-2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5.2257805309090868E-2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5.2343445559568338E-2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5.2911291155751189E-2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5.2888460590053206E-2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5.2805696308301925E-2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5.2740169215398237E-2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5.2800444177963181E-2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5.2714496943309319E-2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workbookViewId="0">
      <selection activeCell="B1" sqref="B1:AF1"/>
    </sheetView>
  </sheetViews>
  <sheetFormatPr defaultColWidth="9.140625" defaultRowHeight="15" x14ac:dyDescent="0.25"/>
  <cols>
    <col min="1" max="1" width="39.85546875" style="5" customWidth="1"/>
    <col min="2" max="33" width="11" style="5" customWidth="1"/>
    <col min="34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2050</v>
      </c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</row>
    <row r="17" spans="1:33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</row>
    <row r="18" spans="1:33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</row>
    <row r="19" spans="1:33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</row>
    <row r="20" spans="1:33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</row>
    <row r="21" spans="1:33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</row>
    <row r="22" spans="1:33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</row>
    <row r="23" spans="1:33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</row>
    <row r="24" spans="1:33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</row>
    <row r="25" spans="1:33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</row>
    <row r="26" spans="1:33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6"/>
  <sheetViews>
    <sheetView topLeftCell="M1" workbookViewId="0">
      <selection activeCell="AG1" sqref="AG1:AG26"/>
    </sheetView>
  </sheetViews>
  <sheetFormatPr defaultColWidth="9.140625" defaultRowHeight="15" x14ac:dyDescent="0.25"/>
  <cols>
    <col min="1" max="1" width="39.85546875" style="5" customWidth="1"/>
    <col min="2" max="33" width="12.5703125" style="5" customWidth="1"/>
    <col min="34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f>'AEO T27 Chemicals'!C21/SUM('AEO T27 Chemicals'!C21,'AEO T27 Chemicals'!C31,'AEO T27 Chemicals'!C33)</f>
        <v>3.2370633282407272E-3</v>
      </c>
      <c r="C11" s="5">
        <f>'AEO T27 Chemicals'!D21/SUM('AEO T27 Chemicals'!D21,'AEO T27 Chemicals'!D31,'AEO T27 Chemicals'!D33)</f>
        <v>3.5780736778187254E-3</v>
      </c>
      <c r="D11" s="5">
        <f>'AEO T27 Chemicals'!E21/SUM('AEO T27 Chemicals'!E21,'AEO T27 Chemicals'!E31,'AEO T27 Chemicals'!E33)</f>
        <v>2.493475967060461E-3</v>
      </c>
      <c r="E11" s="5">
        <f>'AEO T27 Chemicals'!F21/SUM('AEO T27 Chemicals'!F21,'AEO T27 Chemicals'!F31,'AEO T27 Chemicals'!F33)</f>
        <v>2.9160073288068203E-3</v>
      </c>
      <c r="F11" s="5">
        <f>'AEO T27 Chemicals'!G21/SUM('AEO T27 Chemicals'!G21,'AEO T27 Chemicals'!G31,'AEO T27 Chemicals'!G33)</f>
        <v>2.6939134347640677E-3</v>
      </c>
      <c r="G11" s="5">
        <f>'AEO T27 Chemicals'!H21/SUM('AEO T27 Chemicals'!H21,'AEO T27 Chemicals'!H31,'AEO T27 Chemicals'!H33)</f>
        <v>2.6128005305120303E-3</v>
      </c>
      <c r="H11" s="5">
        <f>'AEO T27 Chemicals'!I21/SUM('AEO T27 Chemicals'!I21,'AEO T27 Chemicals'!I31,'AEO T27 Chemicals'!I33)</f>
        <v>2.5364964286066884E-3</v>
      </c>
      <c r="I11" s="5">
        <f>'AEO T27 Chemicals'!J21/SUM('AEO T27 Chemicals'!J21,'AEO T27 Chemicals'!J31,'AEO T27 Chemicals'!J33)</f>
        <v>2.5323574350589878E-3</v>
      </c>
      <c r="J11" s="5">
        <f>'AEO T27 Chemicals'!K21/SUM('AEO T27 Chemicals'!K21,'AEO T27 Chemicals'!K31,'AEO T27 Chemicals'!K33)</f>
        <v>2.5247860807254062E-3</v>
      </c>
      <c r="K11" s="5">
        <f>'AEO T27 Chemicals'!L21/SUM('AEO T27 Chemicals'!L21,'AEO T27 Chemicals'!L31,'AEO T27 Chemicals'!L33)</f>
        <v>2.5166140665005064E-3</v>
      </c>
      <c r="L11" s="5">
        <f>'AEO T27 Chemicals'!M21/SUM('AEO T27 Chemicals'!M21,'AEO T27 Chemicals'!M31,'AEO T27 Chemicals'!M33)</f>
        <v>2.5011630723351876E-3</v>
      </c>
      <c r="M11" s="5">
        <f>'AEO T27 Chemicals'!N21/SUM('AEO T27 Chemicals'!N21,'AEO T27 Chemicals'!N31,'AEO T27 Chemicals'!N33)</f>
        <v>2.4912603303626313E-3</v>
      </c>
      <c r="N11" s="5">
        <f>'AEO T27 Chemicals'!O21/SUM('AEO T27 Chemicals'!O21,'AEO T27 Chemicals'!O31,'AEO T27 Chemicals'!O33)</f>
        <v>2.4721412419796175E-3</v>
      </c>
      <c r="O11" s="5">
        <f>'AEO T27 Chemicals'!P21/SUM('AEO T27 Chemicals'!P21,'AEO T27 Chemicals'!P31,'AEO T27 Chemicals'!P33)</f>
        <v>2.4649551462645322E-3</v>
      </c>
      <c r="P11" s="5">
        <f>'AEO T27 Chemicals'!Q21/SUM('AEO T27 Chemicals'!Q21,'AEO T27 Chemicals'!Q31,'AEO T27 Chemicals'!Q33)</f>
        <v>2.4559049217536969E-3</v>
      </c>
      <c r="Q11" s="5">
        <f>'AEO T27 Chemicals'!R21/SUM('AEO T27 Chemicals'!R21,'AEO T27 Chemicals'!R31,'AEO T27 Chemicals'!R33)</f>
        <v>2.4556581826686635E-3</v>
      </c>
      <c r="R11" s="5">
        <f>'AEO T27 Chemicals'!S21/SUM('AEO T27 Chemicals'!S21,'AEO T27 Chemicals'!S31,'AEO T27 Chemicals'!S33)</f>
        <v>2.4547295533614566E-3</v>
      </c>
      <c r="S11" s="5">
        <f>'AEO T27 Chemicals'!T21/SUM('AEO T27 Chemicals'!T21,'AEO T27 Chemicals'!T31,'AEO T27 Chemicals'!T33)</f>
        <v>2.4332321435039357E-3</v>
      </c>
      <c r="T11" s="5">
        <f>'AEO T27 Chemicals'!U21/SUM('AEO T27 Chemicals'!U21,'AEO T27 Chemicals'!U31,'AEO T27 Chemicals'!U33)</f>
        <v>2.4097454820944729E-3</v>
      </c>
      <c r="U11" s="5">
        <f>'AEO T27 Chemicals'!V21/SUM('AEO T27 Chemicals'!V21,'AEO T27 Chemicals'!V31,'AEO T27 Chemicals'!V33)</f>
        <v>2.4002790266778812E-3</v>
      </c>
      <c r="V11" s="5">
        <f>'AEO T27 Chemicals'!W21/SUM('AEO T27 Chemicals'!W21,'AEO T27 Chemicals'!W31,'AEO T27 Chemicals'!W33)</f>
        <v>2.3723889675446989E-3</v>
      </c>
      <c r="W11" s="5">
        <f>'AEO T27 Chemicals'!X21/SUM('AEO T27 Chemicals'!X21,'AEO T27 Chemicals'!X31,'AEO T27 Chemicals'!X33)</f>
        <v>2.3635129040614558E-3</v>
      </c>
      <c r="X11" s="5">
        <f>'AEO T27 Chemicals'!Y21/SUM('AEO T27 Chemicals'!Y21,'AEO T27 Chemicals'!Y31,'AEO T27 Chemicals'!Y33)</f>
        <v>2.3582138880089629E-3</v>
      </c>
      <c r="Y11" s="5">
        <f>'AEO T27 Chemicals'!Z21/SUM('AEO T27 Chemicals'!Z21,'AEO T27 Chemicals'!Z31,'AEO T27 Chemicals'!Z33)</f>
        <v>2.3529947108328051E-3</v>
      </c>
      <c r="Z11" s="5">
        <f>'AEO T27 Chemicals'!AA21/SUM('AEO T27 Chemicals'!AA21,'AEO T27 Chemicals'!AA31,'AEO T27 Chemicals'!AA33)</f>
        <v>2.3435166775138804E-3</v>
      </c>
      <c r="AA11" s="5">
        <f>'AEO T27 Chemicals'!AB21/SUM('AEO T27 Chemicals'!AB21,'AEO T27 Chemicals'!AB31,'AEO T27 Chemicals'!AB33)</f>
        <v>2.3321095194906872E-3</v>
      </c>
      <c r="AB11" s="5">
        <f>'AEO T27 Chemicals'!AC21/SUM('AEO T27 Chemicals'!AC21,'AEO T27 Chemicals'!AC31,'AEO T27 Chemicals'!AC33)</f>
        <v>2.3189989399288028E-3</v>
      </c>
      <c r="AC11" s="5">
        <f>'AEO T27 Chemicals'!AD21/SUM('AEO T27 Chemicals'!AD21,'AEO T27 Chemicals'!AD31,'AEO T27 Chemicals'!AD33)</f>
        <v>2.3061177431124395E-3</v>
      </c>
      <c r="AD11" s="5">
        <f>'AEO T27 Chemicals'!AE21/SUM('AEO T27 Chemicals'!AE21,'AEO T27 Chemicals'!AE31,'AEO T27 Chemicals'!AE33)</f>
        <v>2.2955007669675891E-3</v>
      </c>
      <c r="AE11" s="5">
        <f>'AEO T27 Chemicals'!AF21/SUM('AEO T27 Chemicals'!AF21,'AEO T27 Chemicals'!AF31,'AEO T27 Chemicals'!AF33)</f>
        <v>2.2779096493333569E-3</v>
      </c>
      <c r="AF11" s="5">
        <f>'AEO T27 Chemicals'!AG21/SUM('AEO T27 Chemicals'!AG21,'AEO T27 Chemicals'!AG31,'AEO T27 Chemicals'!AG33)</f>
        <v>2.2708781479264008E-3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tabSelected="1" topLeftCell="E1" workbookViewId="0">
      <selection activeCell="AG1" sqref="AG1"/>
    </sheetView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defaultRowHeight="15" customHeight="1" x14ac:dyDescent="0.2"/>
  <cols>
    <col min="1" max="1" width="28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A1" s="44" t="s">
        <v>1231</v>
      </c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/>
      <c r="B10" s="37"/>
    </row>
    <row r="11" spans="1:35" ht="15" customHeight="1" x14ac:dyDescent="0.2">
      <c r="B11" s="35"/>
    </row>
    <row r="12" spans="1:35" ht="15" customHeight="1" x14ac:dyDescent="0.2">
      <c r="B12" s="35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 ht="15" customHeight="1" thickBot="1" x14ac:dyDescent="0.25">
      <c r="B13" s="36" t="s">
        <v>190</v>
      </c>
      <c r="C13" s="36">
        <v>2020</v>
      </c>
      <c r="D13" s="36">
        <v>2021</v>
      </c>
      <c r="E13" s="36">
        <v>2022</v>
      </c>
      <c r="F13" s="36">
        <v>2023</v>
      </c>
      <c r="G13" s="36">
        <v>2024</v>
      </c>
      <c r="H13" s="36">
        <v>2025</v>
      </c>
      <c r="I13" s="36">
        <v>2026</v>
      </c>
      <c r="J13" s="36">
        <v>2027</v>
      </c>
      <c r="K13" s="36">
        <v>2028</v>
      </c>
      <c r="L13" s="36">
        <v>2029</v>
      </c>
      <c r="M13" s="36">
        <v>2030</v>
      </c>
      <c r="N13" s="36">
        <v>2031</v>
      </c>
      <c r="O13" s="36">
        <v>2032</v>
      </c>
      <c r="P13" s="36">
        <v>2033</v>
      </c>
      <c r="Q13" s="36">
        <v>2034</v>
      </c>
      <c r="R13" s="36">
        <v>2035</v>
      </c>
      <c r="S13" s="36">
        <v>2036</v>
      </c>
      <c r="T13" s="36">
        <v>2037</v>
      </c>
      <c r="U13" s="36">
        <v>2038</v>
      </c>
      <c r="V13" s="36">
        <v>2039</v>
      </c>
      <c r="W13" s="36">
        <v>2040</v>
      </c>
      <c r="X13" s="36">
        <v>2041</v>
      </c>
      <c r="Y13" s="36">
        <v>2042</v>
      </c>
      <c r="Z13" s="36">
        <v>2043</v>
      </c>
      <c r="AA13" s="36">
        <v>2044</v>
      </c>
      <c r="AB13" s="36">
        <v>2045</v>
      </c>
      <c r="AC13" s="36">
        <v>2046</v>
      </c>
      <c r="AD13" s="36">
        <v>2047</v>
      </c>
      <c r="AE13" s="36">
        <v>2048</v>
      </c>
      <c r="AF13" s="36">
        <v>2049</v>
      </c>
      <c r="AG13" s="36">
        <v>2050</v>
      </c>
      <c r="AH13" s="36"/>
      <c r="AI13" s="36"/>
    </row>
    <row r="14" spans="1:35" ht="15" customHeight="1" thickTop="1" x14ac:dyDescent="0.2"/>
    <row r="15" spans="1:35" ht="15" customHeight="1" x14ac:dyDescent="0.2">
      <c r="A15" s="45" t="s">
        <v>468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">
      <c r="B16" s="38" t="s">
        <v>191</v>
      </c>
    </row>
    <row r="17" spans="1:35" ht="15" customHeight="1" x14ac:dyDescent="0.2">
      <c r="A17" s="45" t="s">
        <v>467</v>
      </c>
      <c r="B17" s="38" t="s">
        <v>192</v>
      </c>
      <c r="C17" s="49">
        <v>14.905047</v>
      </c>
      <c r="D17" s="49">
        <v>16.887802000000001</v>
      </c>
      <c r="E17" s="49">
        <v>17.479607000000001</v>
      </c>
      <c r="F17" s="49">
        <v>17.792708999999999</v>
      </c>
      <c r="G17" s="49">
        <v>17.963792999999999</v>
      </c>
      <c r="H17" s="49">
        <v>18.035767</v>
      </c>
      <c r="I17" s="49">
        <v>18.042712999999999</v>
      </c>
      <c r="J17" s="49">
        <v>18.014906</v>
      </c>
      <c r="K17" s="49">
        <v>17.953457</v>
      </c>
      <c r="L17" s="49">
        <v>17.974630000000001</v>
      </c>
      <c r="M17" s="49">
        <v>17.968954</v>
      </c>
      <c r="N17" s="49">
        <v>17.822732999999999</v>
      </c>
      <c r="O17" s="49">
        <v>17.800318000000001</v>
      </c>
      <c r="P17" s="49">
        <v>17.743618000000001</v>
      </c>
      <c r="Q17" s="49">
        <v>17.762913000000001</v>
      </c>
      <c r="R17" s="49">
        <v>17.711817</v>
      </c>
      <c r="S17" s="49">
        <v>17.719021000000001</v>
      </c>
      <c r="T17" s="49">
        <v>17.757532000000001</v>
      </c>
      <c r="U17" s="49">
        <v>17.746082000000001</v>
      </c>
      <c r="V17" s="49">
        <v>17.791101000000001</v>
      </c>
      <c r="W17" s="49">
        <v>17.720665</v>
      </c>
      <c r="X17" s="49">
        <v>17.736640999999999</v>
      </c>
      <c r="Y17" s="49">
        <v>17.725245999999999</v>
      </c>
      <c r="Z17" s="49">
        <v>17.660281999999999</v>
      </c>
      <c r="AA17" s="49">
        <v>17.666661999999999</v>
      </c>
      <c r="AB17" s="49">
        <v>17.612829000000001</v>
      </c>
      <c r="AC17" s="49">
        <v>17.554687999999999</v>
      </c>
      <c r="AD17" s="49">
        <v>17.612148000000001</v>
      </c>
      <c r="AE17" s="49">
        <v>17.504642</v>
      </c>
      <c r="AF17" s="49">
        <v>17.489086</v>
      </c>
      <c r="AG17" s="49">
        <v>17.532581</v>
      </c>
      <c r="AH17" s="49"/>
      <c r="AI17" s="48"/>
    </row>
    <row r="19" spans="1:35" ht="15" customHeight="1" x14ac:dyDescent="0.2">
      <c r="B19" s="38" t="s">
        <v>193</v>
      </c>
    </row>
    <row r="20" spans="1:35" ht="15" customHeight="1" x14ac:dyDescent="0.25">
      <c r="A20" s="45" t="s">
        <v>466</v>
      </c>
      <c r="B20" s="39" t="s">
        <v>3</v>
      </c>
      <c r="C20" s="50">
        <v>0.15</v>
      </c>
      <c r="D20" s="50">
        <v>0.161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465</v>
      </c>
      <c r="B21" s="39" t="s">
        <v>2</v>
      </c>
      <c r="C21" s="50">
        <v>1.986</v>
      </c>
      <c r="D21" s="50">
        <v>2.1469999999999998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464</v>
      </c>
      <c r="B22" s="39" t="s">
        <v>4</v>
      </c>
      <c r="C22" s="50">
        <v>7.1589999999999998</v>
      </c>
      <c r="D22" s="50">
        <v>7.734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463</v>
      </c>
      <c r="B23" s="39" t="s">
        <v>5</v>
      </c>
      <c r="C23" s="50">
        <v>465.14300500000002</v>
      </c>
      <c r="D23" s="50">
        <v>502.38397200000003</v>
      </c>
      <c r="E23" s="50">
        <v>497.45428500000003</v>
      </c>
      <c r="F23" s="50">
        <v>491.45266700000002</v>
      </c>
      <c r="G23" s="50">
        <v>486.24282799999997</v>
      </c>
      <c r="H23" s="50">
        <v>490.03979500000003</v>
      </c>
      <c r="I23" s="50">
        <v>478.66928100000001</v>
      </c>
      <c r="J23" s="50">
        <v>480.48275799999999</v>
      </c>
      <c r="K23" s="50">
        <v>479.21356200000002</v>
      </c>
      <c r="L23" s="50">
        <v>478.86483800000002</v>
      </c>
      <c r="M23" s="50">
        <v>483.390289</v>
      </c>
      <c r="N23" s="50">
        <v>477.20700099999999</v>
      </c>
      <c r="O23" s="50">
        <v>481.27298000000002</v>
      </c>
      <c r="P23" s="50">
        <v>479.53189099999997</v>
      </c>
      <c r="Q23" s="50">
        <v>482.05590799999999</v>
      </c>
      <c r="R23" s="50">
        <v>481.35266100000001</v>
      </c>
      <c r="S23" s="50">
        <v>484.95202599999999</v>
      </c>
      <c r="T23" s="50">
        <v>487.09536700000001</v>
      </c>
      <c r="U23" s="50">
        <v>489.139771</v>
      </c>
      <c r="V23" s="50">
        <v>492.53280599999999</v>
      </c>
      <c r="W23" s="50">
        <v>493.71621699999997</v>
      </c>
      <c r="X23" s="50">
        <v>494.922729</v>
      </c>
      <c r="Y23" s="50">
        <v>498.08099399999998</v>
      </c>
      <c r="Z23" s="50">
        <v>496.239441</v>
      </c>
      <c r="AA23" s="50">
        <v>496.25460800000002</v>
      </c>
      <c r="AB23" s="50">
        <v>493.25314300000002</v>
      </c>
      <c r="AC23" s="50">
        <v>491.13421599999998</v>
      </c>
      <c r="AD23" s="50">
        <v>490.68237299999998</v>
      </c>
      <c r="AE23" s="50">
        <v>490.54443400000002</v>
      </c>
      <c r="AF23" s="50">
        <v>489.57937600000002</v>
      </c>
      <c r="AG23" s="50">
        <v>492.27392600000002</v>
      </c>
      <c r="AH23" s="50"/>
      <c r="AI23" s="41"/>
    </row>
    <row r="24" spans="1:35" ht="15" customHeight="1" x14ac:dyDescent="0.25">
      <c r="A24" s="45" t="s">
        <v>462</v>
      </c>
      <c r="B24" s="39" t="s">
        <v>13</v>
      </c>
      <c r="C24" s="50">
        <v>1332.4979249999999</v>
      </c>
      <c r="D24" s="50">
        <v>1439.190063</v>
      </c>
      <c r="E24" s="50">
        <v>1425.368164</v>
      </c>
      <c r="F24" s="50">
        <v>1410.085693</v>
      </c>
      <c r="G24" s="50">
        <v>1387.279663</v>
      </c>
      <c r="H24" s="50">
        <v>1388.771606</v>
      </c>
      <c r="I24" s="50">
        <v>1359.790039</v>
      </c>
      <c r="J24" s="50">
        <v>1346.836182</v>
      </c>
      <c r="K24" s="50">
        <v>1335.9776609999999</v>
      </c>
      <c r="L24" s="50">
        <v>1332.493408</v>
      </c>
      <c r="M24" s="50">
        <v>1348.6273189999999</v>
      </c>
      <c r="N24" s="50">
        <v>1327.3414310000001</v>
      </c>
      <c r="O24" s="50">
        <v>1322.4375</v>
      </c>
      <c r="P24" s="50">
        <v>1317.0043949999999</v>
      </c>
      <c r="Q24" s="50">
        <v>1334.164673</v>
      </c>
      <c r="R24" s="50">
        <v>1327.753784</v>
      </c>
      <c r="S24" s="50">
        <v>1343.606812</v>
      </c>
      <c r="T24" s="50">
        <v>1356.571655</v>
      </c>
      <c r="U24" s="50">
        <v>1359.6995850000001</v>
      </c>
      <c r="V24" s="50">
        <v>1368.248779</v>
      </c>
      <c r="W24" s="50">
        <v>1367.0905760000001</v>
      </c>
      <c r="X24" s="50">
        <v>1371.5318600000001</v>
      </c>
      <c r="Y24" s="50">
        <v>1370.8450929999999</v>
      </c>
      <c r="Z24" s="50">
        <v>1368.1311040000001</v>
      </c>
      <c r="AA24" s="50">
        <v>1367.396851</v>
      </c>
      <c r="AB24" s="50">
        <v>1387.0349120000001</v>
      </c>
      <c r="AC24" s="50">
        <v>1379.8992920000001</v>
      </c>
      <c r="AD24" s="50">
        <v>1383.3248289999999</v>
      </c>
      <c r="AE24" s="50">
        <v>1379.124634</v>
      </c>
      <c r="AF24" s="50">
        <v>1379.8149410000001</v>
      </c>
      <c r="AG24" s="50">
        <v>1377.4223629999999</v>
      </c>
      <c r="AH24" s="50"/>
      <c r="AI24" s="41"/>
    </row>
    <row r="25" spans="1:35" ht="15" customHeight="1" x14ac:dyDescent="0.25">
      <c r="A25" s="45" t="s">
        <v>461</v>
      </c>
      <c r="B25" s="39" t="s">
        <v>6</v>
      </c>
      <c r="C25" s="50">
        <v>4.7279999999999998</v>
      </c>
      <c r="D25" s="50">
        <v>5.1050000000000004</v>
      </c>
      <c r="E25" s="50">
        <v>3.2003999999999998E-2</v>
      </c>
      <c r="F25" s="50">
        <v>26.018909000000001</v>
      </c>
      <c r="G25" s="50">
        <v>43.781815000000002</v>
      </c>
      <c r="H25" s="50">
        <v>54.060318000000002</v>
      </c>
      <c r="I25" s="50">
        <v>70.514633000000003</v>
      </c>
      <c r="J25" s="50">
        <v>76.999083999999996</v>
      </c>
      <c r="K25" s="50">
        <v>88.225905999999995</v>
      </c>
      <c r="L25" s="50">
        <v>85.562798000000001</v>
      </c>
      <c r="M25" s="50">
        <v>68.835464000000002</v>
      </c>
      <c r="N25" s="50">
        <v>78.298682999999997</v>
      </c>
      <c r="O25" s="50">
        <v>78.259338</v>
      </c>
      <c r="P25" s="50">
        <v>81.095421000000002</v>
      </c>
      <c r="Q25" s="50">
        <v>73.525443999999993</v>
      </c>
      <c r="R25" s="50">
        <v>75.812759</v>
      </c>
      <c r="S25" s="50">
        <v>72.365172999999999</v>
      </c>
      <c r="T25" s="50">
        <v>72.772591000000006</v>
      </c>
      <c r="U25" s="50">
        <v>72.908385999999993</v>
      </c>
      <c r="V25" s="50">
        <v>70.651352000000003</v>
      </c>
      <c r="W25" s="50">
        <v>72.862792999999996</v>
      </c>
      <c r="X25" s="50">
        <v>72.728904999999997</v>
      </c>
      <c r="Y25" s="50">
        <v>73.036620999999997</v>
      </c>
      <c r="Z25" s="50">
        <v>69.852813999999995</v>
      </c>
      <c r="AA25" s="50">
        <v>73.263801999999998</v>
      </c>
      <c r="AB25" s="50">
        <v>70.243026999999998</v>
      </c>
      <c r="AC25" s="50">
        <v>71.483565999999996</v>
      </c>
      <c r="AD25" s="50">
        <v>73.112221000000005</v>
      </c>
      <c r="AE25" s="50">
        <v>64.737449999999995</v>
      </c>
      <c r="AF25" s="50">
        <v>65.920029</v>
      </c>
      <c r="AG25" s="50">
        <v>68.203040999999999</v>
      </c>
      <c r="AH25" s="50"/>
      <c r="AI25" s="41"/>
    </row>
    <row r="26" spans="1:35" ht="15" customHeight="1" x14ac:dyDescent="0.25">
      <c r="A26" s="45" t="s">
        <v>460</v>
      </c>
      <c r="B26" s="39" t="s">
        <v>43</v>
      </c>
      <c r="C26" s="50">
        <v>1811.6639399999999</v>
      </c>
      <c r="D26" s="50">
        <v>1956.720947</v>
      </c>
      <c r="E26" s="50">
        <v>1922.8544919999999</v>
      </c>
      <c r="F26" s="50">
        <v>1927.557251</v>
      </c>
      <c r="G26" s="50">
        <v>1917.3043210000001</v>
      </c>
      <c r="H26" s="50">
        <v>1932.8717039999999</v>
      </c>
      <c r="I26" s="50">
        <v>1908.973999</v>
      </c>
      <c r="J26" s="50">
        <v>1904.318115</v>
      </c>
      <c r="K26" s="50">
        <v>1903.4171140000001</v>
      </c>
      <c r="L26" s="50">
        <v>1896.9210210000001</v>
      </c>
      <c r="M26" s="50">
        <v>1900.8530270000001</v>
      </c>
      <c r="N26" s="50">
        <v>1882.847168</v>
      </c>
      <c r="O26" s="50">
        <v>1881.9697269999999</v>
      </c>
      <c r="P26" s="50">
        <v>1877.6317140000001</v>
      </c>
      <c r="Q26" s="50">
        <v>1889.7459719999999</v>
      </c>
      <c r="R26" s="50">
        <v>1884.919189</v>
      </c>
      <c r="S26" s="50">
        <v>1900.924072</v>
      </c>
      <c r="T26" s="50">
        <v>1916.4395750000001</v>
      </c>
      <c r="U26" s="50">
        <v>1921.747803</v>
      </c>
      <c r="V26" s="50">
        <v>1931.4329829999999</v>
      </c>
      <c r="W26" s="50">
        <v>1933.6695560000001</v>
      </c>
      <c r="X26" s="50">
        <v>1939.1834719999999</v>
      </c>
      <c r="Y26" s="50">
        <v>1941.9626459999999</v>
      </c>
      <c r="Z26" s="50">
        <v>1934.223389</v>
      </c>
      <c r="AA26" s="50">
        <v>1936.915283</v>
      </c>
      <c r="AB26" s="50">
        <v>1950.5311280000001</v>
      </c>
      <c r="AC26" s="50">
        <v>1942.5169679999999</v>
      </c>
      <c r="AD26" s="50">
        <v>1947.119385</v>
      </c>
      <c r="AE26" s="50">
        <v>1934.4064940000001</v>
      </c>
      <c r="AF26" s="50">
        <v>1935.314331</v>
      </c>
      <c r="AG26" s="50">
        <v>1937.8992920000001</v>
      </c>
      <c r="AH26" s="50"/>
      <c r="AI26" s="41"/>
    </row>
    <row r="27" spans="1:35" ht="15" customHeight="1" x14ac:dyDescent="0.25">
      <c r="A27" s="45" t="s">
        <v>459</v>
      </c>
      <c r="B27" s="39" t="s">
        <v>7</v>
      </c>
      <c r="C27" s="50">
        <v>1468.8029790000001</v>
      </c>
      <c r="D27" s="50">
        <v>1559.7280270000001</v>
      </c>
      <c r="E27" s="50">
        <v>1353.7543949999999</v>
      </c>
      <c r="F27" s="50">
        <v>1311.307495</v>
      </c>
      <c r="G27" s="50">
        <v>1290.616211</v>
      </c>
      <c r="H27" s="50">
        <v>1244.647827</v>
      </c>
      <c r="I27" s="50">
        <v>1281.358154</v>
      </c>
      <c r="J27" s="50">
        <v>1274.3654790000001</v>
      </c>
      <c r="K27" s="50">
        <v>1277.670044</v>
      </c>
      <c r="L27" s="50">
        <v>1292.6621090000001</v>
      </c>
      <c r="M27" s="50">
        <v>1246.6545410000001</v>
      </c>
      <c r="N27" s="50">
        <v>1220.7655030000001</v>
      </c>
      <c r="O27" s="50">
        <v>1220.154663</v>
      </c>
      <c r="P27" s="50">
        <v>1226.1766359999999</v>
      </c>
      <c r="Q27" s="50">
        <v>1241.9492190000001</v>
      </c>
      <c r="R27" s="50">
        <v>1242.4445800000001</v>
      </c>
      <c r="S27" s="50">
        <v>1261.1182859999999</v>
      </c>
      <c r="T27" s="50">
        <v>1272.991211</v>
      </c>
      <c r="U27" s="50">
        <v>1281.0579829999999</v>
      </c>
      <c r="V27" s="50">
        <v>1306.913818</v>
      </c>
      <c r="W27" s="50">
        <v>1298.489014</v>
      </c>
      <c r="X27" s="50">
        <v>1306.2883300000001</v>
      </c>
      <c r="Y27" s="50">
        <v>1321.6923830000001</v>
      </c>
      <c r="Z27" s="50">
        <v>1338.889893</v>
      </c>
      <c r="AA27" s="50">
        <v>1342.2338870000001</v>
      </c>
      <c r="AB27" s="50">
        <v>1356.6103519999999</v>
      </c>
      <c r="AC27" s="50">
        <v>1358.8596190000001</v>
      </c>
      <c r="AD27" s="50">
        <v>1369.5085449999999</v>
      </c>
      <c r="AE27" s="50">
        <v>1396.022827</v>
      </c>
      <c r="AF27" s="50">
        <v>1404.946289</v>
      </c>
      <c r="AG27" s="50">
        <v>1434.1484379999999</v>
      </c>
      <c r="AH27" s="50"/>
      <c r="AI27" s="41"/>
    </row>
    <row r="28" spans="1:35" ht="15" customHeight="1" x14ac:dyDescent="0.25">
      <c r="A28" s="45" t="s">
        <v>458</v>
      </c>
      <c r="B28" s="39" t="s">
        <v>14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457</v>
      </c>
      <c r="B29" s="39" t="s">
        <v>15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5">
      <c r="A30" s="45" t="s">
        <v>456</v>
      </c>
      <c r="B30" s="39" t="s">
        <v>16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41"/>
    </row>
    <row r="31" spans="1:35" ht="15" customHeight="1" x14ac:dyDescent="0.25">
      <c r="A31" s="45" t="s">
        <v>455</v>
      </c>
      <c r="B31" s="39" t="s">
        <v>17</v>
      </c>
      <c r="C31" s="50">
        <v>24</v>
      </c>
      <c r="D31" s="50">
        <v>24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0.12259100000000001</v>
      </c>
      <c r="S31" s="50">
        <v>0.12259100000000001</v>
      </c>
      <c r="T31" s="50">
        <v>0.12259100000000001</v>
      </c>
      <c r="U31" s="50">
        <v>0.12259100000000001</v>
      </c>
      <c r="V31" s="50">
        <v>0.12259100000000001</v>
      </c>
      <c r="W31" s="50">
        <v>0.12259100000000001</v>
      </c>
      <c r="X31" s="50">
        <v>3.088689</v>
      </c>
      <c r="Y31" s="50">
        <v>10.032171999999999</v>
      </c>
      <c r="Z31" s="50">
        <v>17.303830999999999</v>
      </c>
      <c r="AA31" s="50">
        <v>30.016643999999999</v>
      </c>
      <c r="AB31" s="50">
        <v>30.016643999999999</v>
      </c>
      <c r="AC31" s="50">
        <v>30.099703000000002</v>
      </c>
      <c r="AD31" s="50">
        <v>30.101928999999998</v>
      </c>
      <c r="AE31" s="50">
        <v>30.144165000000001</v>
      </c>
      <c r="AF31" s="50">
        <v>30.151713999999998</v>
      </c>
      <c r="AG31" s="50">
        <v>30.102277999999998</v>
      </c>
      <c r="AH31" s="50"/>
      <c r="AI31" s="41"/>
    </row>
    <row r="32" spans="1:35" ht="15" customHeight="1" x14ac:dyDescent="0.25">
      <c r="A32" s="45" t="s">
        <v>454</v>
      </c>
      <c r="B32" s="39" t="s">
        <v>51</v>
      </c>
      <c r="C32" s="50">
        <v>904.565247</v>
      </c>
      <c r="D32" s="50">
        <v>881.06860400000005</v>
      </c>
      <c r="E32" s="50">
        <v>871.39929199999995</v>
      </c>
      <c r="F32" s="50">
        <v>878.04791299999999</v>
      </c>
      <c r="G32" s="50">
        <v>886.69226100000003</v>
      </c>
      <c r="H32" s="50">
        <v>893.32470699999999</v>
      </c>
      <c r="I32" s="50">
        <v>898.71209699999997</v>
      </c>
      <c r="J32" s="50">
        <v>902.63311799999997</v>
      </c>
      <c r="K32" s="50">
        <v>906.36199999999997</v>
      </c>
      <c r="L32" s="50">
        <v>909.52740500000004</v>
      </c>
      <c r="M32" s="50">
        <v>919.70165999999995</v>
      </c>
      <c r="N32" s="50">
        <v>922.91216999999995</v>
      </c>
      <c r="O32" s="50">
        <v>927.17205799999999</v>
      </c>
      <c r="P32" s="50">
        <v>932.37939500000005</v>
      </c>
      <c r="Q32" s="50">
        <v>937.20068400000002</v>
      </c>
      <c r="R32" s="50">
        <v>941.75030500000003</v>
      </c>
      <c r="S32" s="50">
        <v>949.89202899999998</v>
      </c>
      <c r="T32" s="50">
        <v>956.08252000000005</v>
      </c>
      <c r="U32" s="50">
        <v>962.67260699999997</v>
      </c>
      <c r="V32" s="50">
        <v>970.09393299999999</v>
      </c>
      <c r="W32" s="50">
        <v>978.64288299999998</v>
      </c>
      <c r="X32" s="50">
        <v>986.86077899999998</v>
      </c>
      <c r="Y32" s="50">
        <v>996.39758300000005</v>
      </c>
      <c r="Z32" s="50">
        <v>1006.248047</v>
      </c>
      <c r="AA32" s="50">
        <v>1023.948364</v>
      </c>
      <c r="AB32" s="50">
        <v>1033.163086</v>
      </c>
      <c r="AC32" s="50">
        <v>1042.666138</v>
      </c>
      <c r="AD32" s="50">
        <v>1052.415649</v>
      </c>
      <c r="AE32" s="50">
        <v>1062.65625</v>
      </c>
      <c r="AF32" s="50">
        <v>1073.288452</v>
      </c>
      <c r="AG32" s="50">
        <v>1084.1918949999999</v>
      </c>
      <c r="AH32" s="50"/>
      <c r="AI32" s="41"/>
    </row>
    <row r="33" spans="1:35" ht="15" customHeight="1" x14ac:dyDescent="0.25">
      <c r="A33" s="45" t="s">
        <v>453</v>
      </c>
      <c r="B33" s="39" t="s">
        <v>12</v>
      </c>
      <c r="C33" s="50">
        <v>183.73800700000001</v>
      </c>
      <c r="D33" s="50">
        <v>195.48799099999999</v>
      </c>
      <c r="E33" s="50">
        <v>186.43525700000001</v>
      </c>
      <c r="F33" s="50">
        <v>181.92243999999999</v>
      </c>
      <c r="G33" s="50">
        <v>178.67967200000001</v>
      </c>
      <c r="H33" s="50">
        <v>177.22361799999999</v>
      </c>
      <c r="I33" s="50">
        <v>177.379715</v>
      </c>
      <c r="J33" s="50">
        <v>176.161407</v>
      </c>
      <c r="K33" s="50">
        <v>176.25470000000001</v>
      </c>
      <c r="L33" s="50">
        <v>177.569794</v>
      </c>
      <c r="M33" s="50">
        <v>182.34806800000001</v>
      </c>
      <c r="N33" s="50">
        <v>180.809799</v>
      </c>
      <c r="O33" s="50">
        <v>181.42254600000001</v>
      </c>
      <c r="P33" s="50">
        <v>181.21112099999999</v>
      </c>
      <c r="Q33" s="50">
        <v>183.38855000000001</v>
      </c>
      <c r="R33" s="50">
        <v>183.57119800000001</v>
      </c>
      <c r="S33" s="50">
        <v>185.22053500000001</v>
      </c>
      <c r="T33" s="50">
        <v>186.65741</v>
      </c>
      <c r="U33" s="50">
        <v>187.421875</v>
      </c>
      <c r="V33" s="50">
        <v>188.34783899999999</v>
      </c>
      <c r="W33" s="50">
        <v>188.65841699999999</v>
      </c>
      <c r="X33" s="50">
        <v>189.419678</v>
      </c>
      <c r="Y33" s="50">
        <v>191.547516</v>
      </c>
      <c r="Z33" s="50">
        <v>193.260391</v>
      </c>
      <c r="AA33" s="50">
        <v>194.52763400000001</v>
      </c>
      <c r="AB33" s="50">
        <v>195.92982499999999</v>
      </c>
      <c r="AC33" s="50">
        <v>196.502197</v>
      </c>
      <c r="AD33" s="50">
        <v>197.49458300000001</v>
      </c>
      <c r="AE33" s="50">
        <v>198.51693700000001</v>
      </c>
      <c r="AF33" s="50">
        <v>199.58959999999999</v>
      </c>
      <c r="AG33" s="50">
        <v>201.45791600000001</v>
      </c>
      <c r="AH33" s="50"/>
      <c r="AI33" s="41"/>
    </row>
    <row r="34" spans="1:35" ht="15" customHeight="1" x14ac:dyDescent="0.2">
      <c r="A34" s="45" t="s">
        <v>452</v>
      </c>
      <c r="B34" s="38" t="s"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8"/>
    </row>
    <row r="36" spans="1:35" ht="15" customHeight="1" x14ac:dyDescent="0.2">
      <c r="B36" s="38" t="s">
        <v>194</v>
      </c>
    </row>
    <row r="37" spans="1:35" ht="15" customHeight="1" x14ac:dyDescent="0.2">
      <c r="A37" s="45" t="s">
        <v>451</v>
      </c>
      <c r="B37" s="38" t="s">
        <v>195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8"/>
    </row>
    <row r="39" spans="1:35" ht="15" customHeight="1" x14ac:dyDescent="0.2">
      <c r="B39" s="38" t="s">
        <v>196</v>
      </c>
    </row>
    <row r="40" spans="1:35" ht="15" customHeight="1" x14ac:dyDescent="0.2">
      <c r="B40" s="38" t="s">
        <v>197</v>
      </c>
    </row>
    <row r="41" spans="1:35" ht="15" customHeight="1" x14ac:dyDescent="0.25">
      <c r="A41" s="45" t="s">
        <v>450</v>
      </c>
      <c r="B41" s="39" t="s">
        <v>19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41"/>
    </row>
    <row r="42" spans="1:35" ht="15" customHeight="1" x14ac:dyDescent="0.25">
      <c r="A42" s="45" t="s">
        <v>449</v>
      </c>
      <c r="B42" s="39" t="s">
        <v>20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41"/>
    </row>
    <row r="43" spans="1:35" ht="15" customHeight="1" x14ac:dyDescent="0.25">
      <c r="A43" s="45" t="s">
        <v>448</v>
      </c>
      <c r="B43" s="39" t="s">
        <v>198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41"/>
    </row>
    <row r="44" spans="1:35" ht="15" customHeight="1" x14ac:dyDescent="0.25">
      <c r="A44" s="45" t="s">
        <v>447</v>
      </c>
      <c r="B44" s="39" t="s">
        <v>21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41"/>
    </row>
    <row r="45" spans="1:35" ht="15" customHeight="1" x14ac:dyDescent="0.25">
      <c r="A45" s="45" t="s">
        <v>446</v>
      </c>
      <c r="B45" s="39" t="s">
        <v>199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41"/>
    </row>
    <row r="46" spans="1:35" ht="15" customHeight="1" x14ac:dyDescent="0.25">
      <c r="A46" s="45" t="s">
        <v>445</v>
      </c>
      <c r="B46" s="39" t="s">
        <v>22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444</v>
      </c>
      <c r="B47" s="39" t="s">
        <v>45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41"/>
    </row>
    <row r="48" spans="1:35" ht="15" customHeight="1" x14ac:dyDescent="0.25">
      <c r="A48" s="45" t="s">
        <v>443</v>
      </c>
      <c r="B48" s="39" t="s">
        <v>23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41"/>
    </row>
    <row r="49" spans="1:35" ht="15" customHeight="1" x14ac:dyDescent="0.25">
      <c r="A49" s="45" t="s">
        <v>442</v>
      </c>
      <c r="B49" s="39" t="s">
        <v>24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441</v>
      </c>
      <c r="B50" s="39" t="s">
        <v>26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">
      <c r="A51" s="45" t="s">
        <v>440</v>
      </c>
      <c r="B51" s="38" t="s">
        <v>200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201</v>
      </c>
    </row>
    <row r="54" spans="1:35" ht="15" customHeight="1" x14ac:dyDescent="0.2">
      <c r="A54" s="45" t="s">
        <v>439</v>
      </c>
      <c r="B54" s="38" t="s">
        <v>202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8"/>
    </row>
    <row r="57" spans="1:35" ht="15" customHeight="1" x14ac:dyDescent="0.2">
      <c r="B57" s="38" t="s">
        <v>203</v>
      </c>
    </row>
    <row r="58" spans="1:35" ht="15" customHeight="1" x14ac:dyDescent="0.2">
      <c r="B58" s="38" t="s">
        <v>204</v>
      </c>
    </row>
    <row r="59" spans="1:35" ht="15" customHeight="1" x14ac:dyDescent="0.25">
      <c r="A59" s="45" t="s">
        <v>438</v>
      </c>
      <c r="B59" s="39" t="s">
        <v>19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41"/>
    </row>
    <row r="60" spans="1:35" ht="15" customHeight="1" x14ac:dyDescent="0.25">
      <c r="A60" s="45" t="s">
        <v>437</v>
      </c>
      <c r="B60" s="39" t="s">
        <v>20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41"/>
    </row>
    <row r="61" spans="1:35" ht="15" customHeight="1" x14ac:dyDescent="0.25">
      <c r="A61" s="45" t="s">
        <v>436</v>
      </c>
      <c r="B61" s="39" t="s">
        <v>198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435</v>
      </c>
      <c r="B62" s="39" t="s">
        <v>21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41"/>
    </row>
    <row r="63" spans="1:35" ht="15" customHeight="1" x14ac:dyDescent="0.25">
      <c r="A63" s="45" t="s">
        <v>434</v>
      </c>
      <c r="B63" s="39" t="s">
        <v>199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41"/>
    </row>
    <row r="64" spans="1:35" ht="15" customHeight="1" x14ac:dyDescent="0.25">
      <c r="A64" s="45" t="s">
        <v>433</v>
      </c>
      <c r="B64" s="39" t="s">
        <v>22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41"/>
    </row>
    <row r="65" spans="1:35" ht="15" customHeight="1" x14ac:dyDescent="0.25">
      <c r="A65" s="45" t="s">
        <v>432</v>
      </c>
      <c r="B65" s="39" t="s">
        <v>45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41"/>
    </row>
    <row r="66" spans="1:35" ht="15" customHeight="1" x14ac:dyDescent="0.25">
      <c r="A66" s="45" t="s">
        <v>431</v>
      </c>
      <c r="B66" s="39" t="s">
        <v>23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41"/>
    </row>
    <row r="67" spans="1:35" ht="15" customHeight="1" x14ac:dyDescent="0.25">
      <c r="A67" s="45" t="s">
        <v>430</v>
      </c>
      <c r="B67" s="39" t="s">
        <v>205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41"/>
    </row>
    <row r="68" spans="1:35" ht="15" customHeight="1" x14ac:dyDescent="0.25">
      <c r="A68" s="45" t="s">
        <v>429</v>
      </c>
      <c r="B68" s="39" t="s">
        <v>26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41"/>
    </row>
    <row r="69" spans="1:35" ht="15" customHeight="1" x14ac:dyDescent="0.2">
      <c r="A69" s="45" t="s">
        <v>428</v>
      </c>
      <c r="B69" s="38" t="s">
        <v>0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8"/>
    </row>
    <row r="71" spans="1:35" ht="15" customHeight="1" x14ac:dyDescent="0.2">
      <c r="B71" s="38" t="s">
        <v>206</v>
      </c>
    </row>
    <row r="72" spans="1:35" ht="15" customHeight="1" x14ac:dyDescent="0.2">
      <c r="B72" s="38" t="s">
        <v>207</v>
      </c>
    </row>
    <row r="73" spans="1:35" ht="15" customHeight="1" x14ac:dyDescent="0.25">
      <c r="A73" s="45" t="s">
        <v>427</v>
      </c>
      <c r="B73" s="39" t="s">
        <v>208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5">
      <c r="A74" s="45" t="s">
        <v>426</v>
      </c>
      <c r="B74" s="39" t="s">
        <v>23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1"/>
    </row>
    <row r="75" spans="1:35" ht="15" customHeight="1" x14ac:dyDescent="0.25">
      <c r="A75" s="45" t="s">
        <v>425</v>
      </c>
      <c r="B75" s="39" t="s">
        <v>209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1"/>
    </row>
    <row r="76" spans="1:35" ht="15" customHeight="1" x14ac:dyDescent="0.25">
      <c r="A76" s="45" t="s">
        <v>424</v>
      </c>
      <c r="B76" s="39" t="s">
        <v>210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">
      <c r="A77" s="45" t="s">
        <v>423</v>
      </c>
      <c r="B77" s="38" t="s">
        <v>200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48"/>
    </row>
    <row r="78" spans="1:35" ht="15" customHeight="1" x14ac:dyDescent="0.2">
      <c r="B78" s="38" t="s">
        <v>211</v>
      </c>
    </row>
    <row r="79" spans="1:35" ht="15" customHeight="1" x14ac:dyDescent="0.25">
      <c r="A79" s="45" t="s">
        <v>422</v>
      </c>
      <c r="B79" s="39" t="s">
        <v>208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421</v>
      </c>
      <c r="B80" s="39" t="s">
        <v>23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420</v>
      </c>
      <c r="B81" s="39" t="s">
        <v>209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419</v>
      </c>
      <c r="B82" s="39" t="s">
        <v>210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">
      <c r="A83" s="45" t="s">
        <v>418</v>
      </c>
      <c r="B83" s="38" t="s">
        <v>200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48"/>
    </row>
    <row r="84" spans="1:35" ht="15" customHeight="1" x14ac:dyDescent="0.2">
      <c r="B84" s="38" t="s">
        <v>212</v>
      </c>
    </row>
    <row r="85" spans="1:35" ht="15" customHeight="1" x14ac:dyDescent="0.25">
      <c r="A85" s="45" t="s">
        <v>417</v>
      </c>
      <c r="B85" s="39" t="s">
        <v>213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416</v>
      </c>
      <c r="B86" s="39" t="s">
        <v>214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8" spans="1:35" ht="15" customHeight="1" x14ac:dyDescent="0.2">
      <c r="B88" s="38" t="s">
        <v>215</v>
      </c>
    </row>
    <row r="89" spans="1:35" ht="15" customHeight="1" x14ac:dyDescent="0.2">
      <c r="B89" s="38" t="s">
        <v>216</v>
      </c>
    </row>
    <row r="90" spans="1:35" ht="15" customHeight="1" x14ac:dyDescent="0.25">
      <c r="A90" s="45" t="s">
        <v>415</v>
      </c>
      <c r="B90" s="39" t="s">
        <v>217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41"/>
    </row>
    <row r="91" spans="1:35" ht="15" customHeight="1" x14ac:dyDescent="0.25">
      <c r="A91" s="45" t="s">
        <v>414</v>
      </c>
      <c r="B91" s="39" t="s">
        <v>218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41"/>
    </row>
    <row r="92" spans="1:35" ht="15" customHeight="1" x14ac:dyDescent="0.25">
      <c r="A92" s="45" t="s">
        <v>413</v>
      </c>
      <c r="B92" s="39" t="s">
        <v>219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41"/>
    </row>
    <row r="93" spans="1:35" ht="15" customHeight="1" x14ac:dyDescent="0.2">
      <c r="A93" s="45" t="s">
        <v>412</v>
      </c>
      <c r="B93" s="38" t="s">
        <v>220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8"/>
    </row>
    <row r="94" spans="1:35" ht="15" customHeight="1" thickBot="1" x14ac:dyDescent="0.25"/>
    <row r="95" spans="1:35" ht="15" customHeight="1" x14ac:dyDescent="0.2">
      <c r="B95" s="77" t="s">
        <v>411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410</v>
      </c>
    </row>
    <row r="97" spans="2:2" ht="15" customHeight="1" x14ac:dyDescent="0.2">
      <c r="B97" s="46" t="s">
        <v>409</v>
      </c>
    </row>
    <row r="98" spans="2:2" ht="15" customHeight="1" x14ac:dyDescent="0.2">
      <c r="B98" s="46" t="s">
        <v>408</v>
      </c>
    </row>
    <row r="99" spans="2:2" ht="15" customHeight="1" x14ac:dyDescent="0.2">
      <c r="B99" s="46" t="s">
        <v>407</v>
      </c>
    </row>
    <row r="100" spans="2:2" ht="15" customHeight="1" x14ac:dyDescent="0.2">
      <c r="B100" s="46" t="s">
        <v>406</v>
      </c>
    </row>
    <row r="101" spans="2:2" ht="15" customHeight="1" x14ac:dyDescent="0.2">
      <c r="B101" s="46" t="s">
        <v>405</v>
      </c>
    </row>
    <row r="102" spans="2:2" ht="15" customHeight="1" x14ac:dyDescent="0.2">
      <c r="B102" s="46" t="s">
        <v>404</v>
      </c>
    </row>
    <row r="103" spans="2:2" ht="15" customHeight="1" x14ac:dyDescent="0.2">
      <c r="B103" s="46" t="s">
        <v>403</v>
      </c>
    </row>
    <row r="104" spans="2:2" ht="15" customHeight="1" x14ac:dyDescent="0.2">
      <c r="B104" s="46" t="s">
        <v>402</v>
      </c>
    </row>
    <row r="105" spans="2:2" ht="15" customHeight="1" x14ac:dyDescent="0.2">
      <c r="B105" s="46" t="s">
        <v>365</v>
      </c>
    </row>
    <row r="106" spans="2:2" ht="15" customHeight="1" x14ac:dyDescent="0.2">
      <c r="B106" s="46" t="s">
        <v>74</v>
      </c>
    </row>
    <row r="107" spans="2:2" ht="15" customHeight="1" x14ac:dyDescent="0.2">
      <c r="B107" s="46" t="s">
        <v>401</v>
      </c>
    </row>
    <row r="108" spans="2:2" ht="15" customHeight="1" x14ac:dyDescent="0.2">
      <c r="B108" s="46" t="s">
        <v>400</v>
      </c>
    </row>
    <row r="109" spans="2:2" ht="15" customHeight="1" x14ac:dyDescent="0.2">
      <c r="B109" s="46" t="s">
        <v>399</v>
      </c>
    </row>
    <row r="110" spans="2:2" ht="15" customHeight="1" x14ac:dyDescent="0.2">
      <c r="B110" s="46" t="s">
        <v>398</v>
      </c>
    </row>
    <row r="111" spans="2:2" ht="15" customHeight="1" x14ac:dyDescent="0.2">
      <c r="B111" s="46" t="s">
        <v>397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518</v>
      </c>
      <c r="B10" s="37" t="s">
        <v>517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516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515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513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 x14ac:dyDescent="0.25">
      <c r="A19" s="45" t="s">
        <v>512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 x14ac:dyDescent="0.25">
      <c r="A20" s="45" t="s">
        <v>511</v>
      </c>
      <c r="B20" s="39" t="s">
        <v>42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 x14ac:dyDescent="0.25">
      <c r="A21" s="45" t="s">
        <v>510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509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508</v>
      </c>
      <c r="B23" s="39" t="s">
        <v>7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 x14ac:dyDescent="0.25">
      <c r="A24" s="45" t="s">
        <v>507</v>
      </c>
      <c r="B24" s="39" t="s">
        <v>8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 x14ac:dyDescent="0.25">
      <c r="A25" s="45" t="s">
        <v>506</v>
      </c>
      <c r="B25" s="39" t="s">
        <v>11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505</v>
      </c>
      <c r="B26" s="39" t="s">
        <v>12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 x14ac:dyDescent="0.2">
      <c r="A27" s="45" t="s">
        <v>504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503</v>
      </c>
    </row>
    <row r="30" spans="1:35" ht="15" customHeight="1" x14ac:dyDescent="0.2">
      <c r="B30" s="38" t="s">
        <v>502</v>
      </c>
    </row>
    <row r="31" spans="1:35" ht="15" customHeight="1" x14ac:dyDescent="0.25">
      <c r="A31" s="45" t="s">
        <v>501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500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499</v>
      </c>
      <c r="B33" s="39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498</v>
      </c>
      <c r="B34" s="39" t="s">
        <v>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497</v>
      </c>
      <c r="B35" s="39" t="s">
        <v>43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496</v>
      </c>
      <c r="B36" s="39" t="s">
        <v>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495</v>
      </c>
      <c r="B37" s="39" t="s">
        <v>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494</v>
      </c>
      <c r="B38" s="39" t="s">
        <v>11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493</v>
      </c>
      <c r="B39" s="39" t="s">
        <v>12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">
      <c r="A40" s="45" t="s">
        <v>492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 x14ac:dyDescent="0.2">
      <c r="B42" s="38" t="s">
        <v>491</v>
      </c>
    </row>
    <row r="43" spans="1:35" ht="15" customHeight="1" x14ac:dyDescent="0.2">
      <c r="A43" s="45" t="s">
        <v>490</v>
      </c>
      <c r="B43" s="38" t="s">
        <v>195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 x14ac:dyDescent="0.2">
      <c r="B45" s="38" t="s">
        <v>489</v>
      </c>
    </row>
    <row r="46" spans="1:35" ht="15" customHeight="1" x14ac:dyDescent="0.2">
      <c r="B46" s="38" t="s">
        <v>207</v>
      </c>
    </row>
    <row r="47" spans="1:35" ht="15" customHeight="1" x14ac:dyDescent="0.25">
      <c r="A47" s="45" t="s">
        <v>488</v>
      </c>
      <c r="B47" s="39" t="s">
        <v>208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487</v>
      </c>
      <c r="B48" s="39" t="s">
        <v>23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486</v>
      </c>
      <c r="B49" s="39" t="s">
        <v>480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485</v>
      </c>
      <c r="B50" s="39" t="s">
        <v>210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">
      <c r="A51" s="45" t="s">
        <v>484</v>
      </c>
      <c r="B51" s="38" t="s">
        <v>200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 x14ac:dyDescent="0.2">
      <c r="B52" s="38" t="s">
        <v>211</v>
      </c>
    </row>
    <row r="53" spans="1:35" ht="15" customHeight="1" x14ac:dyDescent="0.25">
      <c r="A53" s="45" t="s">
        <v>483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482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481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479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478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212</v>
      </c>
    </row>
    <row r="59" spans="1:35" ht="15" customHeight="1" x14ac:dyDescent="0.25">
      <c r="A59" s="45" t="s">
        <v>477</v>
      </c>
      <c r="B59" s="39" t="s">
        <v>213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476</v>
      </c>
      <c r="B60" s="39" t="s">
        <v>214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 x14ac:dyDescent="0.25"/>
    <row r="62" spans="1:35" ht="15" customHeight="1" x14ac:dyDescent="0.2">
      <c r="B62" s="77" t="s">
        <v>475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</row>
    <row r="63" spans="1:35" ht="15" customHeight="1" x14ac:dyDescent="0.2">
      <c r="B63" s="46" t="s">
        <v>474</v>
      </c>
    </row>
    <row r="64" spans="1:35" ht="15" customHeight="1" x14ac:dyDescent="0.2">
      <c r="B64" s="46" t="s">
        <v>473</v>
      </c>
    </row>
    <row r="65" spans="2:2" ht="15" customHeight="1" x14ac:dyDescent="0.2">
      <c r="B65" s="46" t="s">
        <v>472</v>
      </c>
    </row>
    <row r="66" spans="2:2" ht="15" customHeight="1" x14ac:dyDescent="0.2">
      <c r="B66" s="46" t="s">
        <v>471</v>
      </c>
    </row>
    <row r="67" spans="2:2" ht="15" customHeight="1" x14ac:dyDescent="0.2">
      <c r="B67" s="46" t="s">
        <v>365</v>
      </c>
    </row>
    <row r="68" spans="2:2" ht="15" customHeight="1" x14ac:dyDescent="0.2">
      <c r="B68" s="46" t="s">
        <v>74</v>
      </c>
    </row>
    <row r="69" spans="2:2" ht="15" customHeight="1" x14ac:dyDescent="0.2">
      <c r="B69" s="46" t="s">
        <v>401</v>
      </c>
    </row>
    <row r="70" spans="2:2" ht="15" customHeight="1" x14ac:dyDescent="0.2">
      <c r="B70" s="46" t="s">
        <v>400</v>
      </c>
    </row>
    <row r="71" spans="2:2" ht="15" customHeight="1" x14ac:dyDescent="0.2">
      <c r="B71" s="46" t="s">
        <v>399</v>
      </c>
    </row>
    <row r="72" spans="2:2" ht="15" customHeight="1" x14ac:dyDescent="0.2">
      <c r="B72" s="46" t="s">
        <v>470</v>
      </c>
    </row>
    <row r="73" spans="2:2" ht="15" customHeight="1" x14ac:dyDescent="0.2">
      <c r="B73" s="46" t="s">
        <v>469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63.140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557</v>
      </c>
      <c r="B10" s="37" t="s">
        <v>556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555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554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 x14ac:dyDescent="0.25">
      <c r="A19" s="45" t="s">
        <v>553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 x14ac:dyDescent="0.25">
      <c r="A20" s="45" t="s">
        <v>552</v>
      </c>
      <c r="B20" s="39" t="s">
        <v>42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 x14ac:dyDescent="0.25">
      <c r="A21" s="45" t="s">
        <v>551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550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549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548</v>
      </c>
      <c r="B24" s="39" t="s">
        <v>7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 x14ac:dyDescent="0.25">
      <c r="A25" s="45" t="s">
        <v>547</v>
      </c>
      <c r="B25" s="39" t="s">
        <v>8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 x14ac:dyDescent="0.25">
      <c r="A26" s="45" t="s">
        <v>546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545</v>
      </c>
      <c r="B27" s="39" t="s">
        <v>12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 x14ac:dyDescent="0.2">
      <c r="A28" s="45" t="s">
        <v>544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503</v>
      </c>
    </row>
    <row r="31" spans="1:35" ht="15" customHeight="1" x14ac:dyDescent="0.2">
      <c r="B31" s="38" t="s">
        <v>502</v>
      </c>
    </row>
    <row r="32" spans="1:35" ht="15" customHeight="1" x14ac:dyDescent="0.25">
      <c r="A32" s="45" t="s">
        <v>543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542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541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540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539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538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537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536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535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534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533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491</v>
      </c>
    </row>
    <row r="45" spans="1:35" ht="15" customHeight="1" x14ac:dyDescent="0.2">
      <c r="A45" s="45" t="s">
        <v>532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 x14ac:dyDescent="0.2">
      <c r="B47" s="38" t="s">
        <v>489</v>
      </c>
    </row>
    <row r="48" spans="1:35" ht="15" customHeight="1" x14ac:dyDescent="0.2">
      <c r="B48" s="38" t="s">
        <v>207</v>
      </c>
    </row>
    <row r="49" spans="1:35" ht="15" customHeight="1" x14ac:dyDescent="0.25">
      <c r="A49" s="45" t="s">
        <v>531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530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529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528</v>
      </c>
      <c r="B52" s="39" t="s">
        <v>210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527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211</v>
      </c>
    </row>
    <row r="55" spans="1:35" ht="15" customHeight="1" x14ac:dyDescent="0.25">
      <c r="A55" s="45" t="s">
        <v>526</v>
      </c>
      <c r="B55" s="39" t="s">
        <v>208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525</v>
      </c>
      <c r="B56" s="39" t="s">
        <v>23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524</v>
      </c>
      <c r="B57" s="39" t="s">
        <v>480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523</v>
      </c>
      <c r="B58" s="39" t="s">
        <v>210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">
      <c r="A59" s="45" t="s">
        <v>522</v>
      </c>
      <c r="B59" s="38" t="s">
        <v>200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 x14ac:dyDescent="0.2">
      <c r="B60" s="38" t="s">
        <v>212</v>
      </c>
    </row>
    <row r="61" spans="1:35" ht="15" customHeight="1" x14ac:dyDescent="0.25">
      <c r="A61" s="45" t="s">
        <v>521</v>
      </c>
      <c r="B61" s="39" t="s">
        <v>213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 x14ac:dyDescent="0.3">
      <c r="A62" s="45" t="s">
        <v>520</v>
      </c>
      <c r="B62" s="39" t="s">
        <v>214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B63" s="77" t="s">
        <v>475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</row>
    <row r="64" spans="1:35" ht="15" customHeight="1" x14ac:dyDescent="0.2">
      <c r="B64" s="46" t="s">
        <v>519</v>
      </c>
    </row>
    <row r="65" spans="2:2" ht="15" customHeight="1" x14ac:dyDescent="0.2">
      <c r="B65" s="46" t="s">
        <v>473</v>
      </c>
    </row>
    <row r="66" spans="2:2" ht="15" customHeight="1" x14ac:dyDescent="0.2">
      <c r="B66" s="46" t="s">
        <v>472</v>
      </c>
    </row>
    <row r="67" spans="2:2" ht="15" customHeight="1" x14ac:dyDescent="0.2">
      <c r="B67" s="46" t="s">
        <v>471</v>
      </c>
    </row>
    <row r="68" spans="2:2" ht="15" customHeight="1" x14ac:dyDescent="0.2">
      <c r="B68" s="46" t="s">
        <v>365</v>
      </c>
    </row>
    <row r="69" spans="2:2" ht="15" customHeight="1" x14ac:dyDescent="0.2">
      <c r="B69" s="46" t="s">
        <v>74</v>
      </c>
    </row>
    <row r="70" spans="2:2" ht="15" customHeight="1" x14ac:dyDescent="0.2">
      <c r="B70" s="46" t="s">
        <v>401</v>
      </c>
    </row>
    <row r="71" spans="2:2" ht="15" customHeight="1" x14ac:dyDescent="0.2">
      <c r="B71" s="46" t="s">
        <v>400</v>
      </c>
    </row>
    <row r="72" spans="2:2" ht="15" customHeight="1" x14ac:dyDescent="0.2">
      <c r="B72" s="46" t="s">
        <v>399</v>
      </c>
    </row>
    <row r="73" spans="2:2" ht="15" customHeight="1" x14ac:dyDescent="0.2">
      <c r="B73" s="46" t="s">
        <v>470</v>
      </c>
    </row>
    <row r="74" spans="2:2" ht="15" customHeight="1" x14ac:dyDescent="0.2">
      <c r="B74" s="46" t="s">
        <v>469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RowHeight="15" customHeight="1" x14ac:dyDescent="0.2"/>
  <cols>
    <col min="1" max="1" width="31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615</v>
      </c>
      <c r="B10" s="37" t="s">
        <v>614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613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">
      <c r="B18" s="38" t="s">
        <v>595</v>
      </c>
    </row>
    <row r="19" spans="1:35" ht="15" customHeight="1" x14ac:dyDescent="0.25">
      <c r="A19" s="45" t="s">
        <v>612</v>
      </c>
      <c r="B19" s="39" t="s">
        <v>19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 x14ac:dyDescent="0.25">
      <c r="A20" s="45" t="s">
        <v>611</v>
      </c>
      <c r="B20" s="39" t="s">
        <v>20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 x14ac:dyDescent="0.25">
      <c r="A21" s="45" t="s">
        <v>610</v>
      </c>
      <c r="B21" s="39" t="s">
        <v>44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 x14ac:dyDescent="0.25">
      <c r="A22" s="45" t="s">
        <v>609</v>
      </c>
      <c r="B22" s="39" t="s">
        <v>21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 x14ac:dyDescent="0.25">
      <c r="A23" s="45" t="s">
        <v>608</v>
      </c>
      <c r="B23" s="39" t="s">
        <v>22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 x14ac:dyDescent="0.25">
      <c r="A24" s="45" t="s">
        <v>607</v>
      </c>
      <c r="B24" s="39" t="s">
        <v>45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606</v>
      </c>
      <c r="B25" s="39" t="s">
        <v>23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 x14ac:dyDescent="0.25">
      <c r="A26" s="45" t="s">
        <v>605</v>
      </c>
      <c r="B26" s="39" t="s">
        <v>24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 x14ac:dyDescent="0.25">
      <c r="A27" s="45" t="s">
        <v>604</v>
      </c>
      <c r="B27" s="39" t="s">
        <v>25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 x14ac:dyDescent="0.25">
      <c r="A28" s="45" t="s">
        <v>603</v>
      </c>
      <c r="B28" s="39" t="s">
        <v>26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 x14ac:dyDescent="0.25">
      <c r="A29" s="45" t="s">
        <v>602</v>
      </c>
      <c r="B29" s="39" t="s">
        <v>27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">
      <c r="B30" s="38" t="s">
        <v>583</v>
      </c>
    </row>
    <row r="31" spans="1:35" ht="15" customHeight="1" x14ac:dyDescent="0.25">
      <c r="A31" s="45" t="s">
        <v>601</v>
      </c>
      <c r="B31" s="39" t="s">
        <v>52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 x14ac:dyDescent="0.25">
      <c r="A32" s="45" t="s">
        <v>600</v>
      </c>
      <c r="B32" s="39" t="s">
        <v>396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599</v>
      </c>
      <c r="B33" s="39" t="s">
        <v>53</v>
      </c>
      <c r="C33" s="50">
        <v>0.58092500000000002</v>
      </c>
      <c r="D33" s="50">
        <v>0.58957400000000004</v>
      </c>
      <c r="E33" s="50">
        <v>0.625668</v>
      </c>
      <c r="F33" s="50">
        <v>0.626996</v>
      </c>
      <c r="G33" s="50">
        <v>0.62952600000000003</v>
      </c>
      <c r="H33" s="50">
        <v>0.63149900000000003</v>
      </c>
      <c r="I33" s="50">
        <v>0.63285899999999995</v>
      </c>
      <c r="J33" s="50">
        <v>0.63378000000000001</v>
      </c>
      <c r="K33" s="50">
        <v>0.63493699999999997</v>
      </c>
      <c r="L33" s="50">
        <v>0.63596900000000001</v>
      </c>
      <c r="M33" s="50">
        <v>0.63719899999999996</v>
      </c>
      <c r="N33" s="50">
        <v>0.63840300000000005</v>
      </c>
      <c r="O33" s="50">
        <v>0.63940399999999997</v>
      </c>
      <c r="P33" s="50">
        <v>0.64029999999999998</v>
      </c>
      <c r="Q33" s="50">
        <v>0.64167600000000002</v>
      </c>
      <c r="R33" s="50">
        <v>0.64298699999999998</v>
      </c>
      <c r="S33" s="50">
        <v>0.64402499999999996</v>
      </c>
      <c r="T33" s="50">
        <v>0.645069</v>
      </c>
      <c r="U33" s="50">
        <v>0.64597899999999997</v>
      </c>
      <c r="V33" s="50">
        <v>0.64684399999999997</v>
      </c>
      <c r="W33" s="50">
        <v>0.64719300000000002</v>
      </c>
      <c r="X33" s="50">
        <v>0.647706</v>
      </c>
      <c r="Y33" s="50">
        <v>0.64833200000000002</v>
      </c>
      <c r="Z33" s="50">
        <v>0.64945399999999998</v>
      </c>
      <c r="AA33" s="50">
        <v>0.65031099999999997</v>
      </c>
      <c r="AB33" s="50">
        <v>0.65144000000000002</v>
      </c>
      <c r="AC33" s="50">
        <v>0.65201699999999996</v>
      </c>
      <c r="AD33" s="50">
        <v>0.65251800000000004</v>
      </c>
      <c r="AE33" s="50">
        <v>0.65303199999999995</v>
      </c>
      <c r="AF33" s="50">
        <v>0.65394200000000002</v>
      </c>
      <c r="AG33" s="50">
        <v>0.65487499999999998</v>
      </c>
      <c r="AH33" s="50"/>
      <c r="AI33" s="41"/>
    </row>
    <row r="34" spans="1:35" ht="15" customHeight="1" x14ac:dyDescent="0.25">
      <c r="A34" s="45" t="s">
        <v>598</v>
      </c>
      <c r="B34" s="39" t="s">
        <v>23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 x14ac:dyDescent="0.25">
      <c r="A35" s="45" t="s">
        <v>597</v>
      </c>
      <c r="B35" s="39" t="s">
        <v>54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">
      <c r="A36" s="45" t="s">
        <v>596</v>
      </c>
      <c r="B36" s="38" t="s">
        <v>577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 x14ac:dyDescent="0.2">
      <c r="B38" s="38" t="s">
        <v>503</v>
      </c>
    </row>
    <row r="39" spans="1:35" ht="15" customHeight="1" x14ac:dyDescent="0.2">
      <c r="B39" s="38" t="s">
        <v>502</v>
      </c>
    </row>
    <row r="40" spans="1:35" ht="15" customHeight="1" x14ac:dyDescent="0.2">
      <c r="B40" s="38" t="s">
        <v>595</v>
      </c>
    </row>
    <row r="41" spans="1:35" ht="15" customHeight="1" x14ac:dyDescent="0.25">
      <c r="A41" s="45" t="s">
        <v>594</v>
      </c>
      <c r="B41" s="39" t="s">
        <v>19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593</v>
      </c>
      <c r="B42" s="39" t="s">
        <v>20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592</v>
      </c>
      <c r="B43" s="39" t="s">
        <v>44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591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590</v>
      </c>
      <c r="B45" s="39" t="s">
        <v>22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589</v>
      </c>
      <c r="B46" s="39" t="s">
        <v>45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5">
      <c r="A47" s="45" t="s">
        <v>588</v>
      </c>
      <c r="B47" s="39" t="s">
        <v>23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587</v>
      </c>
      <c r="B48" s="39" t="s">
        <v>24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586</v>
      </c>
      <c r="B49" s="39" t="s">
        <v>25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585</v>
      </c>
      <c r="B50" s="39" t="s">
        <v>26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584</v>
      </c>
      <c r="B51" s="39" t="s">
        <v>27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">
      <c r="B52" s="38" t="s">
        <v>583</v>
      </c>
    </row>
    <row r="53" spans="1:35" ht="15" customHeight="1" x14ac:dyDescent="0.25">
      <c r="A53" s="45" t="s">
        <v>582</v>
      </c>
      <c r="B53" s="39" t="s">
        <v>52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581</v>
      </c>
      <c r="B54" s="39" t="s">
        <v>53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580</v>
      </c>
      <c r="B55" s="39" t="s">
        <v>23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579</v>
      </c>
      <c r="B56" s="39" t="s">
        <v>54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578</v>
      </c>
      <c r="B57" s="38" t="s">
        <v>577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 x14ac:dyDescent="0.2">
      <c r="B59" s="38" t="s">
        <v>194</v>
      </c>
    </row>
    <row r="60" spans="1:35" ht="15" customHeight="1" x14ac:dyDescent="0.2">
      <c r="A60" s="45" t="s">
        <v>576</v>
      </c>
      <c r="B60" s="38" t="s">
        <v>195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 x14ac:dyDescent="0.2">
      <c r="B62" s="38" t="s">
        <v>575</v>
      </c>
    </row>
    <row r="63" spans="1:35" ht="15" customHeight="1" x14ac:dyDescent="0.2">
      <c r="B63" s="38" t="s">
        <v>207</v>
      </c>
    </row>
    <row r="64" spans="1:35" ht="15" customHeight="1" x14ac:dyDescent="0.25">
      <c r="A64" s="45" t="s">
        <v>574</v>
      </c>
      <c r="B64" s="39" t="s">
        <v>208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573</v>
      </c>
      <c r="B65" s="39" t="s">
        <v>23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572</v>
      </c>
      <c r="B66" s="39" t="s">
        <v>480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5">
      <c r="A67" s="45" t="s">
        <v>571</v>
      </c>
      <c r="B67" s="39" t="s">
        <v>565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 x14ac:dyDescent="0.2">
      <c r="A68" s="45" t="s">
        <v>570</v>
      </c>
      <c r="B68" s="38" t="s">
        <v>200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 x14ac:dyDescent="0.2">
      <c r="B69" s="38" t="s">
        <v>211</v>
      </c>
    </row>
    <row r="70" spans="1:35" ht="15" customHeight="1" x14ac:dyDescent="0.25">
      <c r="A70" s="45" t="s">
        <v>569</v>
      </c>
      <c r="B70" s="39" t="s">
        <v>208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 x14ac:dyDescent="0.25">
      <c r="A71" s="45" t="s">
        <v>568</v>
      </c>
      <c r="B71" s="39" t="s">
        <v>23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 x14ac:dyDescent="0.25">
      <c r="A72" s="45" t="s">
        <v>567</v>
      </c>
      <c r="B72" s="39" t="s">
        <v>480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 x14ac:dyDescent="0.25">
      <c r="A73" s="45" t="s">
        <v>566</v>
      </c>
      <c r="B73" s="39" t="s">
        <v>565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">
      <c r="A74" s="45" t="s">
        <v>564</v>
      </c>
      <c r="B74" s="38" t="s">
        <v>200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 x14ac:dyDescent="0.2">
      <c r="B75" s="38" t="s">
        <v>212</v>
      </c>
    </row>
    <row r="76" spans="1:35" ht="15" customHeight="1" x14ac:dyDescent="0.25">
      <c r="A76" s="45" t="s">
        <v>563</v>
      </c>
      <c r="B76" s="39" t="s">
        <v>213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5">
      <c r="A77" s="45" t="s">
        <v>562</v>
      </c>
      <c r="B77" s="39" t="s">
        <v>214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 x14ac:dyDescent="0.25"/>
    <row r="79" spans="1:35" ht="15" customHeight="1" x14ac:dyDescent="0.2">
      <c r="B79" s="77" t="s">
        <v>475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</row>
    <row r="80" spans="1:35" ht="15" customHeight="1" x14ac:dyDescent="0.2">
      <c r="B80" s="46" t="s">
        <v>519</v>
      </c>
    </row>
    <row r="81" spans="2:2" ht="15" customHeight="1" x14ac:dyDescent="0.2">
      <c r="B81" s="46" t="s">
        <v>561</v>
      </c>
    </row>
    <row r="82" spans="2:2" ht="15" customHeight="1" x14ac:dyDescent="0.2">
      <c r="B82" s="46" t="s">
        <v>560</v>
      </c>
    </row>
    <row r="83" spans="2:2" ht="15" customHeight="1" x14ac:dyDescent="0.2">
      <c r="B83" s="46" t="s">
        <v>559</v>
      </c>
    </row>
    <row r="84" spans="2:2" ht="15" customHeight="1" x14ac:dyDescent="0.2">
      <c r="B84" s="46" t="s">
        <v>558</v>
      </c>
    </row>
    <row r="85" spans="2:2" ht="15" customHeight="1" x14ac:dyDescent="0.2">
      <c r="B85" s="46" t="s">
        <v>365</v>
      </c>
    </row>
    <row r="86" spans="2:2" ht="15" customHeight="1" x14ac:dyDescent="0.2">
      <c r="B86" s="46" t="s">
        <v>74</v>
      </c>
    </row>
    <row r="87" spans="2:2" ht="15" customHeight="1" x14ac:dyDescent="0.2">
      <c r="B87" s="46" t="s">
        <v>401</v>
      </c>
    </row>
    <row r="88" spans="2:2" ht="15" customHeight="1" x14ac:dyDescent="0.2">
      <c r="B88" s="46" t="s">
        <v>400</v>
      </c>
    </row>
    <row r="89" spans="2:2" ht="15" customHeight="1" x14ac:dyDescent="0.2">
      <c r="B89" s="46" t="s">
        <v>399</v>
      </c>
    </row>
    <row r="90" spans="2:2" ht="15" customHeight="1" x14ac:dyDescent="0.2">
      <c r="B90" s="46" t="s">
        <v>470</v>
      </c>
    </row>
    <row r="91" spans="2:2" ht="15" customHeight="1" x14ac:dyDescent="0.2">
      <c r="B91" s="46" t="s">
        <v>469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customHeight="1" x14ac:dyDescent="0.2"/>
  <cols>
    <col min="1" max="1" width="20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653</v>
      </c>
      <c r="B10" s="37" t="s">
        <v>652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651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s="81" customFormat="1" ht="15" customHeight="1" x14ac:dyDescent="0.25">
      <c r="A18" s="78" t="s">
        <v>650</v>
      </c>
      <c r="B18" s="59" t="s">
        <v>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/>
      <c r="AI18" s="80"/>
    </row>
    <row r="19" spans="1:35" s="81" customFormat="1" ht="15" customHeight="1" x14ac:dyDescent="0.25">
      <c r="A19" s="78" t="s">
        <v>649</v>
      </c>
      <c r="B19" s="59" t="s">
        <v>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/>
      <c r="AI19" s="80"/>
    </row>
    <row r="20" spans="1:35" s="81" customFormat="1" ht="15" customHeight="1" x14ac:dyDescent="0.25">
      <c r="A20" s="78" t="s">
        <v>648</v>
      </c>
      <c r="B20" s="59" t="s">
        <v>42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/>
      <c r="AI20" s="80"/>
    </row>
    <row r="21" spans="1:35" s="81" customFormat="1" ht="15" customHeight="1" x14ac:dyDescent="0.25">
      <c r="A21" s="78" t="s">
        <v>647</v>
      </c>
      <c r="B21" s="59" t="s">
        <v>43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</row>
    <row r="22" spans="1:35" s="81" customFormat="1" ht="15" customHeight="1" x14ac:dyDescent="0.25">
      <c r="A22" s="78" t="s">
        <v>646</v>
      </c>
      <c r="B22" s="59" t="s">
        <v>7</v>
      </c>
      <c r="C22" s="79">
        <v>140.50145000000001</v>
      </c>
      <c r="D22" s="79">
        <v>135.47125199999999</v>
      </c>
      <c r="E22" s="79">
        <v>140.500168</v>
      </c>
      <c r="F22" s="79">
        <v>139.73344399999999</v>
      </c>
      <c r="G22" s="79">
        <v>139.80853300000001</v>
      </c>
      <c r="H22" s="79">
        <v>139.60176100000001</v>
      </c>
      <c r="I22" s="79">
        <v>138.14913899999999</v>
      </c>
      <c r="J22" s="79">
        <v>135.74295000000001</v>
      </c>
      <c r="K22" s="79">
        <v>133.093842</v>
      </c>
      <c r="L22" s="79">
        <v>131.01904300000001</v>
      </c>
      <c r="M22" s="79">
        <v>128.71675099999999</v>
      </c>
      <c r="N22" s="79">
        <v>126.994499</v>
      </c>
      <c r="O22" s="79">
        <v>125.27093499999999</v>
      </c>
      <c r="P22" s="79">
        <v>123.873131</v>
      </c>
      <c r="Q22" s="79">
        <v>123.016632</v>
      </c>
      <c r="R22" s="79">
        <v>123.543762</v>
      </c>
      <c r="S22" s="79">
        <v>123.694168</v>
      </c>
      <c r="T22" s="79">
        <v>123.409187</v>
      </c>
      <c r="U22" s="79">
        <v>123.41011</v>
      </c>
      <c r="V22" s="79">
        <v>123.58593</v>
      </c>
      <c r="W22" s="79">
        <v>124.214462</v>
      </c>
      <c r="X22" s="79">
        <v>125.671257</v>
      </c>
      <c r="Y22" s="79">
        <v>126.50502</v>
      </c>
      <c r="Z22" s="79">
        <v>127.33721199999999</v>
      </c>
      <c r="AA22" s="79">
        <v>128.24726899999999</v>
      </c>
      <c r="AB22" s="79">
        <v>129.798599</v>
      </c>
      <c r="AC22" s="79">
        <v>131.23448200000001</v>
      </c>
      <c r="AD22" s="79">
        <v>132.01232899999999</v>
      </c>
      <c r="AE22" s="79">
        <v>133.240768</v>
      </c>
      <c r="AF22" s="79">
        <v>134.56938199999999</v>
      </c>
      <c r="AG22" s="79">
        <v>136.05275</v>
      </c>
      <c r="AH22" s="79"/>
      <c r="AI22" s="80"/>
    </row>
    <row r="23" spans="1:35" s="81" customFormat="1" ht="15" customHeight="1" x14ac:dyDescent="0.25">
      <c r="A23" s="78" t="s">
        <v>645</v>
      </c>
      <c r="B23" s="59" t="s">
        <v>8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/>
      <c r="AI23" s="80"/>
    </row>
    <row r="24" spans="1:35" s="81" customFormat="1" ht="15" customHeight="1" x14ac:dyDescent="0.25">
      <c r="A24" s="78" t="s">
        <v>644</v>
      </c>
      <c r="B24" s="59" t="s">
        <v>12</v>
      </c>
      <c r="C24" s="79">
        <v>39.970379000000001</v>
      </c>
      <c r="D24" s="79">
        <v>39.169654999999999</v>
      </c>
      <c r="E24" s="79">
        <v>39.796745000000001</v>
      </c>
      <c r="F24" s="79">
        <v>41.009872000000001</v>
      </c>
      <c r="G24" s="79">
        <v>42.334400000000002</v>
      </c>
      <c r="H24" s="79">
        <v>43.218426000000001</v>
      </c>
      <c r="I24" s="79">
        <v>43.862831</v>
      </c>
      <c r="J24" s="79">
        <v>44.224758000000001</v>
      </c>
      <c r="K24" s="79">
        <v>44.480938000000002</v>
      </c>
      <c r="L24" s="79">
        <v>44.620345999999998</v>
      </c>
      <c r="M24" s="79">
        <v>44.729743999999997</v>
      </c>
      <c r="N24" s="79">
        <v>44.975783999999997</v>
      </c>
      <c r="O24" s="79">
        <v>45.261096999999999</v>
      </c>
      <c r="P24" s="79">
        <v>45.324317999999998</v>
      </c>
      <c r="Q24" s="79">
        <v>45.539893999999997</v>
      </c>
      <c r="R24" s="79">
        <v>46.231437999999997</v>
      </c>
      <c r="S24" s="79">
        <v>46.763527000000003</v>
      </c>
      <c r="T24" s="79">
        <v>47.099578999999999</v>
      </c>
      <c r="U24" s="79">
        <v>47.498947000000001</v>
      </c>
      <c r="V24" s="79">
        <v>47.921622999999997</v>
      </c>
      <c r="W24" s="79">
        <v>48.482967000000002</v>
      </c>
      <c r="X24" s="79">
        <v>49.326962000000002</v>
      </c>
      <c r="Y24" s="79">
        <v>49.924557</v>
      </c>
      <c r="Z24" s="79">
        <v>50.508823</v>
      </c>
      <c r="AA24" s="79">
        <v>51.121482999999998</v>
      </c>
      <c r="AB24" s="79">
        <v>51.983082000000003</v>
      </c>
      <c r="AC24" s="79">
        <v>52.782665000000001</v>
      </c>
      <c r="AD24" s="79">
        <v>53.345703</v>
      </c>
      <c r="AE24" s="79">
        <v>54.062897</v>
      </c>
      <c r="AF24" s="79">
        <v>54.833061000000001</v>
      </c>
      <c r="AG24" s="79">
        <v>55.682571000000003</v>
      </c>
      <c r="AH24" s="79"/>
      <c r="AI24" s="80"/>
    </row>
    <row r="25" spans="1:35" ht="15" customHeight="1" x14ac:dyDescent="0.2">
      <c r="A25" s="45" t="s">
        <v>643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 x14ac:dyDescent="0.2">
      <c r="B27" s="38" t="s">
        <v>503</v>
      </c>
    </row>
    <row r="28" spans="1:35" ht="15" customHeight="1" x14ac:dyDescent="0.2">
      <c r="B28" s="38" t="s">
        <v>502</v>
      </c>
    </row>
    <row r="29" spans="1:35" ht="15" customHeight="1" x14ac:dyDescent="0.25">
      <c r="A29" s="45" t="s">
        <v>642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 x14ac:dyDescent="0.25">
      <c r="A30" s="45" t="s">
        <v>641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 x14ac:dyDescent="0.25">
      <c r="A31" s="45" t="s">
        <v>640</v>
      </c>
      <c r="B31" s="39" t="s">
        <v>42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639</v>
      </c>
      <c r="B32" s="39" t="s">
        <v>43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638</v>
      </c>
      <c r="B33" s="39" t="s">
        <v>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637</v>
      </c>
      <c r="B34" s="39" t="s">
        <v>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636</v>
      </c>
      <c r="B35" s="39" t="s">
        <v>12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635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 x14ac:dyDescent="0.2">
      <c r="B38" s="38" t="s">
        <v>634</v>
      </c>
    </row>
    <row r="39" spans="1:35" ht="15" customHeight="1" x14ac:dyDescent="0.2">
      <c r="A39" s="45" t="s">
        <v>633</v>
      </c>
      <c r="B39" s="38" t="s">
        <v>195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 x14ac:dyDescent="0.2">
      <c r="B41" s="38" t="s">
        <v>632</v>
      </c>
    </row>
    <row r="42" spans="1:35" ht="15" customHeight="1" x14ac:dyDescent="0.2">
      <c r="B42" s="38" t="s">
        <v>207</v>
      </c>
    </row>
    <row r="43" spans="1:35" ht="15" customHeight="1" x14ac:dyDescent="0.25">
      <c r="A43" s="45" t="s">
        <v>631</v>
      </c>
      <c r="B43" s="39" t="s">
        <v>208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630</v>
      </c>
      <c r="B44" s="39" t="s">
        <v>23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629</v>
      </c>
      <c r="B45" s="39" t="s">
        <v>480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628</v>
      </c>
      <c r="B46" s="39" t="s">
        <v>622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">
      <c r="A47" s="45" t="s">
        <v>627</v>
      </c>
      <c r="B47" s="38" t="s">
        <v>200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 x14ac:dyDescent="0.2">
      <c r="B48" s="38" t="s">
        <v>211</v>
      </c>
    </row>
    <row r="49" spans="1:35" ht="15" customHeight="1" x14ac:dyDescent="0.25">
      <c r="A49" s="45" t="s">
        <v>626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625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624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623</v>
      </c>
      <c r="B52" s="39" t="s">
        <v>622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621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212</v>
      </c>
    </row>
    <row r="55" spans="1:35" ht="15" customHeight="1" x14ac:dyDescent="0.25">
      <c r="A55" s="45" t="s">
        <v>620</v>
      </c>
      <c r="B55" s="39" t="s">
        <v>213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 x14ac:dyDescent="0.3">
      <c r="A56" s="45" t="s">
        <v>619</v>
      </c>
      <c r="B56" s="39" t="s">
        <v>214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B57" s="60" t="s">
        <v>475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 x14ac:dyDescent="0.2">
      <c r="B58" s="46" t="s">
        <v>618</v>
      </c>
    </row>
    <row r="59" spans="1:35" ht="15" customHeight="1" x14ac:dyDescent="0.2">
      <c r="B59" s="46" t="s">
        <v>617</v>
      </c>
    </row>
    <row r="60" spans="1:35" ht="15" customHeight="1" x14ac:dyDescent="0.2">
      <c r="B60" s="46" t="s">
        <v>616</v>
      </c>
    </row>
    <row r="61" spans="1:35" ht="15" customHeight="1" x14ac:dyDescent="0.2">
      <c r="B61" s="46" t="s">
        <v>365</v>
      </c>
    </row>
    <row r="62" spans="1:35" ht="15" customHeight="1" x14ac:dyDescent="0.2">
      <c r="B62" s="46" t="s">
        <v>74</v>
      </c>
    </row>
    <row r="63" spans="1:35" ht="15" customHeight="1" x14ac:dyDescent="0.2">
      <c r="B63" s="46" t="s">
        <v>401</v>
      </c>
    </row>
    <row r="64" spans="1:35" ht="15" customHeight="1" x14ac:dyDescent="0.2">
      <c r="B64" s="46" t="s">
        <v>400</v>
      </c>
    </row>
    <row r="65" spans="2:2" ht="15" customHeight="1" x14ac:dyDescent="0.2">
      <c r="B65" s="46" t="s">
        <v>399</v>
      </c>
    </row>
    <row r="66" spans="2:2" ht="15" customHeight="1" x14ac:dyDescent="0.2">
      <c r="B66" s="46" t="s">
        <v>470</v>
      </c>
    </row>
    <row r="67" spans="2:2" ht="15" customHeight="1" x14ac:dyDescent="0.2">
      <c r="B67" s="46" t="s">
        <v>469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5" customHeight="1" x14ac:dyDescent="0.2"/>
  <cols>
    <col min="1" max="1" width="3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697</v>
      </c>
      <c r="B10" s="37" t="s">
        <v>696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695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s="81" customFormat="1" ht="15" customHeight="1" x14ac:dyDescent="0.25">
      <c r="A18" s="78" t="s">
        <v>694</v>
      </c>
      <c r="B18" s="59" t="s">
        <v>2</v>
      </c>
      <c r="C18" s="79">
        <v>3.987905</v>
      </c>
      <c r="D18" s="79">
        <v>3.8298890000000001</v>
      </c>
      <c r="E18" s="79">
        <v>4.0528380000000004</v>
      </c>
      <c r="F18" s="79">
        <v>4.1461050000000004</v>
      </c>
      <c r="G18" s="79">
        <v>4.2055680000000004</v>
      </c>
      <c r="H18" s="79">
        <v>4.259976</v>
      </c>
      <c r="I18" s="79">
        <v>4.2696290000000001</v>
      </c>
      <c r="J18" s="79">
        <v>4.2592840000000001</v>
      </c>
      <c r="K18" s="79">
        <v>4.2489270000000001</v>
      </c>
      <c r="L18" s="79">
        <v>4.2411899999999996</v>
      </c>
      <c r="M18" s="79">
        <v>4.2471990000000002</v>
      </c>
      <c r="N18" s="79">
        <v>4.268338</v>
      </c>
      <c r="O18" s="79">
        <v>4.2654740000000002</v>
      </c>
      <c r="P18" s="79">
        <v>4.245457</v>
      </c>
      <c r="Q18" s="79">
        <v>4.1289889999999998</v>
      </c>
      <c r="R18" s="79">
        <v>4.1695589999999996</v>
      </c>
      <c r="S18" s="79">
        <v>4.1867770000000002</v>
      </c>
      <c r="T18" s="79">
        <v>4.176482</v>
      </c>
      <c r="U18" s="79">
        <v>4.1614779999999998</v>
      </c>
      <c r="V18" s="79">
        <v>4.1409459999999996</v>
      </c>
      <c r="W18" s="79">
        <v>4.126722</v>
      </c>
      <c r="X18" s="79">
        <v>4.1213280000000001</v>
      </c>
      <c r="Y18" s="79">
        <v>4.1031890000000004</v>
      </c>
      <c r="Z18" s="79">
        <v>4.0880609999999997</v>
      </c>
      <c r="AA18" s="79">
        <v>4.0759400000000001</v>
      </c>
      <c r="AB18" s="79">
        <v>4.0616250000000003</v>
      </c>
      <c r="AC18" s="79">
        <v>4.051844</v>
      </c>
      <c r="AD18" s="79">
        <v>4.0377879999999999</v>
      </c>
      <c r="AE18" s="79">
        <v>4.0294699999999999</v>
      </c>
      <c r="AF18" s="79">
        <v>4.0244770000000001</v>
      </c>
      <c r="AG18" s="79">
        <v>4.025773</v>
      </c>
      <c r="AH18" s="79"/>
      <c r="AI18" s="80"/>
    </row>
    <row r="19" spans="1:35" s="81" customFormat="1" ht="15" customHeight="1" x14ac:dyDescent="0.25">
      <c r="A19" s="78" t="s">
        <v>693</v>
      </c>
      <c r="B19" s="59" t="s">
        <v>3</v>
      </c>
      <c r="C19" s="79">
        <v>0.36896000000000001</v>
      </c>
      <c r="D19" s="79">
        <v>0.36890899999999999</v>
      </c>
      <c r="E19" s="79">
        <v>0.369892</v>
      </c>
      <c r="F19" s="79">
        <v>0.38875399999999999</v>
      </c>
      <c r="G19" s="79">
        <v>0.40761599999999998</v>
      </c>
      <c r="H19" s="79">
        <v>0.41704599999999997</v>
      </c>
      <c r="I19" s="79">
        <v>0.42647800000000002</v>
      </c>
      <c r="J19" s="79">
        <v>0.43590899999999999</v>
      </c>
      <c r="K19" s="79">
        <v>0.44534000000000001</v>
      </c>
      <c r="L19" s="79">
        <v>0.45005499999999998</v>
      </c>
      <c r="M19" s="79">
        <v>0.45477000000000001</v>
      </c>
      <c r="N19" s="79">
        <v>0.45948600000000001</v>
      </c>
      <c r="O19" s="79">
        <v>0.46420099999999997</v>
      </c>
      <c r="P19" s="79">
        <v>0.46420099999999997</v>
      </c>
      <c r="Q19" s="79">
        <v>0.46420099999999997</v>
      </c>
      <c r="R19" s="79">
        <v>0.46420099999999997</v>
      </c>
      <c r="S19" s="79">
        <v>0.4642</v>
      </c>
      <c r="T19" s="79">
        <v>0.4642</v>
      </c>
      <c r="U19" s="79">
        <v>0.4642</v>
      </c>
      <c r="V19" s="79">
        <v>0.4642</v>
      </c>
      <c r="W19" s="79">
        <v>0.4642</v>
      </c>
      <c r="X19" s="79">
        <v>0.4642</v>
      </c>
      <c r="Y19" s="79">
        <v>0.4642</v>
      </c>
      <c r="Z19" s="79">
        <v>0.46419899999999997</v>
      </c>
      <c r="AA19" s="79">
        <v>0.46419899999999997</v>
      </c>
      <c r="AB19" s="79">
        <v>0.46419899999999997</v>
      </c>
      <c r="AC19" s="79">
        <v>0.46419899999999997</v>
      </c>
      <c r="AD19" s="79">
        <v>0.46419899999999997</v>
      </c>
      <c r="AE19" s="79">
        <v>0.464198</v>
      </c>
      <c r="AF19" s="79">
        <v>0.464198</v>
      </c>
      <c r="AG19" s="79">
        <v>0.464198</v>
      </c>
      <c r="AH19" s="79"/>
      <c r="AI19" s="80"/>
    </row>
    <row r="20" spans="1:35" s="81" customFormat="1" ht="15" customHeight="1" x14ac:dyDescent="0.25">
      <c r="A20" s="78" t="s">
        <v>692</v>
      </c>
      <c r="B20" s="59" t="s">
        <v>42</v>
      </c>
      <c r="C20" s="79">
        <v>1.888188</v>
      </c>
      <c r="D20" s="79">
        <v>1.7557240000000001</v>
      </c>
      <c r="E20" s="79">
        <v>1.401769</v>
      </c>
      <c r="F20" s="79">
        <v>1.5545819999999999</v>
      </c>
      <c r="G20" s="79">
        <v>1.546365</v>
      </c>
      <c r="H20" s="79">
        <v>1.5375589999999999</v>
      </c>
      <c r="I20" s="79">
        <v>1.548292</v>
      </c>
      <c r="J20" s="79">
        <v>1.54294</v>
      </c>
      <c r="K20" s="79">
        <v>1.513109</v>
      </c>
      <c r="L20" s="79">
        <v>1.4849969999999999</v>
      </c>
      <c r="M20" s="79">
        <v>1.4402200000000001</v>
      </c>
      <c r="N20" s="79">
        <v>1.4278329999999999</v>
      </c>
      <c r="O20" s="79">
        <v>1.4195180000000001</v>
      </c>
      <c r="P20" s="79">
        <v>1.4091419999999999</v>
      </c>
      <c r="Q20" s="79">
        <v>1.3986050000000001</v>
      </c>
      <c r="R20" s="79">
        <v>1.3988149999999999</v>
      </c>
      <c r="S20" s="79">
        <v>1.3916500000000001</v>
      </c>
      <c r="T20" s="79">
        <v>1.368541</v>
      </c>
      <c r="U20" s="79">
        <v>1.3571759999999999</v>
      </c>
      <c r="V20" s="79">
        <v>1.346115</v>
      </c>
      <c r="W20" s="79">
        <v>1.335852</v>
      </c>
      <c r="X20" s="79">
        <v>1.325507</v>
      </c>
      <c r="Y20" s="79">
        <v>1.312057</v>
      </c>
      <c r="Z20" s="79">
        <v>1.3074300000000001</v>
      </c>
      <c r="AA20" s="79">
        <v>1.299644</v>
      </c>
      <c r="AB20" s="79">
        <v>1.2933079999999999</v>
      </c>
      <c r="AC20" s="79">
        <v>1.284016</v>
      </c>
      <c r="AD20" s="79">
        <v>1.2739579999999999</v>
      </c>
      <c r="AE20" s="79">
        <v>1.261428</v>
      </c>
      <c r="AF20" s="79">
        <v>1.251333</v>
      </c>
      <c r="AG20" s="79">
        <v>1.2462580000000001</v>
      </c>
      <c r="AH20" s="79"/>
      <c r="AI20" s="80"/>
    </row>
    <row r="21" spans="1:35" s="81" customFormat="1" ht="15" customHeight="1" x14ac:dyDescent="0.25">
      <c r="A21" s="78" t="s">
        <v>691</v>
      </c>
      <c r="B21" s="59" t="s">
        <v>5</v>
      </c>
      <c r="C21" s="79">
        <v>3.7226949999999999</v>
      </c>
      <c r="D21" s="79">
        <v>3.5596009999999998</v>
      </c>
      <c r="E21" s="79">
        <v>3.107278</v>
      </c>
      <c r="F21" s="79">
        <v>4.0780479999999999</v>
      </c>
      <c r="G21" s="79">
        <v>4.997369</v>
      </c>
      <c r="H21" s="79">
        <v>5.3976550000000003</v>
      </c>
      <c r="I21" s="79">
        <v>5.7598200000000004</v>
      </c>
      <c r="J21" s="79">
        <v>6.0899720000000004</v>
      </c>
      <c r="K21" s="79">
        <v>6.3920750000000002</v>
      </c>
      <c r="L21" s="79">
        <v>6.4667149999999998</v>
      </c>
      <c r="M21" s="79">
        <v>6.551399</v>
      </c>
      <c r="N21" s="79">
        <v>6.6478590000000004</v>
      </c>
      <c r="O21" s="79">
        <v>6.7115650000000002</v>
      </c>
      <c r="P21" s="79">
        <v>6.5638990000000002</v>
      </c>
      <c r="Q21" s="79">
        <v>6.2249230000000004</v>
      </c>
      <c r="R21" s="79">
        <v>6.3785860000000003</v>
      </c>
      <c r="S21" s="79">
        <v>6.5101810000000002</v>
      </c>
      <c r="T21" s="79">
        <v>6.6083100000000004</v>
      </c>
      <c r="U21" s="79">
        <v>6.6949740000000002</v>
      </c>
      <c r="V21" s="79">
        <v>6.7616310000000004</v>
      </c>
      <c r="W21" s="79">
        <v>6.8719539999999997</v>
      </c>
      <c r="X21" s="79">
        <v>6.9915700000000003</v>
      </c>
      <c r="Y21" s="79">
        <v>7.0857520000000003</v>
      </c>
      <c r="Z21" s="79">
        <v>7.183351</v>
      </c>
      <c r="AA21" s="79">
        <v>7.2822870000000002</v>
      </c>
      <c r="AB21" s="79">
        <v>7.3797110000000004</v>
      </c>
      <c r="AC21" s="79">
        <v>7.481922</v>
      </c>
      <c r="AD21" s="79">
        <v>7.5770499999999998</v>
      </c>
      <c r="AE21" s="79">
        <v>7.6762540000000001</v>
      </c>
      <c r="AF21" s="79">
        <v>7.7827710000000003</v>
      </c>
      <c r="AG21" s="79">
        <v>7.8962950000000003</v>
      </c>
      <c r="AH21" s="79"/>
      <c r="AI21" s="80"/>
    </row>
    <row r="22" spans="1:35" s="81" customFormat="1" ht="15" customHeight="1" x14ac:dyDescent="0.25">
      <c r="A22" s="78" t="s">
        <v>690</v>
      </c>
      <c r="B22" s="59" t="s">
        <v>6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/>
      <c r="AI22" s="80"/>
    </row>
    <row r="23" spans="1:35" s="81" customFormat="1" ht="15" customHeight="1" x14ac:dyDescent="0.25">
      <c r="A23" s="78" t="s">
        <v>689</v>
      </c>
      <c r="B23" s="59" t="s">
        <v>43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</row>
    <row r="24" spans="1:35" s="81" customFormat="1" ht="15" customHeight="1" x14ac:dyDescent="0.25">
      <c r="A24" s="78" t="s">
        <v>688</v>
      </c>
      <c r="B24" s="59" t="s">
        <v>7</v>
      </c>
      <c r="C24" s="79">
        <v>30.894155999999999</v>
      </c>
      <c r="D24" s="79">
        <v>29.948093</v>
      </c>
      <c r="E24" s="79">
        <v>30.815183999999999</v>
      </c>
      <c r="F24" s="79">
        <v>30.406286000000001</v>
      </c>
      <c r="G24" s="79">
        <v>29.768796999999999</v>
      </c>
      <c r="H24" s="79">
        <v>29.439913000000001</v>
      </c>
      <c r="I24" s="79">
        <v>28.970359999999999</v>
      </c>
      <c r="J24" s="79">
        <v>28.422546000000001</v>
      </c>
      <c r="K24" s="79">
        <v>27.888746000000001</v>
      </c>
      <c r="L24" s="79">
        <v>27.557499</v>
      </c>
      <c r="M24" s="79">
        <v>27.326875999999999</v>
      </c>
      <c r="N24" s="79">
        <v>27.237680000000001</v>
      </c>
      <c r="O24" s="79">
        <v>27.152939</v>
      </c>
      <c r="P24" s="79">
        <v>27.077442000000001</v>
      </c>
      <c r="Q24" s="79">
        <v>26.961290000000002</v>
      </c>
      <c r="R24" s="79">
        <v>26.977191999999999</v>
      </c>
      <c r="S24" s="79">
        <v>26.832598000000001</v>
      </c>
      <c r="T24" s="79">
        <v>26.520716</v>
      </c>
      <c r="U24" s="79">
        <v>26.232624000000001</v>
      </c>
      <c r="V24" s="79">
        <v>25.882363999999999</v>
      </c>
      <c r="W24" s="79">
        <v>25.606945</v>
      </c>
      <c r="X24" s="79">
        <v>25.380075000000001</v>
      </c>
      <c r="Y24" s="79">
        <v>25.041516999999999</v>
      </c>
      <c r="Z24" s="79">
        <v>24.726595</v>
      </c>
      <c r="AA24" s="79">
        <v>24.449667000000002</v>
      </c>
      <c r="AB24" s="79">
        <v>24.209707000000002</v>
      </c>
      <c r="AC24" s="79">
        <v>23.981546000000002</v>
      </c>
      <c r="AD24" s="79">
        <v>23.708708000000001</v>
      </c>
      <c r="AE24" s="79">
        <v>23.466813999999999</v>
      </c>
      <c r="AF24" s="79">
        <v>23.251954999999999</v>
      </c>
      <c r="AG24" s="79">
        <v>23.0641</v>
      </c>
      <c r="AH24" s="79"/>
      <c r="AI24" s="80"/>
    </row>
    <row r="25" spans="1:35" s="81" customFormat="1" ht="15" customHeight="1" x14ac:dyDescent="0.25">
      <c r="A25" s="78" t="s">
        <v>687</v>
      </c>
      <c r="B25" s="59" t="s">
        <v>8</v>
      </c>
      <c r="C25" s="79">
        <v>154.52018699999999</v>
      </c>
      <c r="D25" s="79">
        <v>148.34875500000001</v>
      </c>
      <c r="E25" s="79">
        <v>147.18493699999999</v>
      </c>
      <c r="F25" s="79">
        <v>144.156982</v>
      </c>
      <c r="G25" s="79">
        <v>140.10115099999999</v>
      </c>
      <c r="H25" s="79">
        <v>134.939514</v>
      </c>
      <c r="I25" s="79">
        <v>129.093445</v>
      </c>
      <c r="J25" s="79">
        <v>122.716736</v>
      </c>
      <c r="K25" s="79">
        <v>116.005646</v>
      </c>
      <c r="L25" s="79">
        <v>108.92941999999999</v>
      </c>
      <c r="M25" s="79">
        <v>101.99344600000001</v>
      </c>
      <c r="N25" s="79">
        <v>95.376761999999999</v>
      </c>
      <c r="O25" s="79">
        <v>88.898048000000003</v>
      </c>
      <c r="P25" s="79">
        <v>82.457672000000002</v>
      </c>
      <c r="Q25" s="79">
        <v>75.419990999999996</v>
      </c>
      <c r="R25" s="79">
        <v>73.395743999999993</v>
      </c>
      <c r="S25" s="79">
        <v>71.555808999999996</v>
      </c>
      <c r="T25" s="79">
        <v>69.823036000000002</v>
      </c>
      <c r="U25" s="79">
        <v>68.342262000000005</v>
      </c>
      <c r="V25" s="79">
        <v>66.976532000000006</v>
      </c>
      <c r="W25" s="79">
        <v>65.997780000000006</v>
      </c>
      <c r="X25" s="79">
        <v>65.214889999999997</v>
      </c>
      <c r="Y25" s="79">
        <v>64.374877999999995</v>
      </c>
      <c r="Z25" s="79">
        <v>63.643894000000003</v>
      </c>
      <c r="AA25" s="79">
        <v>63.012374999999999</v>
      </c>
      <c r="AB25" s="79">
        <v>62.446350000000002</v>
      </c>
      <c r="AC25" s="79">
        <v>61.960433999999999</v>
      </c>
      <c r="AD25" s="79">
        <v>61.476112000000001</v>
      </c>
      <c r="AE25" s="79">
        <v>61.072482999999998</v>
      </c>
      <c r="AF25" s="79">
        <v>60.760838</v>
      </c>
      <c r="AG25" s="79">
        <v>60.539378999999997</v>
      </c>
      <c r="AH25" s="79"/>
      <c r="AI25" s="80"/>
    </row>
    <row r="26" spans="1:35" s="81" customFormat="1" ht="15" customHeight="1" x14ac:dyDescent="0.25">
      <c r="A26" s="78" t="s">
        <v>686</v>
      </c>
      <c r="B26" s="59" t="s">
        <v>9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</row>
    <row r="27" spans="1:35" s="81" customFormat="1" ht="15" customHeight="1" x14ac:dyDescent="0.25">
      <c r="A27" s="78" t="s">
        <v>685</v>
      </c>
      <c r="B27" s="59" t="s">
        <v>10</v>
      </c>
      <c r="C27" s="79">
        <v>154.52018699999999</v>
      </c>
      <c r="D27" s="79">
        <v>148.34875500000001</v>
      </c>
      <c r="E27" s="79">
        <v>147.18493699999999</v>
      </c>
      <c r="F27" s="79">
        <v>144.156982</v>
      </c>
      <c r="G27" s="79">
        <v>140.10115099999999</v>
      </c>
      <c r="H27" s="79">
        <v>134.939514</v>
      </c>
      <c r="I27" s="79">
        <v>129.093445</v>
      </c>
      <c r="J27" s="79">
        <v>122.716736</v>
      </c>
      <c r="K27" s="79">
        <v>116.005646</v>
      </c>
      <c r="L27" s="79">
        <v>108.92941999999999</v>
      </c>
      <c r="M27" s="79">
        <v>101.99344600000001</v>
      </c>
      <c r="N27" s="79">
        <v>95.376761999999999</v>
      </c>
      <c r="O27" s="79">
        <v>88.898048000000003</v>
      </c>
      <c r="P27" s="79">
        <v>82.457672000000002</v>
      </c>
      <c r="Q27" s="79">
        <v>75.419990999999996</v>
      </c>
      <c r="R27" s="79">
        <v>73.395743999999993</v>
      </c>
      <c r="S27" s="79">
        <v>71.555808999999996</v>
      </c>
      <c r="T27" s="79">
        <v>69.823036000000002</v>
      </c>
      <c r="U27" s="79">
        <v>68.342262000000005</v>
      </c>
      <c r="V27" s="79">
        <v>66.976532000000006</v>
      </c>
      <c r="W27" s="79">
        <v>65.997780000000006</v>
      </c>
      <c r="X27" s="79">
        <v>65.214889999999997</v>
      </c>
      <c r="Y27" s="79">
        <v>64.374877999999995</v>
      </c>
      <c r="Z27" s="79">
        <v>63.643894000000003</v>
      </c>
      <c r="AA27" s="79">
        <v>63.012374999999999</v>
      </c>
      <c r="AB27" s="79">
        <v>62.446350000000002</v>
      </c>
      <c r="AC27" s="79">
        <v>61.960433999999999</v>
      </c>
      <c r="AD27" s="79">
        <v>61.476112000000001</v>
      </c>
      <c r="AE27" s="79">
        <v>61.072482999999998</v>
      </c>
      <c r="AF27" s="79">
        <v>60.760838</v>
      </c>
      <c r="AG27" s="79">
        <v>60.539378999999997</v>
      </c>
      <c r="AH27" s="79"/>
      <c r="AI27" s="80"/>
    </row>
    <row r="28" spans="1:35" s="81" customFormat="1" ht="15" customHeight="1" x14ac:dyDescent="0.25">
      <c r="A28" s="78" t="s">
        <v>684</v>
      </c>
      <c r="B28" s="59" t="s">
        <v>11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80"/>
    </row>
    <row r="29" spans="1:35" s="81" customFormat="1" ht="15" customHeight="1" x14ac:dyDescent="0.25">
      <c r="A29" s="78" t="s">
        <v>683</v>
      </c>
      <c r="B29" s="59" t="s">
        <v>12</v>
      </c>
      <c r="C29" s="79">
        <v>43.718864000000004</v>
      </c>
      <c r="D29" s="79">
        <v>42.480246999999999</v>
      </c>
      <c r="E29" s="79">
        <v>42.47945</v>
      </c>
      <c r="F29" s="79">
        <v>43.446609000000002</v>
      </c>
      <c r="G29" s="79">
        <v>44.268932</v>
      </c>
      <c r="H29" s="79">
        <v>44.737380999999999</v>
      </c>
      <c r="I29" s="79">
        <v>44.673653000000002</v>
      </c>
      <c r="J29" s="79">
        <v>44.341175</v>
      </c>
      <c r="K29" s="79">
        <v>43.849201000000001</v>
      </c>
      <c r="L29" s="79">
        <v>43.22242</v>
      </c>
      <c r="M29" s="79">
        <v>42.708080000000002</v>
      </c>
      <c r="N29" s="79">
        <v>42.284072999999999</v>
      </c>
      <c r="O29" s="79">
        <v>41.740138999999999</v>
      </c>
      <c r="P29" s="79">
        <v>41.221882000000001</v>
      </c>
      <c r="Q29" s="79">
        <v>40.597087999999999</v>
      </c>
      <c r="R29" s="79">
        <v>40.402599000000002</v>
      </c>
      <c r="S29" s="79">
        <v>40.165748999999998</v>
      </c>
      <c r="T29" s="79">
        <v>39.894882000000003</v>
      </c>
      <c r="U29" s="79">
        <v>39.674553000000003</v>
      </c>
      <c r="V29" s="79">
        <v>39.444622000000003</v>
      </c>
      <c r="W29" s="79">
        <v>39.425949000000003</v>
      </c>
      <c r="X29" s="79">
        <v>39.488869000000001</v>
      </c>
      <c r="Y29" s="79">
        <v>39.471535000000003</v>
      </c>
      <c r="Z29" s="79">
        <v>39.515663000000004</v>
      </c>
      <c r="AA29" s="79">
        <v>39.610523000000001</v>
      </c>
      <c r="AB29" s="79">
        <v>39.719521</v>
      </c>
      <c r="AC29" s="79">
        <v>39.879458999999997</v>
      </c>
      <c r="AD29" s="79">
        <v>40.014290000000003</v>
      </c>
      <c r="AE29" s="79">
        <v>40.191806999999997</v>
      </c>
      <c r="AF29" s="79">
        <v>40.442138999999997</v>
      </c>
      <c r="AG29" s="79">
        <v>40.749640999999997</v>
      </c>
      <c r="AH29" s="79"/>
      <c r="AI29" s="80"/>
    </row>
    <row r="30" spans="1:35" s="81" customFormat="1" ht="15" customHeight="1" x14ac:dyDescent="0.2">
      <c r="A30" s="78" t="s">
        <v>682</v>
      </c>
      <c r="B30" s="82" t="s">
        <v>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</row>
    <row r="32" spans="1:35" ht="15" customHeight="1" x14ac:dyDescent="0.2">
      <c r="B32" s="38" t="s">
        <v>503</v>
      </c>
    </row>
    <row r="33" spans="1:35" ht="15" customHeight="1" x14ac:dyDescent="0.2">
      <c r="B33" s="38" t="s">
        <v>502</v>
      </c>
    </row>
    <row r="34" spans="1:35" ht="15" customHeight="1" x14ac:dyDescent="0.25">
      <c r="A34" s="45" t="s">
        <v>681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680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679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678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677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676</v>
      </c>
      <c r="B39" s="39" t="s">
        <v>43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675</v>
      </c>
      <c r="B40" s="39" t="s">
        <v>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674</v>
      </c>
      <c r="B41" s="39" t="s">
        <v>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673</v>
      </c>
      <c r="B42" s="39" t="s">
        <v>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672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671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670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669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491</v>
      </c>
    </row>
    <row r="49" spans="1:35" ht="15" customHeight="1" x14ac:dyDescent="0.2">
      <c r="A49" s="45" t="s">
        <v>668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489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667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666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665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664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663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662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661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660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659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658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657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656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88" t="s">
        <v>475</v>
      </c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</row>
    <row r="68" spans="1:35" ht="15" customHeight="1" x14ac:dyDescent="0.2">
      <c r="B68" s="46" t="s">
        <v>474</v>
      </c>
    </row>
    <row r="69" spans="1:35" ht="15" customHeight="1" x14ac:dyDescent="0.2">
      <c r="B69" s="46" t="s">
        <v>473</v>
      </c>
    </row>
    <row r="70" spans="1:35" ht="15" customHeight="1" x14ac:dyDescent="0.2">
      <c r="B70" s="46" t="s">
        <v>472</v>
      </c>
    </row>
    <row r="71" spans="1:35" ht="15" customHeight="1" x14ac:dyDescent="0.2">
      <c r="B71" s="46" t="s">
        <v>471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401</v>
      </c>
    </row>
    <row r="75" spans="1:35" ht="15" customHeight="1" x14ac:dyDescent="0.2">
      <c r="B75" s="46" t="s">
        <v>400</v>
      </c>
    </row>
    <row r="76" spans="1:35" ht="15" customHeight="1" x14ac:dyDescent="0.2">
      <c r="B76" s="46" t="s">
        <v>399</v>
      </c>
    </row>
    <row r="77" spans="1:35" ht="15" customHeight="1" x14ac:dyDescent="0.2">
      <c r="B77" s="46" t="s">
        <v>655</v>
      </c>
    </row>
    <row r="78" spans="1:35" ht="15" customHeight="1" x14ac:dyDescent="0.2">
      <c r="B78" s="46" t="s">
        <v>654</v>
      </c>
    </row>
    <row r="79" spans="1:35" ht="15" customHeight="1" x14ac:dyDescent="0.2">
      <c r="B79" s="46" t="s">
        <v>397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5" customHeight="1" x14ac:dyDescent="0.2"/>
  <cols>
    <col min="1" max="1" width="31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739</v>
      </c>
      <c r="B10" s="37" t="s">
        <v>738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737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736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 x14ac:dyDescent="0.25">
      <c r="A19" s="45" t="s">
        <v>735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734</v>
      </c>
      <c r="B20" s="39" t="s">
        <v>42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 x14ac:dyDescent="0.25">
      <c r="A21" s="45" t="s">
        <v>733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732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731</v>
      </c>
      <c r="B23" s="39" t="s">
        <v>7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 x14ac:dyDescent="0.25">
      <c r="A24" s="45" t="s">
        <v>730</v>
      </c>
      <c r="B24" s="39" t="s">
        <v>9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 x14ac:dyDescent="0.25">
      <c r="A25" s="45" t="s">
        <v>729</v>
      </c>
      <c r="B25" s="39" t="s">
        <v>18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 x14ac:dyDescent="0.25">
      <c r="A26" s="45" t="s">
        <v>728</v>
      </c>
      <c r="B26" s="39" t="s">
        <v>8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 x14ac:dyDescent="0.25">
      <c r="A27" s="45" t="s">
        <v>727</v>
      </c>
      <c r="B27" s="39" t="s">
        <v>10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 x14ac:dyDescent="0.25">
      <c r="A28" s="45" t="s">
        <v>726</v>
      </c>
      <c r="B28" s="39" t="s">
        <v>11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725</v>
      </c>
      <c r="B29" s="39" t="s">
        <v>12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 x14ac:dyDescent="0.2">
      <c r="A30" s="45" t="s">
        <v>724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 x14ac:dyDescent="0.2">
      <c r="B32" s="38" t="s">
        <v>503</v>
      </c>
    </row>
    <row r="33" spans="1:35" ht="15" customHeight="1" x14ac:dyDescent="0.2">
      <c r="B33" s="38" t="s">
        <v>502</v>
      </c>
    </row>
    <row r="34" spans="1:35" ht="15" customHeight="1" x14ac:dyDescent="0.25">
      <c r="A34" s="45" t="s">
        <v>723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722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721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720</v>
      </c>
      <c r="B37" s="39" t="s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719</v>
      </c>
      <c r="B38" s="39" t="s">
        <v>43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718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717</v>
      </c>
      <c r="B40" s="39" t="s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716</v>
      </c>
      <c r="B41" s="39" t="s">
        <v>18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715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714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713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712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711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491</v>
      </c>
    </row>
    <row r="49" spans="1:35" ht="15" customHeight="1" x14ac:dyDescent="0.2">
      <c r="A49" s="45" t="s">
        <v>710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489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709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708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707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706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705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704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703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702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701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700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699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698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77" t="s">
        <v>475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</row>
    <row r="68" spans="1:35" ht="15" customHeight="1" x14ac:dyDescent="0.2">
      <c r="B68" s="46" t="s">
        <v>474</v>
      </c>
    </row>
    <row r="69" spans="1:35" ht="15" customHeight="1" x14ac:dyDescent="0.2">
      <c r="B69" s="46" t="s">
        <v>473</v>
      </c>
    </row>
    <row r="70" spans="1:35" ht="15" customHeight="1" x14ac:dyDescent="0.2">
      <c r="B70" s="46" t="s">
        <v>472</v>
      </c>
    </row>
    <row r="71" spans="1:35" ht="15" customHeight="1" x14ac:dyDescent="0.2">
      <c r="B71" s="46" t="s">
        <v>471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401</v>
      </c>
    </row>
    <row r="75" spans="1:35" ht="15" customHeight="1" x14ac:dyDescent="0.2">
      <c r="B75" s="46" t="s">
        <v>400</v>
      </c>
    </row>
    <row r="76" spans="1:35" ht="15" customHeight="1" x14ac:dyDescent="0.2">
      <c r="B76" s="46" t="s">
        <v>399</v>
      </c>
    </row>
    <row r="77" spans="1:35" ht="15" customHeight="1" x14ac:dyDescent="0.2">
      <c r="B77" s="46" t="s">
        <v>470</v>
      </c>
    </row>
    <row r="78" spans="1:35" ht="15" customHeight="1" x14ac:dyDescent="0.2">
      <c r="B78" s="46" t="s">
        <v>469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2021-03-26T17:30:31Z</dcterms:modified>
</cp:coreProperties>
</file>