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About" sheetId="1" r:id="rId1"/>
    <sheet name="Data" sheetId="4" r:id="rId2"/>
    <sheet name="TCCpUCD" sheetId="3" r:id="rId3"/>
  </sheets>
  <calcPr calcId="145621"/>
</workbook>
</file>

<file path=xl/calcChain.xml><?xml version="1.0" encoding="utf-8"?>
<calcChain xmlns="http://schemas.openxmlformats.org/spreadsheetml/2006/main">
  <c r="P2" i="4" l="1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B2" i="3" s="1"/>
</calcChain>
</file>

<file path=xl/sharedStrings.xml><?xml version="1.0" encoding="utf-8"?>
<sst xmlns="http://schemas.openxmlformats.org/spreadsheetml/2006/main" count="217" uniqueCount="26">
  <si>
    <t>TCCpUCD Transmission Construction Cost per Unit Capacity Distance</t>
  </si>
  <si>
    <t>Source:</t>
  </si>
  <si>
    <t>Transmission Construction</t>
  </si>
  <si>
    <t>Actividades previas</t>
  </si>
  <si>
    <t>Inversiòn fisica</t>
  </si>
  <si>
    <t>Indirectos</t>
  </si>
  <si>
    <t xml:space="preserve">Total </t>
  </si>
  <si>
    <t>USD/kV-km</t>
  </si>
  <si>
    <t>kV</t>
  </si>
  <si>
    <t>dos</t>
  </si>
  <si>
    <t>circuitos,</t>
  </si>
  <si>
    <t>tres</t>
  </si>
  <si>
    <t>conductores</t>
  </si>
  <si>
    <t>por</t>
  </si>
  <si>
    <t>fase</t>
  </si>
  <si>
    <t>de</t>
  </si>
  <si>
    <t>MCM</t>
  </si>
  <si>
    <t>un</t>
  </si>
  <si>
    <t>circuito,</t>
  </si>
  <si>
    <t>cuatro</t>
  </si>
  <si>
    <t>conductor</t>
  </si>
  <si>
    <t>de795</t>
  </si>
  <si>
    <t>Cost per Unit Capacity Distance (2013$/kV-km)</t>
  </si>
  <si>
    <t>Comisión Federal de Electricidad</t>
  </si>
  <si>
    <t>Costos y Paràmetros de Referencia para la Formulaciòn de Proyectos de Inversiòn en el Sector Elèctrico</t>
  </si>
  <si>
    <t>Page 2-3, Table 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</si>
</sst>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/>
    <xf numFmtId="0" fontId="0" fillId="0" borderId="0" xfId="0" applyFont="1"/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ColWidth="9.140625" defaultRowHeight="15" x14ac:dyDescent="0.25"/>
  <cols>
    <col min="2" max="2" width="44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23</v>
      </c>
    </row>
    <row r="4" spans="1:2" x14ac:dyDescent="0.25">
      <c r="B4" s="2">
        <v>2013</v>
      </c>
    </row>
    <row r="5" spans="1:2" x14ac:dyDescent="0.25">
      <c r="B5" t="s">
        <v>24</v>
      </c>
    </row>
    <row r="6" spans="1:2" x14ac:dyDescent="0.25">
      <c r="B6" s="3"/>
    </row>
    <row r="7" spans="1:2" x14ac:dyDescent="0.25">
      <c r="B7" t="s">
        <v>25</v>
      </c>
    </row>
    <row r="9" spans="1:2" x14ac:dyDescent="0.25">
      <c r="A9" s="7"/>
    </row>
    <row r="10" spans="1:2" s="6" customFormat="1" x14ac:dyDescent="0.25">
      <c r="A10" s="5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ColWidth="11.42578125" defaultRowHeight="15" x14ac:dyDescent="0.25"/>
  <cols>
    <col min="1" max="11" width="11.42578125" style="6"/>
    <col min="12" max="12" width="21.140625" style="6" customWidth="1"/>
    <col min="13" max="13" width="18.140625" style="6" customWidth="1"/>
    <col min="14" max="15" width="11.42578125" style="6"/>
    <col min="16" max="16" width="14.5703125" style="6" customWidth="1"/>
    <col min="17" max="16384" width="11.42578125" style="6"/>
  </cols>
  <sheetData>
    <row r="1" spans="1:16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3</v>
      </c>
      <c r="M1" s="9" t="s">
        <v>4</v>
      </c>
      <c r="N1" s="9" t="s">
        <v>5</v>
      </c>
      <c r="O1" s="9" t="s">
        <v>6</v>
      </c>
      <c r="P1" s="10" t="s">
        <v>7</v>
      </c>
    </row>
    <row r="2" spans="1:16" x14ac:dyDescent="0.25">
      <c r="A2" s="6">
        <v>400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>
        <v>1113</v>
      </c>
      <c r="K2" s="6" t="s">
        <v>16</v>
      </c>
      <c r="L2" s="8">
        <v>102156</v>
      </c>
      <c r="M2" s="8">
        <v>487662</v>
      </c>
      <c r="N2" s="8">
        <v>4877</v>
      </c>
      <c r="O2" s="8">
        <v>594694</v>
      </c>
      <c r="P2" s="6">
        <f>O2/A2</f>
        <v>1486.7349999999999</v>
      </c>
    </row>
    <row r="3" spans="1:16" x14ac:dyDescent="0.25">
      <c r="A3" s="6">
        <v>400</v>
      </c>
      <c r="B3" s="6" t="s">
        <v>8</v>
      </c>
      <c r="C3" s="6" t="s">
        <v>17</v>
      </c>
      <c r="D3" s="6" t="s">
        <v>18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>
        <v>1113</v>
      </c>
      <c r="K3" s="6" t="s">
        <v>16</v>
      </c>
      <c r="L3" s="8">
        <v>68284</v>
      </c>
      <c r="M3" s="8">
        <v>264095</v>
      </c>
      <c r="N3" s="8">
        <v>2641</v>
      </c>
      <c r="O3" s="8">
        <v>335020</v>
      </c>
      <c r="P3" s="6">
        <f t="shared" ref="P3:P30" si="0">O3/A3</f>
        <v>837.55</v>
      </c>
    </row>
    <row r="4" spans="1:16" x14ac:dyDescent="0.25">
      <c r="A4" s="6">
        <v>400</v>
      </c>
      <c r="B4" s="6" t="s">
        <v>8</v>
      </c>
      <c r="C4" s="6" t="s">
        <v>9</v>
      </c>
      <c r="D4" s="6" t="s">
        <v>10</v>
      </c>
      <c r="E4" s="6" t="s">
        <v>9</v>
      </c>
      <c r="F4" s="6" t="s">
        <v>12</v>
      </c>
      <c r="G4" s="6" t="s">
        <v>13</v>
      </c>
      <c r="H4" s="6" t="s">
        <v>14</v>
      </c>
      <c r="I4" s="6" t="s">
        <v>15</v>
      </c>
      <c r="J4" s="6">
        <v>1113</v>
      </c>
      <c r="K4" s="6" t="s">
        <v>16</v>
      </c>
      <c r="L4" s="8">
        <v>102156</v>
      </c>
      <c r="M4" s="8">
        <v>389209</v>
      </c>
      <c r="N4" s="8">
        <v>3892</v>
      </c>
      <c r="O4" s="8">
        <v>495257</v>
      </c>
      <c r="P4" s="6">
        <f t="shared" si="0"/>
        <v>1238.1424999999999</v>
      </c>
    </row>
    <row r="5" spans="1:16" x14ac:dyDescent="0.25">
      <c r="A5" s="6">
        <v>400</v>
      </c>
      <c r="B5" s="6" t="s">
        <v>8</v>
      </c>
      <c r="C5" s="6" t="s">
        <v>17</v>
      </c>
      <c r="D5" s="6" t="s">
        <v>18</v>
      </c>
      <c r="E5" s="6" t="s">
        <v>9</v>
      </c>
      <c r="F5" s="6" t="s">
        <v>12</v>
      </c>
      <c r="G5" s="6" t="s">
        <v>13</v>
      </c>
      <c r="H5" s="6" t="s">
        <v>14</v>
      </c>
      <c r="I5" s="6" t="s">
        <v>15</v>
      </c>
      <c r="J5" s="6">
        <v>1113</v>
      </c>
      <c r="K5" s="6" t="s">
        <v>16</v>
      </c>
      <c r="L5" s="8">
        <v>68284</v>
      </c>
      <c r="M5" s="8">
        <v>206025</v>
      </c>
      <c r="N5" s="8">
        <v>2060</v>
      </c>
      <c r="O5" s="8">
        <v>276370</v>
      </c>
      <c r="P5" s="6">
        <f t="shared" si="0"/>
        <v>690.92499999999995</v>
      </c>
    </row>
    <row r="6" spans="1:16" x14ac:dyDescent="0.25">
      <c r="A6" s="6">
        <v>230</v>
      </c>
      <c r="B6" s="6" t="s">
        <v>8</v>
      </c>
      <c r="C6" s="6" t="s">
        <v>9</v>
      </c>
      <c r="D6" s="6" t="s">
        <v>10</v>
      </c>
      <c r="E6" s="6">
        <v>2</v>
      </c>
      <c r="F6" s="6" t="s">
        <v>12</v>
      </c>
      <c r="G6" s="6" t="s">
        <v>13</v>
      </c>
      <c r="H6" s="6" t="s">
        <v>14</v>
      </c>
      <c r="I6" s="6" t="s">
        <v>15</v>
      </c>
      <c r="J6" s="6">
        <v>1113</v>
      </c>
      <c r="K6" s="6" t="s">
        <v>16</v>
      </c>
      <c r="L6" s="8">
        <v>76752</v>
      </c>
      <c r="M6" s="8">
        <v>370126</v>
      </c>
      <c r="N6" s="8">
        <v>3701</v>
      </c>
      <c r="O6" s="8">
        <v>450579</v>
      </c>
      <c r="P6" s="6">
        <f t="shared" si="0"/>
        <v>1959.0391304347827</v>
      </c>
    </row>
    <row r="7" spans="1:16" x14ac:dyDescent="0.25">
      <c r="A7" s="6">
        <v>230</v>
      </c>
      <c r="B7" s="6" t="s">
        <v>8</v>
      </c>
      <c r="C7" s="6" t="s">
        <v>17</v>
      </c>
      <c r="D7" s="6" t="s">
        <v>18</v>
      </c>
      <c r="E7" s="6">
        <v>2</v>
      </c>
      <c r="F7" s="6" t="s">
        <v>12</v>
      </c>
      <c r="G7" s="6" t="s">
        <v>13</v>
      </c>
      <c r="H7" s="6" t="s">
        <v>14</v>
      </c>
      <c r="I7" s="6" t="s">
        <v>15</v>
      </c>
      <c r="J7" s="6">
        <v>1113</v>
      </c>
      <c r="K7" s="6" t="s">
        <v>16</v>
      </c>
      <c r="L7" s="8">
        <v>51348</v>
      </c>
      <c r="M7" s="8">
        <v>199587</v>
      </c>
      <c r="N7" s="8">
        <v>1996</v>
      </c>
      <c r="O7" s="8">
        <v>252931</v>
      </c>
      <c r="P7" s="6">
        <f t="shared" si="0"/>
        <v>1099.7</v>
      </c>
    </row>
    <row r="8" spans="1:16" x14ac:dyDescent="0.25">
      <c r="A8" s="6">
        <v>230</v>
      </c>
      <c r="B8" s="6" t="s">
        <v>8</v>
      </c>
      <c r="C8" s="6" t="s">
        <v>19</v>
      </c>
      <c r="D8" s="6" t="s">
        <v>10</v>
      </c>
      <c r="E8" s="6" t="s">
        <v>20</v>
      </c>
      <c r="F8" s="6" t="s">
        <v>15</v>
      </c>
      <c r="G8" s="6">
        <v>1113</v>
      </c>
      <c r="H8" s="6" t="s">
        <v>16</v>
      </c>
      <c r="L8" s="8">
        <v>76752</v>
      </c>
      <c r="M8" s="8">
        <v>332836</v>
      </c>
      <c r="N8" s="8">
        <v>3328</v>
      </c>
      <c r="O8" s="8">
        <v>412916</v>
      </c>
      <c r="P8" s="6">
        <f t="shared" si="0"/>
        <v>1795.2869565217391</v>
      </c>
    </row>
    <row r="9" spans="1:16" x14ac:dyDescent="0.25">
      <c r="A9" s="6">
        <v>230</v>
      </c>
      <c r="B9" s="6" t="s">
        <v>8</v>
      </c>
      <c r="C9" s="6" t="s">
        <v>9</v>
      </c>
      <c r="D9" s="6" t="s">
        <v>10</v>
      </c>
      <c r="E9" s="6" t="s">
        <v>20</v>
      </c>
      <c r="F9" s="6" t="s">
        <v>15</v>
      </c>
      <c r="G9" s="6">
        <v>1113</v>
      </c>
      <c r="H9" s="6" t="s">
        <v>16</v>
      </c>
      <c r="L9" s="8">
        <v>76752</v>
      </c>
      <c r="M9" s="8">
        <v>220248</v>
      </c>
      <c r="N9" s="8">
        <v>2202</v>
      </c>
      <c r="O9" s="8">
        <v>299203</v>
      </c>
      <c r="P9" s="6">
        <f t="shared" si="0"/>
        <v>1300.8826086956522</v>
      </c>
    </row>
    <row r="10" spans="1:16" x14ac:dyDescent="0.25">
      <c r="A10" s="6">
        <v>230</v>
      </c>
      <c r="B10" s="6" t="s">
        <v>8</v>
      </c>
      <c r="C10" s="6" t="s">
        <v>17</v>
      </c>
      <c r="D10" s="6" t="s">
        <v>18</v>
      </c>
      <c r="E10" s="6" t="s">
        <v>20</v>
      </c>
      <c r="F10" s="6" t="s">
        <v>15</v>
      </c>
      <c r="G10" s="6">
        <v>1113</v>
      </c>
      <c r="H10" s="6" t="s">
        <v>16</v>
      </c>
      <c r="L10" s="8">
        <v>51348</v>
      </c>
      <c r="M10" s="8">
        <v>115620</v>
      </c>
      <c r="N10" s="8">
        <v>1156</v>
      </c>
      <c r="O10" s="8">
        <v>168124</v>
      </c>
      <c r="P10" s="6">
        <f t="shared" si="0"/>
        <v>730.97391304347821</v>
      </c>
    </row>
    <row r="11" spans="1:16" x14ac:dyDescent="0.25">
      <c r="A11" s="6">
        <v>230</v>
      </c>
      <c r="B11" s="6" t="s">
        <v>8</v>
      </c>
      <c r="C11" s="6" t="s">
        <v>9</v>
      </c>
      <c r="D11" s="6" t="s">
        <v>10</v>
      </c>
      <c r="E11" s="6" t="s">
        <v>20</v>
      </c>
      <c r="F11" s="6" t="s">
        <v>15</v>
      </c>
      <c r="G11" s="6">
        <v>900</v>
      </c>
      <c r="H11" s="6" t="s">
        <v>16</v>
      </c>
      <c r="L11" s="8">
        <v>76752</v>
      </c>
      <c r="M11" s="8">
        <v>159775</v>
      </c>
      <c r="N11" s="8">
        <v>1598</v>
      </c>
      <c r="O11" s="8">
        <v>238124</v>
      </c>
      <c r="P11" s="6">
        <f t="shared" si="0"/>
        <v>1035.3217391304347</v>
      </c>
    </row>
    <row r="12" spans="1:16" x14ac:dyDescent="0.25">
      <c r="A12" s="6">
        <v>230</v>
      </c>
      <c r="B12" s="6" t="s">
        <v>8</v>
      </c>
      <c r="C12" s="6" t="s">
        <v>17</v>
      </c>
      <c r="D12" s="6" t="s">
        <v>18</v>
      </c>
      <c r="E12" s="6" t="s">
        <v>20</v>
      </c>
      <c r="F12" s="6" t="s">
        <v>15</v>
      </c>
      <c r="G12" s="6">
        <v>900</v>
      </c>
      <c r="H12" s="6" t="s">
        <v>16</v>
      </c>
      <c r="L12" s="8">
        <v>51348</v>
      </c>
      <c r="M12" s="8">
        <v>109584</v>
      </c>
      <c r="N12" s="8">
        <v>1096</v>
      </c>
      <c r="O12" s="8">
        <v>162028</v>
      </c>
      <c r="P12" s="6">
        <f t="shared" si="0"/>
        <v>704.46956521739128</v>
      </c>
    </row>
    <row r="13" spans="1:16" x14ac:dyDescent="0.25">
      <c r="A13" s="6">
        <v>161</v>
      </c>
      <c r="B13" s="6" t="s">
        <v>8</v>
      </c>
      <c r="C13" s="6" t="s">
        <v>9</v>
      </c>
      <c r="D13" s="6" t="s">
        <v>10</v>
      </c>
      <c r="E13" s="6" t="s">
        <v>20</v>
      </c>
      <c r="F13" s="6" t="s">
        <v>15</v>
      </c>
      <c r="G13" s="6">
        <v>1113</v>
      </c>
      <c r="H13" s="6" t="s">
        <v>16</v>
      </c>
      <c r="L13" s="8">
        <v>76752</v>
      </c>
      <c r="M13" s="8">
        <v>213457</v>
      </c>
      <c r="N13" s="8">
        <v>2135</v>
      </c>
      <c r="O13" s="8">
        <v>292343</v>
      </c>
      <c r="P13" s="6">
        <f t="shared" si="0"/>
        <v>1815.7950310559006</v>
      </c>
    </row>
    <row r="14" spans="1:16" x14ac:dyDescent="0.25">
      <c r="A14" s="6">
        <v>161</v>
      </c>
      <c r="B14" s="6" t="s">
        <v>8</v>
      </c>
      <c r="C14" s="6" t="s">
        <v>17</v>
      </c>
      <c r="D14" s="6" t="s">
        <v>18</v>
      </c>
      <c r="E14" s="6" t="s">
        <v>20</v>
      </c>
      <c r="F14" s="6" t="s">
        <v>15</v>
      </c>
      <c r="G14" s="6">
        <v>1113</v>
      </c>
      <c r="H14" s="6" t="s">
        <v>16</v>
      </c>
      <c r="L14" s="8">
        <v>51348</v>
      </c>
      <c r="M14" s="8">
        <v>112209</v>
      </c>
      <c r="N14" s="8">
        <v>1122</v>
      </c>
      <c r="O14" s="8">
        <v>164680</v>
      </c>
      <c r="P14" s="6">
        <f t="shared" si="0"/>
        <v>1022.8571428571429</v>
      </c>
    </row>
    <row r="15" spans="1:16" x14ac:dyDescent="0.25">
      <c r="A15" s="6">
        <v>161</v>
      </c>
      <c r="B15" s="6" t="s">
        <v>8</v>
      </c>
      <c r="C15" s="6" t="s">
        <v>9</v>
      </c>
      <c r="D15" s="6" t="s">
        <v>10</v>
      </c>
      <c r="E15" s="6" t="s">
        <v>20</v>
      </c>
      <c r="F15" s="6" t="s">
        <v>15</v>
      </c>
      <c r="G15" s="6">
        <v>900</v>
      </c>
      <c r="H15" s="6" t="s">
        <v>16</v>
      </c>
      <c r="L15" s="8">
        <v>76752</v>
      </c>
      <c r="M15" s="8">
        <v>153912</v>
      </c>
      <c r="N15" s="8">
        <v>1539</v>
      </c>
      <c r="O15" s="8">
        <v>232203</v>
      </c>
      <c r="P15" s="6">
        <f t="shared" si="0"/>
        <v>1442.2546583850931</v>
      </c>
    </row>
    <row r="16" spans="1:16" x14ac:dyDescent="0.25">
      <c r="A16" s="6">
        <v>161</v>
      </c>
      <c r="B16" s="6" t="s">
        <v>8</v>
      </c>
      <c r="C16" s="6" t="s">
        <v>17</v>
      </c>
      <c r="D16" s="6" t="s">
        <v>18</v>
      </c>
      <c r="E16" s="6" t="s">
        <v>20</v>
      </c>
      <c r="F16" s="6" t="s">
        <v>15</v>
      </c>
      <c r="G16" s="6">
        <v>900</v>
      </c>
      <c r="H16" s="6" t="s">
        <v>16</v>
      </c>
      <c r="L16" s="8">
        <v>51348</v>
      </c>
      <c r="M16" s="8">
        <v>106148</v>
      </c>
      <c r="N16" s="8">
        <v>1061</v>
      </c>
      <c r="O16" s="8">
        <v>158558</v>
      </c>
      <c r="P16" s="6">
        <f t="shared" si="0"/>
        <v>984.83229813664593</v>
      </c>
    </row>
    <row r="17" spans="1:16" x14ac:dyDescent="0.25">
      <c r="A17" s="6">
        <v>138</v>
      </c>
      <c r="B17" s="6" t="s">
        <v>8</v>
      </c>
      <c r="C17" s="6" t="s">
        <v>9</v>
      </c>
      <c r="D17" s="6" t="s">
        <v>10</v>
      </c>
      <c r="E17" s="6" t="s">
        <v>20</v>
      </c>
      <c r="F17" s="6" t="s">
        <v>15</v>
      </c>
      <c r="G17" s="6">
        <v>1113</v>
      </c>
      <c r="H17" s="6" t="s">
        <v>16</v>
      </c>
      <c r="L17" s="8">
        <v>56429</v>
      </c>
      <c r="M17" s="8">
        <v>165316</v>
      </c>
      <c r="N17" s="8">
        <v>1653</v>
      </c>
      <c r="O17" s="8">
        <v>223398</v>
      </c>
      <c r="P17" s="6">
        <f t="shared" si="0"/>
        <v>1618.8260869565217</v>
      </c>
    </row>
    <row r="18" spans="1:16" x14ac:dyDescent="0.25">
      <c r="A18" s="6">
        <v>138</v>
      </c>
      <c r="B18" s="6" t="s">
        <v>8</v>
      </c>
      <c r="C18" s="6" t="s">
        <v>17</v>
      </c>
      <c r="D18" s="6" t="s">
        <v>18</v>
      </c>
      <c r="E18" s="6" t="s">
        <v>20</v>
      </c>
      <c r="F18" s="6" t="s">
        <v>15</v>
      </c>
      <c r="G18" s="6">
        <v>1113</v>
      </c>
      <c r="H18" s="6" t="s">
        <v>16</v>
      </c>
      <c r="L18" s="8">
        <v>42880</v>
      </c>
      <c r="M18" s="8">
        <v>104584</v>
      </c>
      <c r="N18" s="8">
        <v>1046</v>
      </c>
      <c r="O18" s="8">
        <v>148510</v>
      </c>
      <c r="P18" s="6">
        <f t="shared" si="0"/>
        <v>1076.159420289855</v>
      </c>
    </row>
    <row r="19" spans="1:16" x14ac:dyDescent="0.25">
      <c r="A19" s="6">
        <v>138</v>
      </c>
      <c r="B19" s="6" t="s">
        <v>8</v>
      </c>
      <c r="C19" s="6" t="s">
        <v>9</v>
      </c>
      <c r="D19" s="6" t="s">
        <v>10</v>
      </c>
      <c r="E19" s="6" t="s">
        <v>20</v>
      </c>
      <c r="F19" s="6" t="s">
        <v>15</v>
      </c>
      <c r="G19" s="6">
        <v>795</v>
      </c>
      <c r="H19" s="6" t="s">
        <v>16</v>
      </c>
      <c r="L19" s="8">
        <v>56429</v>
      </c>
      <c r="M19" s="8">
        <v>127829</v>
      </c>
      <c r="N19" s="8">
        <v>1278</v>
      </c>
      <c r="O19" s="8">
        <v>185536</v>
      </c>
      <c r="P19" s="6">
        <f t="shared" si="0"/>
        <v>1344.463768115942</v>
      </c>
    </row>
    <row r="20" spans="1:16" x14ac:dyDescent="0.25">
      <c r="A20" s="6">
        <v>138</v>
      </c>
      <c r="B20" s="6" t="s">
        <v>8</v>
      </c>
      <c r="C20" s="6" t="s">
        <v>17</v>
      </c>
      <c r="D20" s="6" t="s">
        <v>18</v>
      </c>
      <c r="E20" s="6" t="s">
        <v>20</v>
      </c>
      <c r="F20" s="6" t="s">
        <v>21</v>
      </c>
      <c r="G20" s="6" t="s">
        <v>16</v>
      </c>
      <c r="L20" s="8">
        <v>42880</v>
      </c>
      <c r="M20" s="8">
        <v>78690</v>
      </c>
      <c r="N20" s="6">
        <v>787</v>
      </c>
      <c r="O20" s="8">
        <v>122357</v>
      </c>
      <c r="P20" s="6">
        <f t="shared" si="0"/>
        <v>886.64492753623188</v>
      </c>
    </row>
    <row r="21" spans="1:16" x14ac:dyDescent="0.25">
      <c r="A21" s="6">
        <v>115</v>
      </c>
      <c r="B21" s="6" t="s">
        <v>8</v>
      </c>
      <c r="C21" s="6" t="s">
        <v>9</v>
      </c>
      <c r="D21" s="6" t="s">
        <v>10</v>
      </c>
      <c r="E21" s="6" t="s">
        <v>9</v>
      </c>
      <c r="F21" s="6" t="s">
        <v>12</v>
      </c>
      <c r="G21" s="6" t="s">
        <v>13</v>
      </c>
      <c r="H21" s="6" t="s">
        <v>14</v>
      </c>
      <c r="I21" s="6" t="s">
        <v>15</v>
      </c>
      <c r="J21" s="6">
        <v>1113</v>
      </c>
      <c r="K21" s="6" t="s">
        <v>16</v>
      </c>
      <c r="L21" s="8">
        <v>56429</v>
      </c>
      <c r="M21" s="8">
        <v>294476</v>
      </c>
      <c r="N21" s="8">
        <v>2945</v>
      </c>
      <c r="O21" s="8">
        <v>353850</v>
      </c>
      <c r="P21" s="6">
        <f t="shared" si="0"/>
        <v>3076.9565217391305</v>
      </c>
    </row>
    <row r="22" spans="1:16" x14ac:dyDescent="0.25">
      <c r="A22" s="6">
        <v>115</v>
      </c>
      <c r="B22" s="6" t="s">
        <v>8</v>
      </c>
      <c r="C22" s="6" t="s">
        <v>17</v>
      </c>
      <c r="D22" s="6" t="s">
        <v>18</v>
      </c>
      <c r="E22" s="6" t="s">
        <v>9</v>
      </c>
      <c r="F22" s="6" t="s">
        <v>12</v>
      </c>
      <c r="G22" s="6" t="s">
        <v>13</v>
      </c>
      <c r="H22" s="6" t="s">
        <v>14</v>
      </c>
      <c r="I22" s="6" t="s">
        <v>15</v>
      </c>
      <c r="J22" s="6">
        <v>1113</v>
      </c>
      <c r="K22" s="6" t="s">
        <v>16</v>
      </c>
      <c r="L22" s="8">
        <v>42880</v>
      </c>
      <c r="M22" s="8">
        <v>160151</v>
      </c>
      <c r="N22" s="8">
        <v>1602</v>
      </c>
      <c r="O22" s="8">
        <v>204633</v>
      </c>
      <c r="P22" s="6">
        <f t="shared" si="0"/>
        <v>1779.4173913043478</v>
      </c>
    </row>
    <row r="23" spans="1:16" x14ac:dyDescent="0.25">
      <c r="A23" s="6">
        <v>115</v>
      </c>
      <c r="B23" s="6" t="s">
        <v>8</v>
      </c>
      <c r="C23" s="6" t="s">
        <v>19</v>
      </c>
      <c r="D23" s="6" t="s">
        <v>10</v>
      </c>
      <c r="E23" s="6" t="s">
        <v>17</v>
      </c>
      <c r="F23" s="6" t="s">
        <v>20</v>
      </c>
      <c r="G23" s="6" t="s">
        <v>13</v>
      </c>
      <c r="H23" s="6" t="s">
        <v>14</v>
      </c>
      <c r="I23" s="6" t="s">
        <v>15</v>
      </c>
      <c r="J23" s="6">
        <v>1113</v>
      </c>
      <c r="K23" s="6" t="s">
        <v>16</v>
      </c>
      <c r="L23" s="8">
        <v>102156</v>
      </c>
      <c r="M23" s="8">
        <v>283736</v>
      </c>
      <c r="N23" s="8">
        <v>2837</v>
      </c>
      <c r="O23" s="8">
        <v>388729</v>
      </c>
      <c r="P23" s="6">
        <f t="shared" si="0"/>
        <v>3380.2521739130434</v>
      </c>
    </row>
    <row r="24" spans="1:16" x14ac:dyDescent="0.25">
      <c r="A24" s="6">
        <v>115</v>
      </c>
      <c r="B24" s="6" t="s">
        <v>8</v>
      </c>
      <c r="C24" s="6" t="s">
        <v>9</v>
      </c>
      <c r="D24" s="6" t="s">
        <v>10</v>
      </c>
      <c r="E24" s="6" t="s">
        <v>17</v>
      </c>
      <c r="F24" s="6" t="s">
        <v>20</v>
      </c>
      <c r="G24" s="6" t="s">
        <v>13</v>
      </c>
      <c r="H24" s="6" t="s">
        <v>14</v>
      </c>
      <c r="I24" s="6" t="s">
        <v>15</v>
      </c>
      <c r="J24" s="6">
        <v>1113</v>
      </c>
      <c r="K24" s="6" t="s">
        <v>16</v>
      </c>
      <c r="L24" s="8">
        <v>56429</v>
      </c>
      <c r="M24" s="8">
        <v>163066</v>
      </c>
      <c r="N24" s="8">
        <v>1631</v>
      </c>
      <c r="O24" s="8">
        <v>221125</v>
      </c>
      <c r="P24" s="6">
        <f t="shared" si="0"/>
        <v>1922.8260869565217</v>
      </c>
    </row>
    <row r="25" spans="1:16" x14ac:dyDescent="0.25">
      <c r="A25" s="6">
        <v>115</v>
      </c>
      <c r="B25" s="6" t="s">
        <v>8</v>
      </c>
      <c r="C25" s="6" t="s">
        <v>17</v>
      </c>
      <c r="D25" s="6" t="s">
        <v>18</v>
      </c>
      <c r="E25" s="6" t="s">
        <v>17</v>
      </c>
      <c r="F25" s="6" t="s">
        <v>20</v>
      </c>
      <c r="G25" s="6" t="s">
        <v>13</v>
      </c>
      <c r="H25" s="6" t="s">
        <v>14</v>
      </c>
      <c r="I25" s="6" t="s">
        <v>15</v>
      </c>
      <c r="J25" s="6">
        <v>1113</v>
      </c>
      <c r="K25" s="6" t="s">
        <v>16</v>
      </c>
      <c r="L25" s="8">
        <v>42880</v>
      </c>
      <c r="M25" s="8">
        <v>105748</v>
      </c>
      <c r="N25" s="8">
        <v>1057</v>
      </c>
      <c r="O25" s="8">
        <v>149686</v>
      </c>
      <c r="P25" s="6">
        <f t="shared" si="0"/>
        <v>1301.6173913043478</v>
      </c>
    </row>
    <row r="26" spans="1:16" x14ac:dyDescent="0.25">
      <c r="A26" s="6">
        <v>115</v>
      </c>
      <c r="B26" s="6" t="s">
        <v>8</v>
      </c>
      <c r="C26" s="6" t="s">
        <v>19</v>
      </c>
      <c r="D26" s="6" t="s">
        <v>10</v>
      </c>
      <c r="E26" s="6" t="s">
        <v>20</v>
      </c>
      <c r="F26" s="6" t="s">
        <v>15</v>
      </c>
      <c r="G26" s="6">
        <v>795</v>
      </c>
      <c r="H26" s="6" t="s">
        <v>16</v>
      </c>
      <c r="L26" s="8">
        <v>102156</v>
      </c>
      <c r="M26" s="8">
        <v>197463</v>
      </c>
      <c r="N26" s="8">
        <v>1975</v>
      </c>
      <c r="O26" s="8">
        <v>301593</v>
      </c>
      <c r="P26" s="6">
        <f t="shared" si="0"/>
        <v>2622.5478260869563</v>
      </c>
    </row>
    <row r="27" spans="1:16" x14ac:dyDescent="0.25">
      <c r="A27" s="6">
        <v>115</v>
      </c>
      <c r="B27" s="6" t="s">
        <v>8</v>
      </c>
      <c r="C27" s="6" t="s">
        <v>9</v>
      </c>
      <c r="D27" s="6" t="s">
        <v>10</v>
      </c>
      <c r="E27" s="6" t="s">
        <v>20</v>
      </c>
      <c r="F27" s="6" t="s">
        <v>15</v>
      </c>
      <c r="G27" s="6">
        <v>795</v>
      </c>
      <c r="H27" s="6" t="s">
        <v>16</v>
      </c>
      <c r="L27" s="8">
        <v>56429</v>
      </c>
      <c r="M27" s="8">
        <v>125333</v>
      </c>
      <c r="N27" s="8">
        <v>1253</v>
      </c>
      <c r="O27" s="8">
        <v>183015</v>
      </c>
      <c r="P27" s="6">
        <f t="shared" si="0"/>
        <v>1591.4347826086957</v>
      </c>
    </row>
    <row r="28" spans="1:16" x14ac:dyDescent="0.25">
      <c r="A28" s="6">
        <v>115</v>
      </c>
      <c r="B28" s="6" t="s">
        <v>8</v>
      </c>
      <c r="C28" s="6" t="s">
        <v>17</v>
      </c>
      <c r="D28" s="6" t="s">
        <v>18</v>
      </c>
      <c r="E28" s="6" t="s">
        <v>20</v>
      </c>
      <c r="F28" s="6" t="s">
        <v>15</v>
      </c>
      <c r="G28" s="6">
        <v>795</v>
      </c>
      <c r="H28" s="6" t="s">
        <v>16</v>
      </c>
      <c r="L28" s="8">
        <v>42880</v>
      </c>
      <c r="M28" s="8">
        <v>77936</v>
      </c>
      <c r="N28" s="6">
        <v>779</v>
      </c>
      <c r="O28" s="8">
        <v>121595</v>
      </c>
      <c r="P28" s="6">
        <f t="shared" si="0"/>
        <v>1057.3478260869565</v>
      </c>
    </row>
    <row r="29" spans="1:16" x14ac:dyDescent="0.25">
      <c r="A29" s="6">
        <v>115</v>
      </c>
      <c r="B29" s="6" t="s">
        <v>8</v>
      </c>
      <c r="C29" s="6" t="s">
        <v>9</v>
      </c>
      <c r="D29" s="6" t="s">
        <v>10</v>
      </c>
      <c r="E29" s="6" t="s">
        <v>20</v>
      </c>
      <c r="F29" s="6" t="s">
        <v>15</v>
      </c>
      <c r="G29" s="6">
        <v>477</v>
      </c>
      <c r="H29" s="6" t="s">
        <v>16</v>
      </c>
      <c r="L29" s="8">
        <v>56429</v>
      </c>
      <c r="M29" s="8">
        <v>92134</v>
      </c>
      <c r="N29" s="6">
        <v>921</v>
      </c>
      <c r="O29" s="8">
        <v>149484</v>
      </c>
      <c r="P29" s="6">
        <f t="shared" si="0"/>
        <v>1299.8608695652174</v>
      </c>
    </row>
    <row r="30" spans="1:16" x14ac:dyDescent="0.25">
      <c r="A30" s="6">
        <v>115</v>
      </c>
      <c r="B30" s="6" t="s">
        <v>8</v>
      </c>
      <c r="C30" s="6" t="s">
        <v>17</v>
      </c>
      <c r="D30" s="6" t="s">
        <v>18</v>
      </c>
      <c r="E30" s="6" t="s">
        <v>20</v>
      </c>
      <c r="F30" s="6" t="s">
        <v>15</v>
      </c>
      <c r="G30" s="6">
        <v>477</v>
      </c>
      <c r="H30" s="6" t="s">
        <v>16</v>
      </c>
      <c r="L30" s="8">
        <v>42880</v>
      </c>
      <c r="M30" s="8">
        <v>62541</v>
      </c>
      <c r="N30" s="6">
        <v>625</v>
      </c>
      <c r="O30" s="8">
        <v>106047</v>
      </c>
      <c r="P30" s="6">
        <f t="shared" si="0"/>
        <v>922.14782608695657</v>
      </c>
    </row>
    <row r="31" spans="1:16" x14ac:dyDescent="0.25">
      <c r="P31" s="6">
        <f>AVERAGE(P2:P30)</f>
        <v>1449.1471876561718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ColWidth="9.140625" defaultRowHeight="15" x14ac:dyDescent="0.25"/>
  <cols>
    <col min="1" max="1" width="24.85546875" customWidth="1"/>
    <col min="2" max="2" width="11.85546875" customWidth="1"/>
  </cols>
  <sheetData>
    <row r="1" spans="1:2" x14ac:dyDescent="0.25">
      <c r="B1" t="s">
        <v>22</v>
      </c>
    </row>
    <row r="2" spans="1:2" x14ac:dyDescent="0.25">
      <c r="A2" t="s">
        <v>2</v>
      </c>
      <c r="B2" s="4">
        <f>Data!P31</f>
        <v>1449.1471876561718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TCCpUCD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2015-07-06T21:06:03Z</dcterms:created>
  <dcterms:modified xsi:type="dcterms:W3CDTF">2016-03-24T02:52:22Z</dcterms:modified>
</cp:coreProperties>
</file>