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9425" windowHeight="10740" tabRatio="783"/>
  </bookViews>
  <sheets>
    <sheet name="About" sheetId="1" r:id="rId1"/>
    <sheet name="Key to Data Locs" sheetId="14" r:id="rId2"/>
    <sheet name="GREET1 Results" sheetId="2" r:id="rId3"/>
    <sheet name="GREET1 EF" sheetId="4" r:id="rId4"/>
    <sheet name="GREET1 JetFuel_WTWa" sheetId="3" r:id="rId5"/>
    <sheet name="GREET1 Fuel_Specs" sheetId="15" r:id="rId6"/>
    <sheet name="PEI-TFPEI-LDVs" sheetId="5" r:id="rId7"/>
    <sheet name="PEI-TFPEI-HDVs" sheetId="9" r:id="rId8"/>
    <sheet name="PEI-TFPEI-aircraft" sheetId="10" r:id="rId9"/>
    <sheet name="PEI-TFPEI-rail" sheetId="11" r:id="rId10"/>
    <sheet name="PEI-TFPEI-ships" sheetId="12" r:id="rId11"/>
    <sheet name="PEI-TFPEI-motorbikes" sheetId="13" r:id="rId12"/>
    <sheet name="PEI-EFPEI" sheetId="6" r:id="rId13"/>
    <sheet name="PEI-BFPEI" sheetId="7" r:id="rId14"/>
    <sheet name="PEI-IFPEI" sheetId="8" r:id="rId15"/>
  </sheets>
  <externalReferences>
    <externalReference r:id="rId16"/>
  </externalReferences>
  <definedNames>
    <definedName name="CG_S_Ratio">'GREET1 Fuel_Specs'!$G$15</definedName>
    <definedName name="EtOH_CornEtOH_Share">[1]Inputs!$F$277</definedName>
    <definedName name="EtOH_CornStoverEtOH_Share">[1]Inputs!$K$277</definedName>
    <definedName name="EtOH_HBiomassEtOH_Share">[1]Inputs!$I$277</definedName>
    <definedName name="EtOH_MiscanthusEtOH_Share">[1]Inputs!$J$277</definedName>
    <definedName name="EtOH_PoplarEtOH_Share">[1]Inputs!$H$277</definedName>
    <definedName name="EtOH_SugarCaneEtOH_Share">[1]Inputs!$O$277</definedName>
    <definedName name="EtOH_WBiomassEtOH_Share">[1]Inputs!$G$277</definedName>
    <definedName name="EtOH_WoodResidueEtOH_Share">[1]Inputs!$L$277</definedName>
    <definedName name="HHV_Adjust">About!$A$65</definedName>
    <definedName name="J2J">'GREET1 Fuel_Specs'!$B$143</definedName>
    <definedName name="kg2T">'GREET1 Fuel_Specs'!$C$133</definedName>
    <definedName name="kWh2BTU">'GREET1 Fuel_Specs'!$F$148</definedName>
    <definedName name="L2gal">'GREET1 Fuel_Specs'!$D$139</definedName>
    <definedName name="lb2g">'GREET1 Fuel_Specs'!$E$129</definedName>
    <definedName name="MJ2BTU">'GREET1 Fuel_Specs'!$D$148</definedName>
    <definedName name="ml2gal">'GREET1 Fuel_Specs'!$C$139</definedName>
    <definedName name="Year">[1]Inputs!$E$9</definedName>
  </definedNames>
  <calcPr calcId="145621" iterate="1" iterateDelta="1.0000000000000001E-5"/>
</workbook>
</file>

<file path=xl/calcChain.xml><?xml version="1.0" encoding="utf-8"?>
<calcChain xmlns="http://schemas.openxmlformats.org/spreadsheetml/2006/main">
  <c r="E4" i="8" l="1"/>
  <c r="E5" i="8"/>
  <c r="E6" i="8"/>
  <c r="E7" i="8"/>
  <c r="E8" i="8"/>
  <c r="E9" i="8"/>
  <c r="E10" i="8"/>
  <c r="E11" i="8"/>
  <c r="E12" i="8"/>
  <c r="E3" i="8"/>
  <c r="E2" i="8"/>
  <c r="G4" i="7"/>
  <c r="G5" i="7"/>
  <c r="G6" i="7"/>
  <c r="G7" i="7"/>
  <c r="G8" i="7"/>
  <c r="G9" i="7"/>
  <c r="G10" i="7"/>
  <c r="G11" i="7"/>
  <c r="G12" i="7"/>
  <c r="G3" i="7"/>
  <c r="G2" i="7"/>
  <c r="I4" i="6"/>
  <c r="I5" i="6"/>
  <c r="I6" i="6"/>
  <c r="I7" i="6"/>
  <c r="I8" i="6"/>
  <c r="I9" i="6"/>
  <c r="I10" i="6"/>
  <c r="I11" i="6"/>
  <c r="I12" i="6"/>
  <c r="I3" i="6"/>
  <c r="I2" i="6"/>
  <c r="C4" i="8"/>
  <c r="C5" i="8"/>
  <c r="C6" i="8"/>
  <c r="C7" i="8"/>
  <c r="C8" i="8"/>
  <c r="C9" i="8"/>
  <c r="C10" i="8"/>
  <c r="C11" i="8"/>
  <c r="C12" i="8"/>
  <c r="C3" i="8"/>
  <c r="C2" i="8"/>
  <c r="C12" i="7"/>
  <c r="C11" i="7"/>
  <c r="C10" i="7"/>
  <c r="C9" i="7"/>
  <c r="C8" i="7"/>
  <c r="C7" i="7"/>
  <c r="C6" i="7"/>
  <c r="C5" i="7"/>
  <c r="C4" i="7"/>
  <c r="C3" i="7"/>
  <c r="C2" i="7"/>
  <c r="B2" i="6"/>
  <c r="C2" i="6"/>
  <c r="I65" i="15"/>
  <c r="B4" i="6" s="1"/>
  <c r="B11" i="6" l="1"/>
  <c r="B7" i="6"/>
  <c r="B10" i="6"/>
  <c r="B6" i="6"/>
  <c r="B3" i="6"/>
  <c r="B9" i="6"/>
  <c r="B5" i="6"/>
  <c r="B12" i="6"/>
  <c r="B8" i="6"/>
  <c r="H12" i="10" l="1"/>
  <c r="H11" i="10"/>
  <c r="H10" i="10"/>
  <c r="H9" i="10"/>
  <c r="H8" i="10"/>
  <c r="H7" i="10"/>
  <c r="H6" i="10"/>
  <c r="H5" i="10"/>
  <c r="H4" i="10"/>
  <c r="H3" i="10"/>
  <c r="H2" i="10"/>
  <c r="G12" i="13"/>
  <c r="G11" i="13"/>
  <c r="G10" i="13"/>
  <c r="G9" i="13"/>
  <c r="G8" i="13"/>
  <c r="G7" i="13"/>
  <c r="G6" i="13"/>
  <c r="G5" i="13"/>
  <c r="G4" i="13"/>
  <c r="G3" i="13"/>
  <c r="G2" i="13"/>
  <c r="G12" i="12"/>
  <c r="G11" i="12"/>
  <c r="G4" i="12"/>
  <c r="G5" i="12"/>
  <c r="G6" i="12"/>
  <c r="G7" i="12"/>
  <c r="G8" i="12"/>
  <c r="G9" i="12"/>
  <c r="G10" i="12"/>
  <c r="G3" i="12"/>
  <c r="G2" i="12"/>
  <c r="G12" i="11"/>
  <c r="G11" i="11"/>
  <c r="G4" i="11"/>
  <c r="G5" i="11"/>
  <c r="G6" i="11"/>
  <c r="G7" i="11"/>
  <c r="G8" i="11"/>
  <c r="G9" i="11"/>
  <c r="G10" i="11"/>
  <c r="G3" i="11"/>
  <c r="G2" i="11"/>
  <c r="G12" i="9"/>
  <c r="G11" i="9"/>
  <c r="G10" i="9"/>
  <c r="G9" i="9"/>
  <c r="G8" i="9"/>
  <c r="G7" i="9"/>
  <c r="G6" i="9"/>
  <c r="G5" i="9"/>
  <c r="G4" i="9"/>
  <c r="G3" i="9"/>
  <c r="G2" i="9"/>
  <c r="G12" i="5"/>
  <c r="G11" i="5"/>
  <c r="G4" i="5"/>
  <c r="G5" i="5"/>
  <c r="G6" i="5"/>
  <c r="G7" i="5"/>
  <c r="G8" i="5"/>
  <c r="G9" i="5"/>
  <c r="G10" i="5"/>
  <c r="G3" i="5"/>
  <c r="G2" i="5"/>
  <c r="F12" i="13"/>
  <c r="F11" i="13"/>
  <c r="F4" i="13"/>
  <c r="F5" i="13"/>
  <c r="F6" i="13"/>
  <c r="F7" i="13"/>
  <c r="F8" i="13"/>
  <c r="F9" i="13"/>
  <c r="F10" i="13"/>
  <c r="F3" i="13"/>
  <c r="F2" i="13"/>
  <c r="F4" i="12"/>
  <c r="F5" i="12"/>
  <c r="F6" i="12"/>
  <c r="F7" i="12"/>
  <c r="F8" i="12"/>
  <c r="F9" i="12"/>
  <c r="F10" i="12"/>
  <c r="F11" i="12"/>
  <c r="F12" i="12"/>
  <c r="F3" i="12"/>
  <c r="F2" i="12"/>
  <c r="F4" i="11"/>
  <c r="F5" i="11"/>
  <c r="F6" i="11"/>
  <c r="F7" i="11"/>
  <c r="F8" i="11"/>
  <c r="F9" i="11"/>
  <c r="F10" i="11"/>
  <c r="F11" i="11"/>
  <c r="F12" i="11"/>
  <c r="F3" i="11"/>
  <c r="F2" i="11"/>
  <c r="F12" i="10"/>
  <c r="F11" i="10"/>
  <c r="F4" i="10"/>
  <c r="F5" i="10"/>
  <c r="F6" i="10"/>
  <c r="F7" i="10"/>
  <c r="F8" i="10"/>
  <c r="F9" i="10"/>
  <c r="F10" i="10"/>
  <c r="F3" i="10"/>
  <c r="F2" i="10"/>
  <c r="F4" i="9"/>
  <c r="F5" i="9"/>
  <c r="F6" i="9"/>
  <c r="F7" i="9"/>
  <c r="F8" i="9"/>
  <c r="F9" i="9"/>
  <c r="F10" i="9"/>
  <c r="F11" i="9"/>
  <c r="F12" i="9"/>
  <c r="F3" i="9"/>
  <c r="F2" i="9"/>
  <c r="F12" i="5"/>
  <c r="F11" i="5"/>
  <c r="F4" i="5"/>
  <c r="F5" i="5"/>
  <c r="F6" i="5"/>
  <c r="F7" i="5"/>
  <c r="F8" i="5"/>
  <c r="F9" i="5"/>
  <c r="F10" i="5"/>
  <c r="F3" i="5"/>
  <c r="F2" i="5"/>
  <c r="F4" i="8"/>
  <c r="F5" i="8"/>
  <c r="F6" i="8"/>
  <c r="F7" i="8"/>
  <c r="F8" i="8"/>
  <c r="F9" i="8"/>
  <c r="F10" i="8"/>
  <c r="F11" i="8"/>
  <c r="F12" i="8"/>
  <c r="F3" i="8"/>
  <c r="F2" i="8"/>
  <c r="E4" i="7"/>
  <c r="E5" i="7"/>
  <c r="E6" i="7"/>
  <c r="E7" i="7"/>
  <c r="E8" i="7"/>
  <c r="E9" i="7"/>
  <c r="E10" i="7"/>
  <c r="E11" i="7"/>
  <c r="E12" i="7"/>
  <c r="E3" i="7"/>
  <c r="E2" i="7"/>
  <c r="K4" i="6"/>
  <c r="K5" i="6"/>
  <c r="K6" i="6"/>
  <c r="K7" i="6"/>
  <c r="K8" i="6"/>
  <c r="K9" i="6"/>
  <c r="K10" i="6"/>
  <c r="K11" i="6"/>
  <c r="K12" i="6"/>
  <c r="K3" i="6"/>
  <c r="K2" i="6"/>
  <c r="E12" i="13"/>
  <c r="E11" i="13"/>
  <c r="E4" i="13"/>
  <c r="E5" i="13"/>
  <c r="E6" i="13"/>
  <c r="E7" i="13"/>
  <c r="E8" i="13"/>
  <c r="E9" i="13"/>
  <c r="E10" i="13"/>
  <c r="E3" i="13"/>
  <c r="E2" i="13"/>
  <c r="E4" i="12"/>
  <c r="E5" i="12"/>
  <c r="E6" i="12"/>
  <c r="E7" i="12"/>
  <c r="E8" i="12"/>
  <c r="E9" i="12"/>
  <c r="E10" i="12"/>
  <c r="E11" i="12"/>
  <c r="E12" i="12"/>
  <c r="E3" i="12"/>
  <c r="E2" i="12"/>
  <c r="E12" i="11"/>
  <c r="E11" i="11"/>
  <c r="E10" i="11"/>
  <c r="E9" i="11"/>
  <c r="E8" i="11"/>
  <c r="E7" i="11"/>
  <c r="E6" i="11"/>
  <c r="E5" i="11"/>
  <c r="E4" i="11"/>
  <c r="E3" i="11"/>
  <c r="E2" i="11"/>
  <c r="E12" i="9"/>
  <c r="E11" i="9"/>
  <c r="E10" i="9"/>
  <c r="E9" i="9"/>
  <c r="E8" i="9"/>
  <c r="E7" i="9"/>
  <c r="E6" i="9"/>
  <c r="E5" i="9"/>
  <c r="E4" i="9"/>
  <c r="E3" i="9"/>
  <c r="E2" i="9"/>
  <c r="E12" i="5"/>
  <c r="E11" i="5"/>
  <c r="E10" i="5"/>
  <c r="E9" i="5"/>
  <c r="E8" i="5"/>
  <c r="E7" i="5"/>
  <c r="E6" i="5"/>
  <c r="E5" i="5"/>
  <c r="E4" i="5"/>
  <c r="E3" i="5"/>
  <c r="E2" i="5"/>
  <c r="D12" i="13"/>
  <c r="D11" i="13"/>
  <c r="D4" i="13"/>
  <c r="D5" i="13"/>
  <c r="D6" i="13"/>
  <c r="D7" i="13"/>
  <c r="D8" i="13"/>
  <c r="D9" i="13"/>
  <c r="D10" i="13"/>
  <c r="D3" i="13"/>
  <c r="D2" i="13"/>
  <c r="D12" i="12"/>
  <c r="D11" i="12"/>
  <c r="D4" i="12"/>
  <c r="D5" i="12"/>
  <c r="D6" i="12"/>
  <c r="D7" i="12"/>
  <c r="D8" i="12"/>
  <c r="D9" i="12"/>
  <c r="D10" i="12"/>
  <c r="D3" i="12"/>
  <c r="D2" i="12"/>
  <c r="D12" i="11"/>
  <c r="D11" i="11"/>
  <c r="D4" i="11"/>
  <c r="D5" i="11"/>
  <c r="D6" i="11"/>
  <c r="D7" i="11"/>
  <c r="D8" i="11"/>
  <c r="D9" i="11"/>
  <c r="D10" i="11"/>
  <c r="D3" i="11"/>
  <c r="D2" i="11"/>
  <c r="D12" i="10"/>
  <c r="D11" i="10"/>
  <c r="D4" i="10"/>
  <c r="D5" i="10"/>
  <c r="D6" i="10"/>
  <c r="D7" i="10"/>
  <c r="D8" i="10"/>
  <c r="D9" i="10"/>
  <c r="D10" i="10"/>
  <c r="D3" i="10"/>
  <c r="D2" i="10"/>
  <c r="D12" i="5"/>
  <c r="D11" i="5"/>
  <c r="D4" i="5"/>
  <c r="D5" i="5"/>
  <c r="D6" i="5"/>
  <c r="D7" i="5"/>
  <c r="D8" i="5"/>
  <c r="D9" i="5"/>
  <c r="D10" i="5"/>
  <c r="D3" i="5"/>
  <c r="D2" i="5"/>
  <c r="D12" i="9"/>
  <c r="D11" i="9"/>
  <c r="D10" i="9"/>
  <c r="D9" i="9"/>
  <c r="D8" i="9"/>
  <c r="D7" i="9"/>
  <c r="D6" i="9"/>
  <c r="D5" i="9"/>
  <c r="D4" i="9"/>
  <c r="D3" i="9"/>
  <c r="D2" i="9"/>
  <c r="D4" i="8"/>
  <c r="D5" i="8"/>
  <c r="D6" i="8"/>
  <c r="D7" i="8"/>
  <c r="D8" i="8"/>
  <c r="D9" i="8"/>
  <c r="D10" i="8"/>
  <c r="D11" i="8"/>
  <c r="D12" i="8"/>
  <c r="D3" i="8"/>
  <c r="D2" i="8"/>
  <c r="D12" i="7"/>
  <c r="D11" i="7"/>
  <c r="D10" i="7"/>
  <c r="D9" i="7"/>
  <c r="D8" i="7"/>
  <c r="D7" i="7"/>
  <c r="D6" i="7"/>
  <c r="D5" i="7"/>
  <c r="D4" i="7"/>
  <c r="D3" i="7"/>
  <c r="D2" i="7"/>
  <c r="L4" i="6"/>
  <c r="L5" i="6"/>
  <c r="L6" i="6"/>
  <c r="L7" i="6"/>
  <c r="L8" i="6"/>
  <c r="L9" i="6"/>
  <c r="L10" i="6"/>
  <c r="L11" i="6"/>
  <c r="L12" i="6"/>
  <c r="L3" i="6"/>
  <c r="L2" i="6"/>
  <c r="C4" i="6"/>
  <c r="C5" i="6"/>
  <c r="C6" i="6"/>
  <c r="C7" i="6"/>
  <c r="C8" i="6"/>
  <c r="C9" i="6"/>
  <c r="C10" i="6"/>
  <c r="C11" i="6"/>
  <c r="C12" i="6"/>
  <c r="C3" i="6"/>
  <c r="C12" i="13"/>
  <c r="C11" i="13"/>
  <c r="C10" i="13"/>
  <c r="C9" i="13"/>
  <c r="C8" i="13"/>
  <c r="C7" i="13"/>
  <c r="C6" i="13"/>
  <c r="C5" i="13"/>
  <c r="C4" i="13"/>
  <c r="C3" i="13"/>
  <c r="C2" i="13"/>
  <c r="C4" i="12"/>
  <c r="C5" i="12"/>
  <c r="C6" i="12"/>
  <c r="C7" i="12"/>
  <c r="C8" i="12"/>
  <c r="C9" i="12"/>
  <c r="C10" i="12"/>
  <c r="C11" i="12"/>
  <c r="C12" i="12"/>
  <c r="C3" i="12"/>
  <c r="C2" i="12"/>
  <c r="C4" i="11"/>
  <c r="C5" i="11"/>
  <c r="C6" i="11"/>
  <c r="C7" i="11"/>
  <c r="C8" i="11"/>
  <c r="C9" i="11"/>
  <c r="C10" i="11"/>
  <c r="C11" i="11"/>
  <c r="C12" i="11"/>
  <c r="C3" i="11"/>
  <c r="C2" i="11"/>
  <c r="C4" i="9"/>
  <c r="C5" i="9"/>
  <c r="C6" i="9"/>
  <c r="C7" i="9"/>
  <c r="C8" i="9"/>
  <c r="C9" i="9"/>
  <c r="C10" i="9"/>
  <c r="C11" i="9"/>
  <c r="C12" i="9"/>
  <c r="C3" i="9"/>
  <c r="C2" i="9"/>
  <c r="C2" i="5"/>
  <c r="C12" i="5"/>
  <c r="C11" i="5"/>
  <c r="C4" i="5"/>
  <c r="C5" i="5"/>
  <c r="C6" i="5"/>
  <c r="C7" i="5"/>
  <c r="C8" i="5"/>
  <c r="C9" i="5"/>
  <c r="C10" i="5"/>
  <c r="C3" i="5"/>
</calcChain>
</file>

<file path=xl/comments1.xml><?xml version="1.0" encoding="utf-8"?>
<comments xmlns="http://schemas.openxmlformats.org/spreadsheetml/2006/main">
  <authors>
    <author>jhan</author>
  </authors>
  <commentList>
    <comment ref="Q1305" authorId="0">
      <text>
        <r>
          <rPr>
            <sz val="9"/>
            <color indexed="81"/>
            <rFont val="Tahoma"/>
            <family val="2"/>
          </rPr>
          <t>=[VMT Share on CD]*([CD Electricity]+[CD RFG]) + [VMT Share on CS]*[CS RFG])</t>
        </r>
      </text>
    </comment>
    <comment ref="U1305" authorId="0">
      <text>
        <r>
          <rPr>
            <sz val="9"/>
            <color indexed="81"/>
            <rFont val="Tahoma"/>
            <family val="2"/>
          </rPr>
          <t>=[VMT Share on CD]*([CD Electricity]+[CD RFG]) + [VMT Share on CS]*[CS RFG])</t>
        </r>
      </text>
    </comment>
    <comment ref="Y1305" authorId="0">
      <text>
        <r>
          <rPr>
            <sz val="9"/>
            <color indexed="81"/>
            <rFont val="Tahoma"/>
            <family val="2"/>
          </rPr>
          <t>=[VMT Share on CD]*([CD Electricity]+[CD RFG]) + [VMT Share on CS]*[CS RFG])</t>
        </r>
      </text>
    </comment>
    <comment ref="Q1335" authorId="0">
      <text>
        <r>
          <rPr>
            <sz val="9"/>
            <color indexed="81"/>
            <rFont val="Tahoma"/>
            <family val="2"/>
          </rPr>
          <t>=[VMT Share on CD]*([CD Electricity]+[CD RFG]) + [VMT Share on CS]*[CS RFG])</t>
        </r>
      </text>
    </comment>
    <comment ref="U1335" authorId="0">
      <text>
        <r>
          <rPr>
            <sz val="9"/>
            <color indexed="81"/>
            <rFont val="Tahoma"/>
            <family val="2"/>
          </rPr>
          <t>=[VMT Share on CD]*([CD Electricity]+[CD RFG]) + [VMT Share on CS]*[CS RFG])</t>
        </r>
      </text>
    </comment>
    <comment ref="Y1335" authorId="0">
      <text>
        <r>
          <rPr>
            <sz val="9"/>
            <color indexed="81"/>
            <rFont val="Tahoma"/>
            <family val="2"/>
          </rPr>
          <t>=[VMT Share on CD]*([CD Electricity]+[CD RFG]) + [VMT Share on CS]*[CS RFG])</t>
        </r>
      </text>
    </comment>
    <comment ref="Q1365" authorId="0">
      <text>
        <r>
          <rPr>
            <sz val="9"/>
            <color indexed="81"/>
            <rFont val="Tahoma"/>
            <family val="2"/>
          </rPr>
          <t>=[VMT Share on CD]*([CD Electricity]+[CD RFG]) + [VMT Share on CS]*[CS RFG])</t>
        </r>
      </text>
    </comment>
    <comment ref="U1365" authorId="0">
      <text>
        <r>
          <rPr>
            <sz val="9"/>
            <color indexed="81"/>
            <rFont val="Tahoma"/>
            <family val="2"/>
          </rPr>
          <t>=[VMT Share on CD]*([CD Electricity]+[CD RFG]) + [VMT Share on CS]*[CS RFG])</t>
        </r>
      </text>
    </comment>
    <comment ref="Y1365" authorId="0">
      <text>
        <r>
          <rPr>
            <sz val="9"/>
            <color indexed="81"/>
            <rFont val="Tahoma"/>
            <family val="2"/>
          </rPr>
          <t>=[VMT Share on CD]*([CD Electricity]+[CD RFG]) + [VMT Share on CS]*[CS RFG])</t>
        </r>
      </text>
    </comment>
    <comment ref="Q1395" authorId="0">
      <text>
        <r>
          <rPr>
            <sz val="9"/>
            <color indexed="81"/>
            <rFont val="Tahoma"/>
            <family val="2"/>
          </rPr>
          <t>=[VMT Share on CD]*([CD Electricity]+[CD RFG]) + [VMT Share on CS]*[CS RFG])</t>
        </r>
      </text>
    </comment>
    <comment ref="U1395" authorId="0">
      <text>
        <r>
          <rPr>
            <sz val="9"/>
            <color indexed="81"/>
            <rFont val="Tahoma"/>
            <family val="2"/>
          </rPr>
          <t>=[VMT Share on CD]*([CD Electricity]+[CD RFG]) + [VMT Share on CS]*[CS RFG])</t>
        </r>
      </text>
    </comment>
    <comment ref="Y1395" authorId="0">
      <text>
        <r>
          <rPr>
            <sz val="9"/>
            <color indexed="81"/>
            <rFont val="Tahoma"/>
            <family val="2"/>
          </rPr>
          <t>=[VMT Share on CD]*([CD Electricity]+[CD RFG]) + [VMT Share on CS]*[CS RFG])</t>
        </r>
      </text>
    </comment>
    <comment ref="Q1425" authorId="0">
      <text>
        <r>
          <rPr>
            <sz val="9"/>
            <color indexed="81"/>
            <rFont val="Tahoma"/>
            <family val="2"/>
          </rPr>
          <t>=[VMT Share on CD]*([CD Electricity]+[CD RFG]) + [VMT Share on CS]*[CS RFG])</t>
        </r>
      </text>
    </comment>
    <comment ref="U1425" authorId="0">
      <text>
        <r>
          <rPr>
            <sz val="9"/>
            <color indexed="81"/>
            <rFont val="Tahoma"/>
            <family val="2"/>
          </rPr>
          <t>=[VMT Share on CD]*([CD Electricity]+[CD RFG]) + [VMT Share on CS]*[CS RFG])</t>
        </r>
      </text>
    </comment>
    <comment ref="Y1425" authorId="0">
      <text>
        <r>
          <rPr>
            <sz val="9"/>
            <color indexed="81"/>
            <rFont val="Tahoma"/>
            <family val="2"/>
          </rPr>
          <t>=[VMT Share on CD]*([CD Electricity]+[CD RFG]) + [VMT Share on CS]*[CS RFG])</t>
        </r>
      </text>
    </comment>
    <comment ref="Q1455" authorId="0">
      <text>
        <r>
          <rPr>
            <sz val="9"/>
            <color indexed="81"/>
            <rFont val="Tahoma"/>
            <family val="2"/>
          </rPr>
          <t>=[VMT Share on CD]*([CD Electricity]+[CD RFG]) + [VMT Share on CS]*[CS RFG])</t>
        </r>
      </text>
    </comment>
    <comment ref="U1455" authorId="0">
      <text>
        <r>
          <rPr>
            <sz val="9"/>
            <color indexed="81"/>
            <rFont val="Tahoma"/>
            <family val="2"/>
          </rPr>
          <t>=[VMT Share on CD]*([CD Electricity]+[CD RFG]) + [VMT Share on CS]*[CS RFG])</t>
        </r>
      </text>
    </comment>
    <comment ref="Y1455" authorId="0">
      <text>
        <r>
          <rPr>
            <sz val="9"/>
            <color indexed="81"/>
            <rFont val="Tahoma"/>
            <family val="2"/>
          </rPr>
          <t>=[VMT Share on CD]*([CD Electricity]+[CD RFG]) + [VMT Share on CS]*[CS RFG])</t>
        </r>
      </text>
    </comment>
    <comment ref="Q1485" authorId="0">
      <text>
        <r>
          <rPr>
            <sz val="9"/>
            <color indexed="81"/>
            <rFont val="Tahoma"/>
            <family val="2"/>
          </rPr>
          <t>=[VMT Share on CD]*([CD Electricity]+[CD RFG]) + [VMT Share on CS]*[CS RFG])</t>
        </r>
      </text>
    </comment>
    <comment ref="U1485" authorId="0">
      <text>
        <r>
          <rPr>
            <sz val="9"/>
            <color indexed="81"/>
            <rFont val="Tahoma"/>
            <family val="2"/>
          </rPr>
          <t>=[VMT Share on CD]*([CD Electricity]+[CD RFG]) + [VMT Share on CS]*[CS RFG])</t>
        </r>
      </text>
    </comment>
    <comment ref="Y1485" authorId="0">
      <text>
        <r>
          <rPr>
            <sz val="9"/>
            <color indexed="81"/>
            <rFont val="Tahoma"/>
            <family val="2"/>
          </rPr>
          <t>=[VMT Share on CD]*([CD Electricity]+[CD RFG]) + [VMT Share on CS]*[CS RFG])</t>
        </r>
      </text>
    </comment>
    <comment ref="Q1515" authorId="0">
      <text>
        <r>
          <rPr>
            <sz val="9"/>
            <color indexed="81"/>
            <rFont val="Tahoma"/>
            <family val="2"/>
          </rPr>
          <t>=[VMT Share on CD]*([CD Electricity]+[CD RFG]) + [VMT Share on CS]*[CS RFG])</t>
        </r>
      </text>
    </comment>
    <comment ref="U1515" authorId="0">
      <text>
        <r>
          <rPr>
            <sz val="9"/>
            <color indexed="81"/>
            <rFont val="Tahoma"/>
            <family val="2"/>
          </rPr>
          <t>=[VMT Share on CD]*([CD Electricity]+[CD RFG]) + [VMT Share on CS]*[CS RFG])</t>
        </r>
      </text>
    </comment>
    <comment ref="Y1515" authorId="0">
      <text>
        <r>
          <rPr>
            <sz val="9"/>
            <color indexed="81"/>
            <rFont val="Tahoma"/>
            <family val="2"/>
          </rPr>
          <t>=[VMT Share on CD]*([CD Electricity]+[CD RFG]) + [VMT Share on CS]*[CS RFG])</t>
        </r>
      </text>
    </comment>
    <comment ref="Q1545" authorId="0">
      <text>
        <r>
          <rPr>
            <sz val="9"/>
            <color indexed="81"/>
            <rFont val="Tahoma"/>
            <family val="2"/>
          </rPr>
          <t>=[VMT Share on CD]*([CD Electricity]+[CD EtOH]) + [VMT Share on CS]*[CS EtOH])</t>
        </r>
      </text>
    </comment>
    <comment ref="U1545" authorId="0">
      <text>
        <r>
          <rPr>
            <sz val="9"/>
            <color indexed="81"/>
            <rFont val="Tahoma"/>
            <family val="2"/>
          </rPr>
          <t>=[VMT Share on CD]*([CD Electricity]+[CD EtOH]) + [VMT Share on CS]*[CS EtOH])</t>
        </r>
      </text>
    </comment>
    <comment ref="Y1545" authorId="0">
      <text>
        <r>
          <rPr>
            <sz val="9"/>
            <color indexed="81"/>
            <rFont val="Tahoma"/>
            <family val="2"/>
          </rPr>
          <t>=[VMT Share on CD]*([CD Electricity]+[CD EtOH]) + [VMT Share on CS]*[CS EtOH])</t>
        </r>
      </text>
    </comment>
    <comment ref="Q1575" authorId="0">
      <text>
        <r>
          <rPr>
            <sz val="9"/>
            <color indexed="81"/>
            <rFont val="Tahoma"/>
            <family val="2"/>
          </rPr>
          <t>=[VMT Share on CD]*([CD Electricity]+[CD H2]) + [VMT Share on CS]*[CS H2])</t>
        </r>
      </text>
    </comment>
    <comment ref="U1575" authorId="0">
      <text>
        <r>
          <rPr>
            <sz val="9"/>
            <color indexed="81"/>
            <rFont val="Tahoma"/>
            <family val="2"/>
          </rPr>
          <t>=[VMT Share on CD]*([CD Electricity]+[CD H2]) + [VMT Share on CS]*[CS H2])</t>
        </r>
      </text>
    </comment>
    <comment ref="Y1575" authorId="0">
      <text>
        <r>
          <rPr>
            <sz val="9"/>
            <color indexed="81"/>
            <rFont val="Tahoma"/>
            <family val="2"/>
          </rPr>
          <t>=[VMT Share on CD]*([CD Electricity]+[CD H2]) + [VMT Share on CS]*[CS H2])</t>
        </r>
      </text>
    </comment>
    <comment ref="Q1605" authorId="0">
      <text>
        <r>
          <rPr>
            <sz val="9"/>
            <color indexed="81"/>
            <rFont val="Tahoma"/>
            <family val="2"/>
          </rPr>
          <t>=[VMT Share on CD]*([CD Electricity]+[CD H2]) + [VMT Share on CS]*[CS H2])</t>
        </r>
      </text>
    </comment>
    <comment ref="U1605" authorId="0">
      <text>
        <r>
          <rPr>
            <sz val="9"/>
            <color indexed="81"/>
            <rFont val="Tahoma"/>
            <family val="2"/>
          </rPr>
          <t>=[VMT Share on CD]*([CD Electricity]+[CD H2]) + [VMT Share on CS]*[CS H2])</t>
        </r>
      </text>
    </comment>
    <comment ref="Y1605" authorId="0">
      <text>
        <r>
          <rPr>
            <sz val="9"/>
            <color indexed="81"/>
            <rFont val="Tahoma"/>
            <family val="2"/>
          </rPr>
          <t>=[VMT Share on CD]*([CD Electricity]+[CD H2]) + [VMT Share on CS]*[CS H2])</t>
        </r>
      </text>
    </comment>
    <comment ref="Q1815" authorId="0">
      <text>
        <r>
          <rPr>
            <sz val="9"/>
            <color indexed="81"/>
            <rFont val="Tahoma"/>
            <family val="2"/>
          </rPr>
          <t>=[VMT Share on CD]*([CD Electricity]+[CD Diesel]) + [VMT Share on CS]*[CS Diesel])</t>
        </r>
      </text>
    </comment>
    <comment ref="U1815" authorId="0">
      <text>
        <r>
          <rPr>
            <sz val="9"/>
            <color indexed="81"/>
            <rFont val="Tahoma"/>
            <family val="2"/>
          </rPr>
          <t>=[VMT Share on CD]*([CD Electricity]+[CD Diesel]) + [VMT Share on CS]*[CS Diesel])</t>
        </r>
      </text>
    </comment>
    <comment ref="Y1815" authorId="0">
      <text>
        <r>
          <rPr>
            <sz val="9"/>
            <color indexed="81"/>
            <rFont val="Tahoma"/>
            <family val="2"/>
          </rPr>
          <t>=[VMT Share on CD]*([CD Electricity]+[CD Diesel]) + [VMT Share on CS]*[CS Diesel])</t>
        </r>
      </text>
    </comment>
    <comment ref="Q1845" authorId="0">
      <text>
        <r>
          <rPr>
            <sz val="9"/>
            <color indexed="81"/>
            <rFont val="Tahoma"/>
            <family val="2"/>
          </rPr>
          <t>=[VMT Share on CD]*([CD Electricity]+[CD Diesel]) + [VMT Share on CS]*[CS Diesel])</t>
        </r>
      </text>
    </comment>
    <comment ref="U1845" authorId="0">
      <text>
        <r>
          <rPr>
            <sz val="9"/>
            <color indexed="81"/>
            <rFont val="Tahoma"/>
            <family val="2"/>
          </rPr>
          <t>=[VMT Share on CD]*([CD Electricity]+[CD Diesel]) + [VMT Share on CS]*[CS Diesel])</t>
        </r>
      </text>
    </comment>
    <comment ref="Y1845" authorId="0">
      <text>
        <r>
          <rPr>
            <sz val="9"/>
            <color indexed="81"/>
            <rFont val="Tahoma"/>
            <family val="2"/>
          </rPr>
          <t>=[VMT Share on CD]*([CD Electricity]+[CD Diesel]) + [VMT Share on CS]*[CS Diesel])</t>
        </r>
      </text>
    </comment>
    <comment ref="Q1875" authorId="0">
      <text>
        <r>
          <rPr>
            <sz val="9"/>
            <color indexed="81"/>
            <rFont val="Tahoma"/>
            <family val="2"/>
          </rPr>
          <t>=[VMT Share on CD]*([CD Electricity]+[CD Diesel]) + [VMT Share on CS]*[CS Diesel])</t>
        </r>
      </text>
    </comment>
    <comment ref="U1875" authorId="0">
      <text>
        <r>
          <rPr>
            <sz val="9"/>
            <color indexed="81"/>
            <rFont val="Tahoma"/>
            <family val="2"/>
          </rPr>
          <t>=[VMT Share on CD]*([CD Electricity]+[CD Diesel]) + [VMT Share on CS]*[CS Diesel])</t>
        </r>
      </text>
    </comment>
    <comment ref="Y1875" authorId="0">
      <text>
        <r>
          <rPr>
            <sz val="9"/>
            <color indexed="81"/>
            <rFont val="Tahoma"/>
            <family val="2"/>
          </rPr>
          <t>=[VMT Share on CD]*([CD Electricity]+[CD Diesel]) + [VMT Share on CS]*[CS Diesel])</t>
        </r>
      </text>
    </comment>
    <comment ref="Q1905" authorId="0">
      <text>
        <r>
          <rPr>
            <sz val="9"/>
            <color indexed="81"/>
            <rFont val="Tahoma"/>
            <family val="2"/>
          </rPr>
          <t>=[VMT Share on CD]*([CD Electricity]+[CD Diesel]) + [VMT Share on CS]*[CS Diesel])</t>
        </r>
      </text>
    </comment>
    <comment ref="U1905" authorId="0">
      <text>
        <r>
          <rPr>
            <sz val="9"/>
            <color indexed="81"/>
            <rFont val="Tahoma"/>
            <family val="2"/>
          </rPr>
          <t>=[VMT Share on CD]*([CD Electricity]+[CD Diesel]) + [VMT Share on CS]*[CS Diesel])</t>
        </r>
      </text>
    </comment>
    <comment ref="Y1905" authorId="0">
      <text>
        <r>
          <rPr>
            <sz val="9"/>
            <color indexed="81"/>
            <rFont val="Tahoma"/>
            <family val="2"/>
          </rPr>
          <t>=[VMT Share on CD]*([CD Electricity]+[CD Diesel]) + [VMT Share on CS]*[CS Diesel])</t>
        </r>
      </text>
    </comment>
    <comment ref="Q1935" authorId="0">
      <text>
        <r>
          <rPr>
            <sz val="9"/>
            <color indexed="81"/>
            <rFont val="Tahoma"/>
            <family val="2"/>
          </rPr>
          <t>=[VMT Share on CD]*([CD Electricity]+[CD Diesel]) + [VMT Share on CS]*[CS Diesel])</t>
        </r>
      </text>
    </comment>
    <comment ref="U1935" authorId="0">
      <text>
        <r>
          <rPr>
            <sz val="9"/>
            <color indexed="81"/>
            <rFont val="Tahoma"/>
            <family val="2"/>
          </rPr>
          <t>=[VMT Share on CD]*([CD Electricity]+[CD Diesel]) + [VMT Share on CS]*[CS Diesel])</t>
        </r>
      </text>
    </comment>
    <comment ref="Y1935" authorId="0">
      <text>
        <r>
          <rPr>
            <sz val="9"/>
            <color indexed="81"/>
            <rFont val="Tahoma"/>
            <family val="2"/>
          </rPr>
          <t>=[VMT Share on CD]*([CD Electricity]+[CD Diesel]) + [VMT Share on CS]*[CS Diesel])</t>
        </r>
      </text>
    </comment>
    <comment ref="Q1965" authorId="0">
      <text>
        <r>
          <rPr>
            <sz val="9"/>
            <color indexed="81"/>
            <rFont val="Tahoma"/>
            <family val="2"/>
          </rPr>
          <t>=[VMT Share on CD]*([CD Electricity]+[CD Diesel]) + [VMT Share on CS]*[CS Diesel])</t>
        </r>
      </text>
    </comment>
    <comment ref="U1965" authorId="0">
      <text>
        <r>
          <rPr>
            <sz val="9"/>
            <color indexed="81"/>
            <rFont val="Tahoma"/>
            <family val="2"/>
          </rPr>
          <t>=[VMT Share on CD]*([CD Electricity]+[CD Diesel]) + [VMT Share on CS]*[CS Diesel])</t>
        </r>
      </text>
    </comment>
    <comment ref="Y1965" authorId="0">
      <text>
        <r>
          <rPr>
            <sz val="9"/>
            <color indexed="81"/>
            <rFont val="Tahoma"/>
            <family val="2"/>
          </rPr>
          <t>=[VMT Share on CD]*([CD Electricity]+[CD Diesel]) + [VMT Share on CS]*[CS Diesel])</t>
        </r>
      </text>
    </comment>
    <comment ref="Q2355" authorId="0">
      <text>
        <r>
          <rPr>
            <sz val="9"/>
            <color indexed="81"/>
            <rFont val="Tahoma"/>
            <family val="2"/>
          </rPr>
          <t>=[VMT Share on CD]*([CD Electricity]+[CD H2]) + [VMT Share on CS]*[CS H2]</t>
        </r>
      </text>
    </comment>
    <comment ref="U2355" authorId="0">
      <text>
        <r>
          <rPr>
            <sz val="9"/>
            <color indexed="81"/>
            <rFont val="Tahoma"/>
            <family val="2"/>
          </rPr>
          <t>=[VMT Share on CD]*([CD Electricity]+[CD H2]) + [VMT Share on CS]*[CS H2]</t>
        </r>
      </text>
    </comment>
    <comment ref="Y2355" authorId="0">
      <text>
        <r>
          <rPr>
            <sz val="9"/>
            <color indexed="81"/>
            <rFont val="Tahoma"/>
            <family val="2"/>
          </rPr>
          <t>=[VMT Share on CD]*([CD Electricity]+[CD H2]) + [VMT Share on CS]*[CS H2]</t>
        </r>
      </text>
    </comment>
    <comment ref="Q2385" authorId="0">
      <text>
        <r>
          <rPr>
            <sz val="9"/>
            <color indexed="81"/>
            <rFont val="Tahoma"/>
            <family val="2"/>
          </rPr>
          <t>=[VMT Share on CD]*([CD Electricity]+[CD H2]) + [VMT Share on CS]*[CS H2]</t>
        </r>
      </text>
    </comment>
    <comment ref="U2385" authorId="0">
      <text>
        <r>
          <rPr>
            <sz val="9"/>
            <color indexed="81"/>
            <rFont val="Tahoma"/>
            <family val="2"/>
          </rPr>
          <t>=[VMT Share on CD]*([CD Electricity]+[CD H2]) + [VMT Share on CS]*[CS H2]</t>
        </r>
      </text>
    </comment>
    <comment ref="Y2385" authorId="0">
      <text>
        <r>
          <rPr>
            <sz val="9"/>
            <color indexed="81"/>
            <rFont val="Tahoma"/>
            <family val="2"/>
          </rPr>
          <t>=[VMT Share on CD]*([CD Electricity]+[CD H2]) + [VMT Share on CS]*[CS H2]</t>
        </r>
      </text>
    </comment>
  </commentList>
</comments>
</file>

<file path=xl/comments2.xml><?xml version="1.0" encoding="utf-8"?>
<comments xmlns="http://schemas.openxmlformats.org/spreadsheetml/2006/main">
  <authors>
    <author>Michael Wang</author>
    <author>Anant Vyas</author>
    <author>mwang</author>
    <author>Hao Cai</author>
  </authors>
  <commentList>
    <comment ref="B5" authorId="0">
      <text>
        <r>
          <rPr>
            <sz val="8"/>
            <color indexed="81"/>
            <rFont val="Tahoma"/>
            <family val="2"/>
          </rPr>
          <t>Emsisions factors are for large industrial boilers. 
Calculated utility boiler results in g/kWh in Electric sheet are based on the inputs here. 
Also, utility boiler results in g/kWh are inputted separately into Electric sheet.</t>
        </r>
      </text>
    </comment>
    <comment ref="D5" authorId="0">
      <text>
        <r>
          <rPr>
            <sz val="8"/>
            <color indexed="81"/>
            <rFont val="Tahoma"/>
            <family val="2"/>
          </rPr>
          <t>Emsisions factors are for large turbines. 
Calculated turbine results in g/kWh in Electric sheet are based on the inputs here. 
Also, turbine results in g/kWh are inputted separately into Electric sheet.</t>
        </r>
      </text>
    </comment>
    <comment ref="E5" authorId="0">
      <text>
        <r>
          <rPr>
            <sz val="8"/>
            <color indexed="81"/>
            <rFont val="Tahoma"/>
            <family val="2"/>
          </rPr>
          <t xml:space="preserve">Calculated CC turbine results in g/kWh in Electric sheet are based on the inputs here. 
Also, CC turbine results in g/kWh are inputted separately into Electric sheet.
</t>
        </r>
      </text>
    </comment>
    <comment ref="H5" authorId="1">
      <text>
        <r>
          <rPr>
            <sz val="8"/>
            <color indexed="81"/>
            <rFont val="Tahoma"/>
            <family val="2"/>
          </rPr>
          <t xml:space="preserve">CO and CH4 emissions are calculated from CO2 emissions and ratios developed from Kuipers and Jarvis (1996). </t>
        </r>
      </text>
    </comment>
    <comment ref="K5" authorId="0">
      <text>
        <r>
          <rPr>
            <sz val="8"/>
            <color indexed="81"/>
            <rFont val="Tahoma"/>
            <family val="2"/>
          </rPr>
          <t xml:space="preserve">Calculated utility boilers results in g/kWh in Electric sheet are based on the inputs here. 
Also, utility boilers results in g/kWh are inputted separately into Electric sheet.
</t>
        </r>
      </text>
    </comment>
    <comment ref="AE5" authorId="0">
      <text>
        <r>
          <rPr>
            <sz val="8"/>
            <color indexed="81"/>
            <rFont val="Tahoma"/>
            <family val="2"/>
          </rPr>
          <t>Based on EPA's Air Chief Version 8, June 20th, 2001.
PM emission factors are coal utility boilers. 
CH4 emission factors are not changed this time.</t>
        </r>
      </text>
    </comment>
    <comment ref="AJ5" authorId="0">
      <text>
        <r>
          <rPr>
            <sz val="8"/>
            <color indexed="81"/>
            <rFont val="Tahoma"/>
            <family val="2"/>
          </rPr>
          <t>Based on EPA's Air Chief Version 8, June 20th, 2001.
PM emission factors are coal utility boilers. 
CH4 emission factors are not changed this time.</t>
        </r>
      </text>
    </comment>
    <comment ref="BD14" authorId="2">
      <text>
        <r>
          <rPr>
            <b/>
            <sz val="10"/>
            <color indexed="81"/>
            <rFont val="Tahoma"/>
            <family val="2"/>
          </rPr>
          <t xml:space="preserve">IPCC 2006 </t>
        </r>
      </text>
    </comment>
    <comment ref="BD15" authorId="2">
      <text>
        <r>
          <rPr>
            <b/>
            <sz val="10"/>
            <color indexed="81"/>
            <rFont val="Tahoma"/>
            <family val="2"/>
          </rPr>
          <t xml:space="preserve">IPCC 2006 </t>
        </r>
      </text>
    </comment>
    <comment ref="A19" authorId="0">
      <text>
        <r>
          <rPr>
            <sz val="8"/>
            <color indexed="81"/>
            <rFont val="Tahoma"/>
            <family val="2"/>
          </rPr>
          <t>Emission factors of fuel combustion for feestock and fuel tranportation are affected by load factors (see SAE 2000-01-2976). Thus, emission factors are determined for the trip to destination and the back-haul trip, separately.</t>
        </r>
      </text>
    </comment>
    <comment ref="AC35" authorId="0">
      <text>
        <r>
          <rPr>
            <sz val="8"/>
            <color indexed="81"/>
            <rFont val="Tahoma"/>
            <family val="2"/>
          </rPr>
          <t>Revised based on Mobile6 runs in Nov. 2002.</t>
        </r>
      </text>
    </comment>
    <comment ref="AO35" authorId="0">
      <text>
        <r>
          <rPr>
            <sz val="8"/>
            <color indexed="81"/>
            <rFont val="Tahoma"/>
            <family val="2"/>
          </rPr>
          <t>revised based on Mobile6 runs in Nov. 2002.</t>
        </r>
      </text>
    </comment>
    <comment ref="AC50" authorId="0">
      <text>
        <r>
          <rPr>
            <sz val="8"/>
            <color indexed="81"/>
            <rFont val="Tahoma"/>
            <family val="2"/>
          </rPr>
          <t>Revised based on Mobile6 runs in Nov. 2002.</t>
        </r>
      </text>
    </comment>
    <comment ref="AO50" authorId="0">
      <text>
        <r>
          <rPr>
            <sz val="8"/>
            <color indexed="81"/>
            <rFont val="Tahoma"/>
            <family val="2"/>
          </rPr>
          <t>revised based on Mobile6 runs in Nov. 2002.</t>
        </r>
      </text>
    </comment>
    <comment ref="H74" authorId="3">
      <text>
        <r>
          <rPr>
            <b/>
            <sz val="9"/>
            <color indexed="81"/>
            <rFont val="Tahoma"/>
            <family val="2"/>
          </rPr>
          <t>Hao Cai:</t>
        </r>
        <r>
          <rPr>
            <sz val="9"/>
            <color indexed="81"/>
            <rFont val="Tahoma"/>
            <family val="2"/>
          </rPr>
          <t xml:space="preserve">
Assumed the same as LDT1&amp;LDT2</t>
        </r>
      </text>
    </comment>
    <comment ref="H75" authorId="3">
      <text>
        <r>
          <rPr>
            <b/>
            <sz val="9"/>
            <color indexed="81"/>
            <rFont val="Tahoma"/>
            <family val="2"/>
          </rPr>
          <t>Hao Cai:</t>
        </r>
        <r>
          <rPr>
            <sz val="9"/>
            <color indexed="81"/>
            <rFont val="Tahoma"/>
            <family val="2"/>
          </rPr>
          <t xml:space="preserve">
Assumed the same as LDT1&amp;LDT2</t>
        </r>
      </text>
    </comment>
  </commentList>
</comments>
</file>

<file path=xl/comments3.xml><?xml version="1.0" encoding="utf-8"?>
<comments xmlns="http://schemas.openxmlformats.org/spreadsheetml/2006/main">
  <authors>
    <author>Michael Wang</author>
    <author>ywu</author>
    <author>Jeongwoo Han</author>
    <author>jhan</author>
    <author>A Elgowainy</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 ref="A63"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text>
        <r>
          <rPr>
            <b/>
            <sz val="10"/>
            <color indexed="81"/>
            <rFont val="Tahoma"/>
            <family val="2"/>
          </rPr>
          <t>Btu per (short ton, as received)</t>
        </r>
        <r>
          <rPr>
            <sz val="10"/>
            <color indexed="81"/>
            <rFont val="Tahoma"/>
            <family val="2"/>
          </rPr>
          <t xml:space="preserve">
</t>
        </r>
      </text>
    </comment>
    <comment ref="A66" authorId="0">
      <text>
        <r>
          <rPr>
            <sz val="8"/>
            <color indexed="81"/>
            <rFont val="Tahoma"/>
            <family val="2"/>
          </rPr>
          <t xml:space="preserve">As feedstock for coal-based H2 and FTD production pathways.
</t>
        </r>
      </text>
    </comment>
    <comment ref="B66" authorId="4">
      <text>
        <r>
          <rPr>
            <b/>
            <sz val="10"/>
            <color indexed="81"/>
            <rFont val="Tahoma"/>
            <family val="2"/>
          </rPr>
          <t>Btu per (short ton, as received)
Moisture Content: 4.5% wt.</t>
        </r>
        <r>
          <rPr>
            <sz val="10"/>
            <color indexed="81"/>
            <rFont val="Tahoma"/>
            <family val="2"/>
          </rPr>
          <t xml:space="preserve">
</t>
        </r>
      </text>
    </comment>
    <comment ref="D66" authorId="3">
      <text>
        <r>
          <rPr>
            <sz val="9"/>
            <color indexed="81"/>
            <rFont val="Tahoma"/>
            <family val="2"/>
          </rPr>
          <t>Based on EIA-423</t>
        </r>
      </text>
    </comment>
    <comment ref="F66" authorId="3">
      <text>
        <r>
          <rPr>
            <sz val="9"/>
            <color indexed="81"/>
            <rFont val="Tahoma"/>
            <family val="2"/>
          </rPr>
          <t>Calculated from the USGS database (2006)</t>
        </r>
      </text>
    </comment>
    <comment ref="G66" authorId="3">
      <text>
        <r>
          <rPr>
            <sz val="9"/>
            <color indexed="81"/>
            <rFont val="Tahoma"/>
            <family val="2"/>
          </rPr>
          <t>Based on EIA-423</t>
        </r>
      </text>
    </comment>
    <comment ref="I66" authorId="3">
      <text>
        <r>
          <rPr>
            <sz val="9"/>
            <color indexed="81"/>
            <rFont val="Tahoma"/>
            <family val="2"/>
          </rPr>
          <t>Calculated from the USGS database (2006)</t>
        </r>
      </text>
    </comment>
    <comment ref="B67"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text>
        <r>
          <rPr>
            <sz val="9"/>
            <color indexed="81"/>
            <rFont val="Tahoma"/>
            <family val="2"/>
          </rPr>
          <t>Based on EIA-423</t>
        </r>
      </text>
    </comment>
    <comment ref="F67" authorId="3">
      <text>
        <r>
          <rPr>
            <sz val="9"/>
            <color indexed="81"/>
            <rFont val="Tahoma"/>
            <family val="2"/>
          </rPr>
          <t>Calculated from the USGS database (2006)</t>
        </r>
      </text>
    </comment>
    <comment ref="G67" authorId="3">
      <text>
        <r>
          <rPr>
            <sz val="9"/>
            <color indexed="81"/>
            <rFont val="Tahoma"/>
            <family val="2"/>
          </rPr>
          <t>Based on EIA-423</t>
        </r>
      </text>
    </comment>
    <comment ref="I67" authorId="3">
      <text>
        <r>
          <rPr>
            <sz val="9"/>
            <color indexed="81"/>
            <rFont val="Tahoma"/>
            <family val="2"/>
          </rPr>
          <t>Calculated from the USGS database (2006)</t>
        </r>
      </text>
    </comment>
    <comment ref="B68" authorId="4">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text>
        <r>
          <rPr>
            <sz val="9"/>
            <color indexed="81"/>
            <rFont val="Tahoma"/>
            <family val="2"/>
          </rPr>
          <t>Based on EIA-423</t>
        </r>
      </text>
    </comment>
    <comment ref="F68" authorId="3">
      <text>
        <r>
          <rPr>
            <sz val="9"/>
            <color indexed="81"/>
            <rFont val="Tahoma"/>
            <family val="2"/>
          </rPr>
          <t>Calculated from the USGS database (2006)</t>
        </r>
      </text>
    </comment>
    <comment ref="G68" authorId="3">
      <text>
        <r>
          <rPr>
            <sz val="9"/>
            <color indexed="81"/>
            <rFont val="Tahoma"/>
            <family val="2"/>
          </rPr>
          <t>Based on EIA-423</t>
        </r>
      </text>
    </comment>
    <comment ref="I68" authorId="3">
      <text>
        <r>
          <rPr>
            <sz val="9"/>
            <color indexed="81"/>
            <rFont val="Tahoma"/>
            <family val="2"/>
          </rPr>
          <t>Calculated from the USGS database (2006)</t>
        </r>
      </text>
    </comment>
    <comment ref="B69" authorId="4">
      <text>
        <r>
          <rPr>
            <b/>
            <sz val="10"/>
            <color indexed="81"/>
            <rFont val="Tahoma"/>
            <family val="2"/>
          </rPr>
          <t>Btu per (short ton, as received)</t>
        </r>
        <r>
          <rPr>
            <sz val="10"/>
            <color indexed="81"/>
            <rFont val="Tahoma"/>
            <family val="2"/>
          </rPr>
          <t xml:space="preserve">
</t>
        </r>
      </text>
    </comment>
    <comment ref="D69" authorId="3">
      <text>
        <r>
          <rPr>
            <sz val="9"/>
            <color indexed="81"/>
            <rFont val="Tahoma"/>
            <family val="2"/>
          </rPr>
          <t>Assumed to be the same as bituminous coal</t>
        </r>
      </text>
    </comment>
    <comment ref="F69" authorId="3">
      <text>
        <r>
          <rPr>
            <sz val="9"/>
            <color indexed="81"/>
            <rFont val="Tahoma"/>
            <family val="2"/>
          </rPr>
          <t>Based on EIA-423</t>
        </r>
      </text>
    </comment>
    <comment ref="G69" authorId="3">
      <text>
        <r>
          <rPr>
            <sz val="9"/>
            <color indexed="81"/>
            <rFont val="Tahoma"/>
            <family val="2"/>
          </rPr>
          <t>Based on EIA-423</t>
        </r>
      </text>
    </comment>
    <comment ref="I69" authorId="3">
      <text>
        <r>
          <rPr>
            <sz val="9"/>
            <color indexed="81"/>
            <rFont val="Tahoma"/>
            <family val="2"/>
          </rPr>
          <t>Assumed to be the same as bituminous coal</t>
        </r>
      </text>
    </comment>
    <comment ref="B70" authorId="4">
      <text>
        <r>
          <rPr>
            <b/>
            <sz val="10"/>
            <color indexed="81"/>
            <rFont val="Tahoma"/>
            <family val="2"/>
          </rPr>
          <t>Btu per (short ton, as received)</t>
        </r>
        <r>
          <rPr>
            <sz val="10"/>
            <color indexed="81"/>
            <rFont val="Tahoma"/>
            <family val="2"/>
          </rPr>
          <t xml:space="preserve">
</t>
        </r>
      </text>
    </comment>
    <comment ref="D70" authorId="3">
      <text>
        <r>
          <rPr>
            <sz val="9"/>
            <color indexed="81"/>
            <rFont val="Tahoma"/>
            <family val="2"/>
          </rPr>
          <t>Based on EIA-423</t>
        </r>
      </text>
    </comment>
    <comment ref="F70" authorId="3">
      <text>
        <r>
          <rPr>
            <sz val="9"/>
            <color indexed="81"/>
            <rFont val="Tahoma"/>
            <family val="2"/>
          </rPr>
          <t>Based on EIA-423</t>
        </r>
      </text>
    </comment>
    <comment ref="G70" authorId="3">
      <text>
        <r>
          <rPr>
            <sz val="9"/>
            <color indexed="81"/>
            <rFont val="Tahoma"/>
            <family val="2"/>
          </rPr>
          <t>Assumed to be the same as lignite coal</t>
        </r>
      </text>
    </comment>
    <comment ref="I70" authorId="3">
      <text>
        <r>
          <rPr>
            <sz val="9"/>
            <color indexed="81"/>
            <rFont val="Tahoma"/>
            <family val="2"/>
          </rPr>
          <t>Assumed to be the same as lignite coal</t>
        </r>
      </text>
    </comment>
    <comment ref="B71" authorId="4">
      <text>
        <r>
          <rPr>
            <b/>
            <sz val="10"/>
            <color indexed="81"/>
            <rFont val="Tahoma"/>
            <family val="2"/>
          </rPr>
          <t>Btu per (short ton, as received)</t>
        </r>
        <r>
          <rPr>
            <sz val="10"/>
            <color indexed="81"/>
            <rFont val="Tahoma"/>
            <family val="2"/>
          </rPr>
          <t xml:space="preserve">
</t>
        </r>
      </text>
    </comment>
    <comment ref="D71" authorId="3">
      <text>
        <r>
          <rPr>
            <sz val="9"/>
            <color indexed="81"/>
            <rFont val="Tahoma"/>
            <family val="2"/>
          </rPr>
          <t>Based on EIA-423</t>
        </r>
      </text>
    </comment>
    <comment ref="F71" authorId="3">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text>
        <r>
          <rPr>
            <sz val="9"/>
            <color indexed="81"/>
            <rFont val="Tahoma"/>
            <family val="2"/>
          </rPr>
          <t>Based on EIA-423</t>
        </r>
      </text>
    </comment>
    <comment ref="I71" authorId="3">
      <text>
        <r>
          <rPr>
            <sz val="9"/>
            <color indexed="81"/>
            <rFont val="Tahoma"/>
            <family val="2"/>
          </rPr>
          <t>Based on the ratio in the previous GREET</t>
        </r>
      </text>
    </comment>
    <comment ref="B72" authorId="4">
      <text>
        <r>
          <rPr>
            <b/>
            <sz val="10"/>
            <color indexed="81"/>
            <rFont val="Tahoma"/>
            <family val="2"/>
          </rPr>
          <t>Btu per (short ton, as received)</t>
        </r>
        <r>
          <rPr>
            <sz val="10"/>
            <color indexed="81"/>
            <rFont val="Tahoma"/>
            <family val="2"/>
          </rPr>
          <t xml:space="preserve">
</t>
        </r>
      </text>
    </comment>
    <comment ref="D72" authorId="3">
      <text>
        <r>
          <rPr>
            <sz val="9"/>
            <color indexed="81"/>
            <rFont val="Tahoma"/>
            <family val="2"/>
          </rPr>
          <t>Based on EIA-423</t>
        </r>
      </text>
    </comment>
    <comment ref="F72" authorId="3">
      <text>
        <r>
          <rPr>
            <sz val="9"/>
            <color indexed="81"/>
            <rFont val="Tahoma"/>
            <family val="2"/>
          </rPr>
          <t>Based on EIA-423</t>
        </r>
      </text>
    </comment>
    <comment ref="G72" authorId="3">
      <text>
        <r>
          <rPr>
            <sz val="9"/>
            <color indexed="81"/>
            <rFont val="Tahoma"/>
            <family val="2"/>
          </rPr>
          <t>Assumed to be the same as pet coke</t>
        </r>
      </text>
    </comment>
    <comment ref="I72" authorId="3">
      <text>
        <r>
          <rPr>
            <sz val="9"/>
            <color indexed="81"/>
            <rFont val="Tahoma"/>
            <family val="2"/>
          </rPr>
          <t>Assumed to be the same as pet coke</t>
        </r>
      </text>
    </comment>
    <comment ref="B73" authorId="4">
      <text>
        <r>
          <rPr>
            <b/>
            <sz val="10"/>
            <color indexed="81"/>
            <rFont val="Tahoma"/>
            <family val="2"/>
          </rPr>
          <t>Btu per (short ton, as received)</t>
        </r>
        <r>
          <rPr>
            <sz val="10"/>
            <color indexed="81"/>
            <rFont val="Tahoma"/>
            <family val="2"/>
          </rPr>
          <t xml:space="preserve">
</t>
        </r>
      </text>
    </comment>
    <comment ref="B74" authorId="4">
      <text>
        <r>
          <rPr>
            <b/>
            <sz val="10"/>
            <color indexed="81"/>
            <rFont val="Tahoma"/>
            <family val="2"/>
          </rPr>
          <t>Btu per (short ton, dry matter)</t>
        </r>
        <r>
          <rPr>
            <sz val="10"/>
            <color indexed="81"/>
            <rFont val="Tahoma"/>
            <family val="2"/>
          </rPr>
          <t xml:space="preserve">
</t>
        </r>
      </text>
    </comment>
    <comment ref="B76" authorId="4">
      <text>
        <r>
          <rPr>
            <b/>
            <sz val="10"/>
            <color indexed="81"/>
            <rFont val="Tahoma"/>
            <family val="2"/>
          </rPr>
          <t>Btu per (short ton, dry matter)</t>
        </r>
        <r>
          <rPr>
            <sz val="10"/>
            <color indexed="81"/>
            <rFont val="Tahoma"/>
            <family val="2"/>
          </rPr>
          <t xml:space="preserve">
</t>
        </r>
      </text>
    </comment>
    <comment ref="B77" authorId="4">
      <text>
        <r>
          <rPr>
            <b/>
            <sz val="10"/>
            <color indexed="81"/>
            <rFont val="Tahoma"/>
            <family val="2"/>
          </rPr>
          <t>Btu per (short ton, dry matter)</t>
        </r>
        <r>
          <rPr>
            <sz val="10"/>
            <color indexed="81"/>
            <rFont val="Tahoma"/>
            <family val="2"/>
          </rPr>
          <t xml:space="preserve">
</t>
        </r>
      </text>
    </comment>
    <comment ref="B78" authorId="4">
      <text>
        <r>
          <rPr>
            <b/>
            <sz val="10"/>
            <color indexed="81"/>
            <rFont val="Tahoma"/>
            <family val="2"/>
          </rPr>
          <t>Btu per (short ton, dry matter)</t>
        </r>
        <r>
          <rPr>
            <sz val="10"/>
            <color indexed="81"/>
            <rFont val="Tahoma"/>
            <family val="2"/>
          </rPr>
          <t xml:space="preserve">
</t>
        </r>
      </text>
    </comment>
    <comment ref="B79" authorId="4">
      <text>
        <r>
          <rPr>
            <b/>
            <sz val="10"/>
            <color indexed="81"/>
            <rFont val="Tahoma"/>
            <family val="2"/>
          </rPr>
          <t>Btu per (short ton, dry matter)</t>
        </r>
        <r>
          <rPr>
            <sz val="10"/>
            <color indexed="81"/>
            <rFont val="Tahoma"/>
            <family val="2"/>
          </rPr>
          <t xml:space="preserve">
</t>
        </r>
      </text>
    </comment>
    <comment ref="B80" authorId="4">
      <text>
        <r>
          <rPr>
            <b/>
            <sz val="10"/>
            <color indexed="81"/>
            <rFont val="Tahoma"/>
            <family val="2"/>
          </rPr>
          <t>Btu per (short ton, dry matter)</t>
        </r>
        <r>
          <rPr>
            <sz val="10"/>
            <color indexed="81"/>
            <rFont val="Tahoma"/>
            <family val="2"/>
          </rPr>
          <t xml:space="preserve">
</t>
        </r>
      </text>
    </comment>
    <comment ref="B81" authorId="4">
      <text>
        <r>
          <rPr>
            <b/>
            <sz val="10"/>
            <color indexed="81"/>
            <rFont val="Tahoma"/>
            <family val="2"/>
          </rPr>
          <t>Btu per (short ton, dry matter)</t>
        </r>
        <r>
          <rPr>
            <sz val="10"/>
            <color indexed="81"/>
            <rFont val="Tahoma"/>
            <family val="2"/>
          </rPr>
          <t xml:space="preserve">
</t>
        </r>
      </text>
    </comment>
    <comment ref="B82" authorId="4">
      <text>
        <r>
          <rPr>
            <b/>
            <sz val="10"/>
            <color indexed="81"/>
            <rFont val="Tahoma"/>
            <family val="2"/>
          </rPr>
          <t>Btu per (short ton, as received)</t>
        </r>
        <r>
          <rPr>
            <sz val="10"/>
            <color indexed="81"/>
            <rFont val="Tahoma"/>
            <family val="2"/>
          </rPr>
          <t xml:space="preserve">
</t>
        </r>
      </text>
    </comment>
    <comment ref="B83" authorId="4">
      <text>
        <r>
          <rPr>
            <b/>
            <sz val="10"/>
            <color indexed="81"/>
            <rFont val="Tahoma"/>
            <family val="2"/>
          </rPr>
          <t>Btu per (short ton, as received)</t>
        </r>
        <r>
          <rPr>
            <sz val="10"/>
            <color indexed="81"/>
            <rFont val="Tahoma"/>
            <family val="2"/>
          </rPr>
          <t xml:space="preserve">
</t>
        </r>
      </text>
    </comment>
    <comment ref="B84" authorId="4">
      <text>
        <r>
          <rPr>
            <b/>
            <sz val="10"/>
            <color indexed="81"/>
            <rFont val="Tahoma"/>
            <family val="2"/>
          </rPr>
          <t>Btu per (short ton, as received)</t>
        </r>
        <r>
          <rPr>
            <sz val="10"/>
            <color indexed="81"/>
            <rFont val="Tahoma"/>
            <family val="2"/>
          </rPr>
          <t xml:space="preserve">
</t>
        </r>
      </text>
    </comment>
    <comment ref="B85" authorId="4">
      <text>
        <r>
          <rPr>
            <b/>
            <sz val="10"/>
            <color indexed="81"/>
            <rFont val="Tahoma"/>
            <family val="2"/>
          </rPr>
          <t>Btu per (short ton, as received)</t>
        </r>
        <r>
          <rPr>
            <sz val="10"/>
            <color indexed="81"/>
            <rFont val="Tahoma"/>
            <family val="2"/>
          </rPr>
          <t xml:space="preserve">
</t>
        </r>
      </text>
    </comment>
    <comment ref="B86" authorId="4">
      <text>
        <r>
          <rPr>
            <b/>
            <sz val="10"/>
            <color indexed="81"/>
            <rFont val="Tahoma"/>
            <family val="2"/>
          </rPr>
          <t>Btu per (short ton, dry matter)</t>
        </r>
        <r>
          <rPr>
            <sz val="10"/>
            <color indexed="81"/>
            <rFont val="Tahoma"/>
            <family val="2"/>
          </rPr>
          <t xml:space="preserve">
</t>
        </r>
      </text>
    </comment>
    <comment ref="B87" authorId="4">
      <text>
        <r>
          <rPr>
            <b/>
            <sz val="10"/>
            <color indexed="81"/>
            <rFont val="Tahoma"/>
            <family val="2"/>
          </rPr>
          <t>Btu per (short ton, dry matter)</t>
        </r>
        <r>
          <rPr>
            <sz val="10"/>
            <color indexed="81"/>
            <rFont val="Tahoma"/>
            <family val="2"/>
          </rPr>
          <t xml:space="preserve">
</t>
        </r>
      </text>
    </comment>
    <comment ref="A89" author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<sst xmlns="http://schemas.openxmlformats.org/spreadsheetml/2006/main" count="6618" uniqueCount="893">
  <si>
    <t>PEI Transportation Fuel Pollutant Emissions Intensities</t>
  </si>
  <si>
    <t>PEI Electricity Fuel Pollutant Emissions Intensities</t>
  </si>
  <si>
    <t>PEI Buildings Fuel Pollutant Emissions Intensities</t>
  </si>
  <si>
    <t>PEI Industrial Fuel Pollutant Emissions Intensities</t>
  </si>
  <si>
    <t>Source:</t>
  </si>
  <si>
    <t>Argonne National Laboratory</t>
  </si>
  <si>
    <t>https://greet.es.anl.gov/greet_1_series</t>
  </si>
  <si>
    <t>Notes:</t>
  </si>
  <si>
    <t>We use emission intensities by pollutant by fuel from the GREET1 model, which</t>
  </si>
  <si>
    <t>provides different intensities depending on which technology is burning a given</t>
  </si>
  <si>
    <t>fuel.</t>
  </si>
  <si>
    <t>that is combusting the fuel.  We try to use the most representative technology in</t>
  </si>
  <si>
    <t>GREET1 for each sector in our model.  This is, of course, an approximation.</t>
  </si>
  <si>
    <t>Although GREET1 has Emissions Indices time series with three points (2010, 2015, 2020)</t>
  </si>
  <si>
    <t>on the "EF_TS" tab for non-Transportation sectors, we use the non-time series data</t>
  </si>
  <si>
    <t>from the "EF" tab (which contains 2010 values) for several reasons.</t>
  </si>
  <si>
    <t>First, this is what GREET1 itself uses by default in its own calculations.</t>
  </si>
  <si>
    <t>Second, the time series changes on "EF_TS" seem sparse and irregular, with many</t>
  </si>
  <si>
    <t>emissions indices not changing over time.</t>
  </si>
  <si>
    <t>Third, this greatly reduces the number of input data tables we need to generate and</t>
  </si>
  <si>
    <t>read into Vensim, which will help with the portability of the model, particularly</t>
  </si>
  <si>
    <t>because many countries are unlikely to have future projected time series for</t>
  </si>
  <si>
    <t>emissions intensities by pollutant by sector by fuel.</t>
  </si>
  <si>
    <t>Emission Factors of Fuel Combustion: in grams per mmBtu of fuel burned, except as noted (based on lower heating values of fuels)</t>
  </si>
  <si>
    <t>1) Emission Factors of Fuel Combustion for Stationary Applications (grams per mmBtu of fuel burned)</t>
  </si>
  <si>
    <t>Natural Gas</t>
  </si>
  <si>
    <t>Diluent</t>
  </si>
  <si>
    <t>Residual Oil</t>
  </si>
  <si>
    <t>Diesel Fuel</t>
  </si>
  <si>
    <t>Gasoline</t>
  </si>
  <si>
    <t>Crude</t>
  </si>
  <si>
    <t>Diesel-like fuel from SCO</t>
  </si>
  <si>
    <t>LPG</t>
  </si>
  <si>
    <t>Coal</t>
  </si>
  <si>
    <t>Willow</t>
  </si>
  <si>
    <t>Poplar</t>
  </si>
  <si>
    <t>Switchgrass</t>
  </si>
  <si>
    <t>Corn Stover</t>
  </si>
  <si>
    <t>Forest Residue</t>
  </si>
  <si>
    <t xml:space="preserve">Sugarcane </t>
  </si>
  <si>
    <t>Sugarcane Bagasse</t>
  </si>
  <si>
    <t>Hydrogen</t>
  </si>
  <si>
    <t>Pet Coke</t>
  </si>
  <si>
    <t>Biogas</t>
  </si>
  <si>
    <t>Char</t>
  </si>
  <si>
    <t>Miscanthus</t>
  </si>
  <si>
    <t>Grain Sorghum Bagasse or Lignin</t>
  </si>
  <si>
    <t>Sweet Sorghum Bagasse or Lignin</t>
  </si>
  <si>
    <t>Forage Sorghum Bagasse or Lignin</t>
  </si>
  <si>
    <t>Lignin in Sorghum Bagasse</t>
  </si>
  <si>
    <t>Refinery Still Gas</t>
  </si>
  <si>
    <t>Utility/ Industrial Boiler (&gt;100 mmBtu/hr input)</t>
  </si>
  <si>
    <t>Small Industrial Boiler (10-100 mmBtu/hr input)</t>
  </si>
  <si>
    <t>Large Gas Turbine</t>
  </si>
  <si>
    <t>CC Gas Turbine</t>
  </si>
  <si>
    <t>Small Turbine</t>
  </si>
  <si>
    <t>Stationary Reciprocating Engine</t>
  </si>
  <si>
    <t xml:space="preserve">    NG Flaring in Oil Field</t>
  </si>
  <si>
    <t>NG Kiln</t>
  </si>
  <si>
    <t>Diluent Flaring in Oil Sand Field</t>
  </si>
  <si>
    <t>Utility Boiler</t>
  </si>
  <si>
    <t>Industrial Boiler</t>
  </si>
  <si>
    <t>Commercial Boiler</t>
  </si>
  <si>
    <t>Turbine</t>
  </si>
  <si>
    <t>Farming Tractor</t>
  </si>
  <si>
    <t>Heavy Machinery</t>
  </si>
  <si>
    <t>IGCC Turbine</t>
  </si>
  <si>
    <t>Kiln</t>
  </si>
  <si>
    <t>Small Industrial Boiler</t>
  </si>
  <si>
    <t>Large Industrial Boiler</t>
  </si>
  <si>
    <t>Gasification Turbine</t>
  </si>
  <si>
    <t>Gasifier</t>
  </si>
  <si>
    <t>Field Burning (grams/kg dry straw burnt)</t>
  </si>
  <si>
    <t xml:space="preserve">Small Industrial Boiler </t>
  </si>
  <si>
    <t>Boiler</t>
  </si>
  <si>
    <t xml:space="preserve">RNG Flaring </t>
  </si>
  <si>
    <t xml:space="preserve"> Boiler</t>
  </si>
  <si>
    <t>VOC</t>
  </si>
  <si>
    <t>CO</t>
  </si>
  <si>
    <t>NOx</t>
  </si>
  <si>
    <t>PM10</t>
  </si>
  <si>
    <t>PM2.5</t>
  </si>
  <si>
    <t>SOx</t>
  </si>
  <si>
    <t>BC</t>
  </si>
  <si>
    <t>OC</t>
  </si>
  <si>
    <t>CH4</t>
  </si>
  <si>
    <t>N2O</t>
  </si>
  <si>
    <t>CO2</t>
  </si>
  <si>
    <t>Remarks</t>
  </si>
  <si>
    <t>EPA,1992</t>
  </si>
  <si>
    <t>EII, 1994, Acurex, 1994</t>
  </si>
  <si>
    <t>Mobile5a</t>
  </si>
  <si>
    <t>Acurex, 1994</t>
  </si>
  <si>
    <t>Assumed</t>
  </si>
  <si>
    <t>Delucchi, Table D6</t>
  </si>
  <si>
    <t>2) Emission Factors of Fuel Combustion: Feedstock and Fuel Transportation From Product Origin to Product Destination (grams per mmBtu of fuel burned)</t>
  </si>
  <si>
    <t xml:space="preserve"> </t>
  </si>
  <si>
    <t>2.1) Emission Ratios by Fuel Type Relative to Baseline Fuel</t>
  </si>
  <si>
    <t>Ocean Tanker: Bunker fuel as Baseline Fuel</t>
  </si>
  <si>
    <t>Barge: Residual Oil as Baseline Fuel</t>
  </si>
  <si>
    <t>Locomotive: Diesel as Baseline Fuel</t>
  </si>
  <si>
    <t>Heavy-Duty Truck: Diesel as Baseline Fuel</t>
  </si>
  <si>
    <t>Pipeline: Diesel as Baseline Fuel</t>
  </si>
  <si>
    <t>Diesel</t>
  </si>
  <si>
    <t>DME</t>
  </si>
  <si>
    <t>FTD</t>
  </si>
  <si>
    <t>Biodiesel</t>
  </si>
  <si>
    <t>Renewable Diesel</t>
  </si>
  <si>
    <t>Renewable Gasoline</t>
  </si>
  <si>
    <t>Electricity</t>
  </si>
  <si>
    <t>LNG</t>
  </si>
  <si>
    <t>E90</t>
  </si>
  <si>
    <t>M90</t>
  </si>
  <si>
    <t>2.2) Emission Factors of Fuel Combustion: Feedstock and Fuel Transportation from Product Origin to Product Destination (grams per mmBtu of fuel burned)</t>
  </si>
  <si>
    <t>Ocean Tanker</t>
  </si>
  <si>
    <t>Barge</t>
  </si>
  <si>
    <t>Locomotive</t>
  </si>
  <si>
    <t>Class8B Diesel Truck Emission Factors (g/mi.)</t>
  </si>
  <si>
    <t>Heavy Heavy-Duty Truck: grams per MMBtu</t>
  </si>
  <si>
    <t>Class6 Diesel Truck Emission Factors (g/mi.)</t>
  </si>
  <si>
    <t>MediumHeavy-Duty Truck: grams per mmBtu</t>
  </si>
  <si>
    <t>Pipeline Reciprocating Engine: Current</t>
  </si>
  <si>
    <t>Pipeline Turbine</t>
  </si>
  <si>
    <t>Pipeline Reciprocating Engine: Future</t>
  </si>
  <si>
    <t>Bunker Fuel</t>
  </si>
  <si>
    <t>Ethanol</t>
  </si>
  <si>
    <t>Methanol</t>
  </si>
  <si>
    <t>NG</t>
  </si>
  <si>
    <t>2.3) Emission Factors of Fuel Combustion for Feedstock and Fuel Transportation: Trip from Product Destination Back to Product Origin (grams per mmBtu of fuel burned)</t>
  </si>
  <si>
    <t>Medium Heavy-Duty Truck: grams per mmBtu</t>
  </si>
  <si>
    <t>3) Mass fractions of black carbon and organic carbon emissions of corresponding PM2.5 emission factors</t>
  </si>
  <si>
    <t>3.1) Stationary, mobile, and open burning emission sources, %</t>
  </si>
  <si>
    <t>Natural gas</t>
  </si>
  <si>
    <t>Biomass</t>
  </si>
  <si>
    <t>Residual fuel oil</t>
  </si>
  <si>
    <t>Crude oil</t>
  </si>
  <si>
    <t>Biochar</t>
  </si>
  <si>
    <t>Jet fuel</t>
  </si>
  <si>
    <t>Engine</t>
  </si>
  <si>
    <t>Combined cycle</t>
  </si>
  <si>
    <t>Simple cycle</t>
  </si>
  <si>
    <t>Flared</t>
  </si>
  <si>
    <t>IGCC</t>
  </si>
  <si>
    <t>Industrial, commercial, and utility boilers</t>
  </si>
  <si>
    <t>Open burning</t>
  </si>
  <si>
    <t>Nonroad vehicles</t>
  </si>
  <si>
    <t>HDDT 8b</t>
  </si>
  <si>
    <t>HDDT 6</t>
  </si>
  <si>
    <t>Off-road vehicles</t>
  </si>
  <si>
    <t>Ocean tanker</t>
  </si>
  <si>
    <t>Cruise</t>
  </si>
  <si>
    <t>Landing and take-offs</t>
  </si>
  <si>
    <t>3.2) Tire and brake wear (TBW) emissions</t>
  </si>
  <si>
    <t>Passenger cars</t>
  </si>
  <si>
    <t>LDT1</t>
  </si>
  <si>
    <t>LDT2</t>
  </si>
  <si>
    <t>HDV</t>
  </si>
  <si>
    <t>Energy Unit</t>
  </si>
  <si>
    <t>Btu</t>
  </si>
  <si>
    <t>mBtu</t>
  </si>
  <si>
    <t>J</t>
  </si>
  <si>
    <t>kJ</t>
  </si>
  <si>
    <t>MJ</t>
  </si>
  <si>
    <t>Emission Unit</t>
  </si>
  <si>
    <t>g</t>
  </si>
  <si>
    <t>mg</t>
  </si>
  <si>
    <t>kg</t>
  </si>
  <si>
    <t>lb</t>
  </si>
  <si>
    <t>oz</t>
  </si>
  <si>
    <t>mmBtu</t>
  </si>
  <si>
    <t>Baseline Gasoline</t>
  </si>
  <si>
    <t>CA Gasoline</t>
  </si>
  <si>
    <t>Baseline Conventional and LS Diesel</t>
  </si>
  <si>
    <t xml:space="preserve">Total Energy </t>
  </si>
  <si>
    <t>WTP Efficiency</t>
  </si>
  <si>
    <t>Fossil Fuels</t>
  </si>
  <si>
    <t>Petroleum</t>
  </si>
  <si>
    <t>Water consumption</t>
  </si>
  <si>
    <t>CO2 (w/ C in VOC &amp; CO)</t>
  </si>
  <si>
    <t>GHGs</t>
  </si>
  <si>
    <t>VOC: Total</t>
  </si>
  <si>
    <t>CO: Total</t>
  </si>
  <si>
    <t>NOx: Total</t>
  </si>
  <si>
    <t>PM10: Total</t>
  </si>
  <si>
    <t>PM2.5: Total</t>
  </si>
  <si>
    <t>SOx: Total</t>
  </si>
  <si>
    <t>BC: Total</t>
  </si>
  <si>
    <t>OC: Total</t>
  </si>
  <si>
    <t>VOC: Urban</t>
  </si>
  <si>
    <t>CO: Urban</t>
  </si>
  <si>
    <t>NOx: Urban</t>
  </si>
  <si>
    <t>PM10: Urban</t>
  </si>
  <si>
    <t>PM2.5: Urban</t>
  </si>
  <si>
    <t>SOx: Urban</t>
  </si>
  <si>
    <t>BC: Urban</t>
  </si>
  <si>
    <t>OC: Urban</t>
  </si>
  <si>
    <t>Gasoline Vehicle: Gasoline</t>
  </si>
  <si>
    <t>Item</t>
  </si>
  <si>
    <t>Feedstock</t>
  </si>
  <si>
    <t>Fuel</t>
  </si>
  <si>
    <t>Vehicle Operation</t>
  </si>
  <si>
    <t>Total</t>
  </si>
  <si>
    <t>Water Consumption</t>
  </si>
  <si>
    <t>BC Total</t>
  </si>
  <si>
    <t>OC Total</t>
  </si>
  <si>
    <t>Gasoline Vehicle: CA gasoline</t>
  </si>
  <si>
    <t>SIDI Vehicle: Gasoline</t>
  </si>
  <si>
    <t>SIDI Vehicle: CA gasoline</t>
  </si>
  <si>
    <t>CIDI Vehicle: Conventional and LS Diesel</t>
  </si>
  <si>
    <t>Grid-Independent SI HEV: Gasoline</t>
  </si>
  <si>
    <t>Grid-Independent SI HEV: CA gasoline</t>
  </si>
  <si>
    <t>Percentage of each stage</t>
  </si>
  <si>
    <t>CD Electric</t>
  </si>
  <si>
    <t>CD Gasoline</t>
  </si>
  <si>
    <t>CS Gasoline</t>
  </si>
  <si>
    <t>Average</t>
  </si>
  <si>
    <t>CD RG</t>
  </si>
  <si>
    <t>CS RG</t>
  </si>
  <si>
    <t>CD EtOH LLBlend</t>
  </si>
  <si>
    <t>CS EtOH LLBlend</t>
  </si>
  <si>
    <t>CD CNG</t>
  </si>
  <si>
    <t>CS CNG</t>
  </si>
  <si>
    <t>CD LNG</t>
  </si>
  <si>
    <t>CS LNG</t>
  </si>
  <si>
    <t>CD LPG</t>
  </si>
  <si>
    <t>CS LPG</t>
  </si>
  <si>
    <t>CD MeOH</t>
  </si>
  <si>
    <t>CS MeOH</t>
  </si>
  <si>
    <t>CD EtOH</t>
  </si>
  <si>
    <t>CS EtOH</t>
  </si>
  <si>
    <t>CD H2</t>
  </si>
  <si>
    <t>CS H2</t>
  </si>
  <si>
    <t>Grid-Independent CIDI HEV: Conventional and LS Diesel</t>
  </si>
  <si>
    <t>CD Electricity</t>
  </si>
  <si>
    <t>CD CDnLSD</t>
  </si>
  <si>
    <t>CS Diesel</t>
  </si>
  <si>
    <t>CD DME</t>
  </si>
  <si>
    <t>CS DME</t>
  </si>
  <si>
    <t>CD FTD</t>
  </si>
  <si>
    <t>CS FTD</t>
  </si>
  <si>
    <t>CD BD</t>
  </si>
  <si>
    <t>CS BD</t>
  </si>
  <si>
    <t>CD RD</t>
  </si>
  <si>
    <t>CS RD</t>
  </si>
  <si>
    <t>Grid-Connected CIDI PHEV: E-Diesel</t>
  </si>
  <si>
    <t>CD ED</t>
  </si>
  <si>
    <t>CS ED</t>
  </si>
  <si>
    <t>FCV: LS Gasoline</t>
  </si>
  <si>
    <t>FCV: CA gasoline</t>
  </si>
  <si>
    <t>FCV: LS Diesel</t>
  </si>
  <si>
    <t>3.  Well-to-Wheels Energy, Water and Emission Changes (%, relative to GVs Fueled with Gasoline)</t>
  </si>
  <si>
    <t>Grid-Connected CIDI PHEV: Conventional and LS Diesel</t>
  </si>
  <si>
    <t>1.  Well-to-Pump Energy Consumption, Water Consmption and Emissions: Btu or Gallon or g per mmBtu of Fuel Available at Fuel Station Pumps</t>
  </si>
  <si>
    <t>Low-Level EtOH Blend with Gasoline (E10, Corn)</t>
  </si>
  <si>
    <t>Compressed Natural Gas, NA NG</t>
  </si>
  <si>
    <t>Liquefied Natural Gas, NA NG</t>
  </si>
  <si>
    <t>Liquefied Petroleum Gas, Crude and NG Mix</t>
  </si>
  <si>
    <t>Naphtha, NA NG</t>
  </si>
  <si>
    <t>M85 for MeOH FFV, NA NG</t>
  </si>
  <si>
    <t>M90 for Dedi. MeOH Vehicles, NA NG</t>
  </si>
  <si>
    <t>MeOH for FCV: NA NG</t>
  </si>
  <si>
    <t>E85 for FFV, Corn</t>
  </si>
  <si>
    <t>BtOH for FFV: BtOH100, Corn</t>
  </si>
  <si>
    <t>E85 for Dedi. EtOH Vehicle, Corn</t>
  </si>
  <si>
    <t>EtOH for FCV, Corn</t>
  </si>
  <si>
    <t>Soybean-based RG100</t>
  </si>
  <si>
    <t>Forest Residue-based Pyrolysis RG100</t>
  </si>
  <si>
    <t>Grid-Connected SI PHEV: Gasoline and Electricity (U.S. Mix)</t>
  </si>
  <si>
    <t>Grid-Connected SI PHEV: CA gasoline and Electricity (U.S. Mix)</t>
  </si>
  <si>
    <t>Grid-Connected SI PHEV: Low-Level EtOH Blend with Gasoline (E10, Corn) and Electricity (U.S. Mix)</t>
  </si>
  <si>
    <t>Grid-Connected SI PHEV: CNG (NA NG) and Electricity (U.S. Mix)</t>
  </si>
  <si>
    <t>Grid-Connected SI PHEV: LNG (NA NG) and Electricity (U.S. Mix)</t>
  </si>
  <si>
    <t>Grid-Connected SI PHEV: LPG (Crude and NG Mix) and Electricity (U.S. Mix)</t>
  </si>
  <si>
    <t>Grid-Connected SI PHEV: M90 (NA NG) and Electricity (U.S. Mix)</t>
  </si>
  <si>
    <t>Grid-Connected SI PHEV: E85 (Corn) and Electricity (U.S. Mix)</t>
  </si>
  <si>
    <t>Grid-Connected SI PHEV: G.H2 (Refueling Station, NA NG) and Electricity (U.S. Mix)</t>
  </si>
  <si>
    <t>Grid-Connected SI PHEV: L.H2 (Central Plants, NA NG) and Electricity (U.S. Mix)</t>
  </si>
  <si>
    <t>DME: NA NG</t>
  </si>
  <si>
    <t>FTD100: NA NG</t>
  </si>
  <si>
    <t>Soybean-based BD20</t>
  </si>
  <si>
    <t>Soybean-based RDII 100</t>
  </si>
  <si>
    <t>Forest Residue-based RDII 100</t>
  </si>
  <si>
    <t>E-Diesel, Corn</t>
  </si>
  <si>
    <t>Grid-Connected CIDI PHEV: Diesel and Electricity (U.S. Mix)</t>
  </si>
  <si>
    <t>Grid-Connected CIDI PHEV: DME (NA NG) and Electricity (U.S. Mix)</t>
  </si>
  <si>
    <t>Grid-Connected CIDI PHEV: FTD100 (NA NG) and Electricity (U.S. Mix)</t>
  </si>
  <si>
    <t>Grid-Connected CIDI PHEV: BD20 (Soybean) and Electricity (U.S. Mix)</t>
  </si>
  <si>
    <t>Grid-Connected CIDI PHEV: E-Diesel (Corn) and Electricity (U.S. Mix)</t>
  </si>
  <si>
    <t>Electricity  (U.S. Mix)</t>
  </si>
  <si>
    <t>FCV: G.H2, Refueling Station, NA NG</t>
  </si>
  <si>
    <t>FCV: L.H2, Central Plants, NA NG</t>
  </si>
  <si>
    <t>Grid-Connected FC PHEV: G.H2 (Refueling Station, NA NG) and Electricity (U.S. Mix)</t>
  </si>
  <si>
    <t>Grid-Connected FC PHEV: L.H2 (Central Plants, NA NG) and Electricity (U.S. Mix)</t>
  </si>
  <si>
    <t>2.  Well-to-Wheels Energy Consumption, Water Consumption, and Emissions: per mile and per mmBtu</t>
  </si>
  <si>
    <t>Btu/mile or Gallon/mile or g/mile</t>
  </si>
  <si>
    <t>Btu/mmBtu or Gallon/mmBtu or g/mmBtu</t>
  </si>
  <si>
    <t>Gasoline Vehicle: Low-Level EtOH Blend with Gasoline (E10, Corn)</t>
  </si>
  <si>
    <t>Bi-Fuel CNGV on CNG, NA NG</t>
  </si>
  <si>
    <t>Dedicated CNGV, NA NG</t>
  </si>
  <si>
    <t>LNGV: Dedicated, NA NG</t>
  </si>
  <si>
    <t>LPGV: Dedicated, Crude and NG Mix</t>
  </si>
  <si>
    <t>MeOH FFV: M85, NA NG</t>
  </si>
  <si>
    <t>Dedi. MeOH Vehicle: M90, NA NG</t>
  </si>
  <si>
    <t>EtOH FFV: E85, Corn</t>
  </si>
  <si>
    <t>BtOH FFV: BtOH100, Corn</t>
  </si>
  <si>
    <t>Dedi. EtOH Vehicle: E85, Corn</t>
  </si>
  <si>
    <t>SI Vehicle: Soybean-based RG100</t>
  </si>
  <si>
    <t>SI Vehicle: Forest Residue-based Pyrolysis RG100</t>
  </si>
  <si>
    <t>G.H2 ICE Vehicle, Refueling Station, NA NG</t>
  </si>
  <si>
    <t>L.H2 ICE Vehicle, Central Plants, NA NG</t>
  </si>
  <si>
    <t>SIDI Vehicle: Low-Level EtOH Blend with Gasoline (E10, Corn)</t>
  </si>
  <si>
    <t>SIDI Dedi. MeOH Vehicle: M90, NA NG</t>
  </si>
  <si>
    <t>SIDI Dedi. EtOH Vehicle: E85, Corn</t>
  </si>
  <si>
    <t>CIDI Vehicle: DME, NA NG</t>
  </si>
  <si>
    <t>CIDI Vehicle: FTD100, NA NG</t>
  </si>
  <si>
    <t>CIDI Vehicle: Soybean-based BD20</t>
  </si>
  <si>
    <t>CIDI Vehicle: Soybean-based RDII 100</t>
  </si>
  <si>
    <t>CIDI Vehicle: Forest Residue-based RDII 100</t>
  </si>
  <si>
    <t>CIDI Vehicle: E-Diesel, Corn</t>
  </si>
  <si>
    <t>Grid-Independent SI HEV: Forest Residue-based Pyrolysis RG100</t>
  </si>
  <si>
    <t>Grid-Independent SI HEV: Low-Level EtOH Blend with Gasoline (E10, Corn)</t>
  </si>
  <si>
    <t>Grid-Independent SI HEV: CNG, NA NG</t>
  </si>
  <si>
    <t>Grid-Independent SI HEV: LNG, NA NG</t>
  </si>
  <si>
    <t>Grid-Independent SI HEV: LPG, Crude and NG Mix</t>
  </si>
  <si>
    <t>Grid-Independent SI HEV: M90, NA NG</t>
  </si>
  <si>
    <t>Grid-Independent SI HEV: E85, Corn</t>
  </si>
  <si>
    <t>Grid-Independent SI ICE HEV: G.H2, Refueling Station, NA NG</t>
  </si>
  <si>
    <t>Grid-Independent SI ICE HEV: L.H2, Central Plants, NA NG</t>
  </si>
  <si>
    <t>Grid-Connected SI PHEV: Forest Residue-based Pyrolysis RG100 and Electricity (U.S. Mix)</t>
  </si>
  <si>
    <t>Grid-Independent CIDI HEV: DME, NA NG</t>
  </si>
  <si>
    <t>Grid-Independent CIDI HEV: FTD100, NA NG</t>
  </si>
  <si>
    <t>Grid-Independent CIDI HEV: Soybean-based BD20</t>
  </si>
  <si>
    <t>Grid-Independent CIDI HEV: Forest Residue-based RDII 100</t>
  </si>
  <si>
    <t>Grid-Independent CIDI HEV: E-Diesel, Corn</t>
  </si>
  <si>
    <t>Grid-Connected CIDI PHEV: Conventional/Low-Sulfure Diesel and Electricity (U.S. Mix)</t>
  </si>
  <si>
    <t>Grid-Connected CIDI PHEV: Forest Residue-based RDII 100 and Electricity (U.S. Mix)</t>
  </si>
  <si>
    <t>Electric Vehicle: U.S. Mix</t>
  </si>
  <si>
    <t>FCV: MeOH, NA NG</t>
  </si>
  <si>
    <t>FCV: EtOH, Corn</t>
  </si>
  <si>
    <t>FCV: CNG, NA NG</t>
  </si>
  <si>
    <t>FCV: LNG, NA NG</t>
  </si>
  <si>
    <t>FCV: LPG, Crude and NG Mix</t>
  </si>
  <si>
    <t>FCV: Naphtha, NA NG</t>
  </si>
  <si>
    <t>Select Aircraft</t>
  </si>
  <si>
    <t>Service Functional Unit</t>
  </si>
  <si>
    <t>kg km</t>
  </si>
  <si>
    <t>Energy Functional Unit</t>
  </si>
  <si>
    <t>1.  Well-to-Wake Energy Consumption, Water Consumption, and Emissions</t>
  </si>
  <si>
    <t>Passenger Aircraft - Single Aisle (SA)</t>
  </si>
  <si>
    <t>RNAVSA_Petro</t>
  </si>
  <si>
    <t>RNAVSA_SPK</t>
  </si>
  <si>
    <t>RNAVSA_Blend</t>
  </si>
  <si>
    <t>WTP</t>
  </si>
  <si>
    <t>PTWa</t>
  </si>
  <si>
    <t>WTW</t>
  </si>
  <si>
    <t>Passenger Aircraft - Small Twin Aisle (STA)</t>
  </si>
  <si>
    <t>RNAVSTA_Petro</t>
  </si>
  <si>
    <t>RNAVSTA_SPK</t>
  </si>
  <si>
    <t>RNAVSTA_Blend</t>
  </si>
  <si>
    <t>Total energy</t>
  </si>
  <si>
    <t>Passenger Aircraft - Large Twin Aisle (LTA)</t>
  </si>
  <si>
    <t>RNAVLTA_Petro</t>
  </si>
  <si>
    <t>RNAVLTA_SPK</t>
  </si>
  <si>
    <t>RNAVLTA_Blend</t>
  </si>
  <si>
    <t>Fossi lfuels</t>
  </si>
  <si>
    <t>Passenger Aircraft - Large Quad (LQ)</t>
  </si>
  <si>
    <t>RNAVLQ_Petro</t>
  </si>
  <si>
    <t>RNAVLQ_SPK</t>
  </si>
  <si>
    <t>RNAVLQ_Blend</t>
  </si>
  <si>
    <t>lb mi</t>
  </si>
  <si>
    <t>average passenger+luggage km</t>
  </si>
  <si>
    <t>average passenger+luggage mi</t>
  </si>
  <si>
    <t>Passenger Aircraft - Regional Jet (RJ)</t>
  </si>
  <si>
    <t>RNAVRJ_Petro</t>
  </si>
  <si>
    <t>RNAVRJ_SPK</t>
  </si>
  <si>
    <t>RNAVRJ_Blend</t>
  </si>
  <si>
    <t>Passenger Aircraft - Business Jet (BJ)</t>
  </si>
  <si>
    <t>RNAVBJ_Petro</t>
  </si>
  <si>
    <t>RNAVBJ_SPK</t>
  </si>
  <si>
    <t>RNAVBJ_Blend</t>
  </si>
  <si>
    <t>Freight Aircraft - Single Aisle (SA-F)</t>
  </si>
  <si>
    <t>RNAVSA_F_Petro</t>
  </si>
  <si>
    <t>RNAVSA_F_SPK</t>
  </si>
  <si>
    <t>RNAVSA_F_Blend</t>
  </si>
  <si>
    <t>Freight Aircraft - Small Twin Aisle (STA-F)</t>
  </si>
  <si>
    <t>RNAVSTA_F_Petro</t>
  </si>
  <si>
    <t>RNAVSTA_F_SPK</t>
  </si>
  <si>
    <t>RNAVSTA_F_Blend</t>
  </si>
  <si>
    <t>Freight Aircraft - Large Twin Aisle (LTA-F)</t>
  </si>
  <si>
    <t>RNAVLTA_F_Petro</t>
  </si>
  <si>
    <t>RNAVLTA_F_SPK</t>
  </si>
  <si>
    <t>RNAVLTA_F_Blend</t>
  </si>
  <si>
    <t>Freight Aircraft - Large Quad (LQ-F)</t>
  </si>
  <si>
    <t>RNAVLQ_F_Petro</t>
  </si>
  <si>
    <t>RNAVLQ_F_SPK</t>
  </si>
  <si>
    <t>RNAVLQ_F_Blend</t>
  </si>
  <si>
    <t>BC, Total</t>
  </si>
  <si>
    <t>OC, Total</t>
  </si>
  <si>
    <t>Passenger Aircraft, Single Aisle (SA): Petroleum Ultra Low Sulfur Jet</t>
  </si>
  <si>
    <t>J or Gallon or g per kg km</t>
  </si>
  <si>
    <t>J or Gallon or g per mmBtu</t>
  </si>
  <si>
    <t>Passenger Aircraft, Single Aisle (SA): FT Jet from North American NG</t>
  </si>
  <si>
    <t>Passenger Aircraft, Single Aisle (SA): 50% SPK in a Blend of FT Jet from North American NG with Petroleum Ultra Low Sulfur Jet</t>
  </si>
  <si>
    <t>Passenger Aircraft, Small Twin Aisle (STA): Petroleum Ultra Low Sulfur Jet</t>
  </si>
  <si>
    <t>Passenger Aircraft, Small Twin Aisle (STA): FT Jet from North American NG</t>
  </si>
  <si>
    <t>Passenger Aircraft, Small Twin Aisle (STA): 50% SPK in a Blend of FT Jet from North American NG with Petroleum Ultra Low Sulfur Jet</t>
  </si>
  <si>
    <t>Passenger Aircraft, Large Twin Aisle (LTA): Petroleum Ultra Low Sulfur Jet</t>
  </si>
  <si>
    <t>Passenger Aircraft, Large Twin Aisle (LTA): FT Jet from North American NG</t>
  </si>
  <si>
    <t>Passenger Aircraft, Large Twin Aisle (LTA): 50% SPK in a Blend of FT Jet from North American NG with Petroleum Ultra Low Sulfur Jet</t>
  </si>
  <si>
    <t>Passenger Aircraft, Large Quad (LQ): Petroleum Ultra Low Sulfur Jet</t>
  </si>
  <si>
    <t>Passenger Aircraft, Large Quad (LQ): FT Jet from North American NG</t>
  </si>
  <si>
    <t>Passenger Aircraft, Large Quad (LQ): 50% SPK in a Blend of FT Jet from North American NG with Petroleum Ultra Low Sulfur Jet</t>
  </si>
  <si>
    <t>Passenger Aircraft, Regional Jet (RJ): Petroleum Ultra Low Sulfur Jet</t>
  </si>
  <si>
    <t>Passenger Aircraft, Regional Jet (RJ): FT Jet from North American NG</t>
  </si>
  <si>
    <t>Passenger Aircraft, Regional Jet (RJ): 50% SPK in a Blend of FT Jet from North American NG with Petroleum Ultra Low Sulfur Jet</t>
  </si>
  <si>
    <t>Passenger Aircraft, Business Jet (BJ): Petroleum Ultra Low Sulfur Jet</t>
  </si>
  <si>
    <t>Passenger Aircraft, Business Jet (BJ): FT Jet from North American NG</t>
  </si>
  <si>
    <t>Passenger Aircraft, Business Jet (BJ): 50% SPK in a Blend of FT Jet from North American NG with Petroleum Ultra Low Sulfur Jet</t>
  </si>
  <si>
    <t>Freight Aircraft, Single Aisle (SA): Petroleum Ultra Low Sulfur Jet</t>
  </si>
  <si>
    <t>Freight Aircraft, Single Aisle (SA): FT Jet from North American NG</t>
  </si>
  <si>
    <t>Freight Aircraft, Single Aisle (SA): 50% SPK in a Blend of FT Jet from North American NG with Petroleum Ultra Low Sulfur Jet</t>
  </si>
  <si>
    <t>Freight Aircraft, Small Twin Aisle (STA-F): Petroleum Ultra Low Sulfur Jet</t>
  </si>
  <si>
    <t>Freight Aircraft, Small Twin Aisle (STA-F): FT Jet from North American NG</t>
  </si>
  <si>
    <t>Freight Aircraft, Small Twin Aisle (STA-F): 50% SPK in a Blend of FT Jet from North American NG with Petroleum Ultra Low Sulfur Jet</t>
  </si>
  <si>
    <t>Freight Aircraft, Large Twin Aisle (LTA-F): Petroleum Ultra Low Sulfur Jet</t>
  </si>
  <si>
    <t>Freight Aircraft, Large Twin Aisle (LTA-F): FT Jet from North American NG</t>
  </si>
  <si>
    <t>Freight Aircraft, Large Twin Aisle (LTA-F): 50% SPK in a Blend of FT Jet from North American NG with Petroleum Ultra Low Sulfur Jet</t>
  </si>
  <si>
    <t>Freight Aircraft, Large Quad (LQ-F): Petroleum Ultra Low Sulfur Jet</t>
  </si>
  <si>
    <t>Freight Aircraft, Large Quad (LQ-F): FT Jet from North American NG</t>
  </si>
  <si>
    <t>Freight Aircraft, Large Quad (LQ-F): 50% SPK in a Blend of FT Jet from North American NG with Petroleum Ultra Low Sulfur Jet</t>
  </si>
  <si>
    <t>PM25</t>
  </si>
  <si>
    <t>F gases</t>
  </si>
  <si>
    <t>coal</t>
  </si>
  <si>
    <t>natural gas</t>
  </si>
  <si>
    <t>nuclear</t>
  </si>
  <si>
    <t>wind</t>
  </si>
  <si>
    <t>hydro</t>
  </si>
  <si>
    <t>solar PV</t>
  </si>
  <si>
    <t>solar thermal</t>
  </si>
  <si>
    <t>biomass</t>
  </si>
  <si>
    <t>electricity</t>
  </si>
  <si>
    <t>petroleum diesel</t>
  </si>
  <si>
    <t>heat</t>
  </si>
  <si>
    <t>petroleum gasoline</t>
  </si>
  <si>
    <t>biofuel gasoline</t>
  </si>
  <si>
    <t>biofuel diesel</t>
  </si>
  <si>
    <t>jet fuel</t>
  </si>
  <si>
    <t>Sector</t>
  </si>
  <si>
    <t>GREET1 Sheet</t>
  </si>
  <si>
    <t>GREET1 Column Name</t>
  </si>
  <si>
    <t>See "Key to Data Locs" tab for specific references to data used.</t>
  </si>
  <si>
    <t>EF</t>
  </si>
  <si>
    <t>n/a</t>
  </si>
  <si>
    <t>Vehicle Type</t>
  </si>
  <si>
    <t>Natural Gas: CC Gas Turbine</t>
  </si>
  <si>
    <t>Greet1 Col</t>
  </si>
  <si>
    <t>E</t>
  </si>
  <si>
    <t>AY</t>
  </si>
  <si>
    <t>AA</t>
  </si>
  <si>
    <t>Coal: Utility Boiler</t>
  </si>
  <si>
    <t>Forest Residue: Utility Boiler</t>
  </si>
  <si>
    <t>Buildings</t>
  </si>
  <si>
    <t>AC</t>
  </si>
  <si>
    <t>Coal: Industrial Boiler</t>
  </si>
  <si>
    <t>C</t>
  </si>
  <si>
    <t>Natural Gas: Small Industrial Boiler</t>
  </si>
  <si>
    <t>Q</t>
  </si>
  <si>
    <t>Diesel Fuel: Commercial Boiler</t>
  </si>
  <si>
    <t>Industry</t>
  </si>
  <si>
    <t>B</t>
  </si>
  <si>
    <t>Natural Gas: Utility/Industrial Boiler</t>
  </si>
  <si>
    <t>AX</t>
  </si>
  <si>
    <t>Forest Residue: Large Industrial Boiler</t>
  </si>
  <si>
    <t>P</t>
  </si>
  <si>
    <t>Diesel Fuel: Industrial Boiler</t>
  </si>
  <si>
    <t>Transportation</t>
  </si>
  <si>
    <t>For non-Transportation sectors, GREET1 disaggregates emissions indices by type of technology</t>
  </si>
  <si>
    <t>HDVs</t>
  </si>
  <si>
    <t>GREET1 Table</t>
  </si>
  <si>
    <t>AE</t>
  </si>
  <si>
    <t>Heavy Heavy-Duty Truck: LNG</t>
  </si>
  <si>
    <t>Results</t>
  </si>
  <si>
    <t>H</t>
  </si>
  <si>
    <t>AD</t>
  </si>
  <si>
    <t>Heavy Heavy-Duty Truck: Diesel</t>
  </si>
  <si>
    <t>AM</t>
  </si>
  <si>
    <t>Heavy Heavy-Duty Truck: Renewable Gasoline</t>
  </si>
  <si>
    <t>AK</t>
  </si>
  <si>
    <t>Heavy Heavy-Duty Truck: Biodiesel</t>
  </si>
  <si>
    <t>rail</t>
  </si>
  <si>
    <t>T</t>
  </si>
  <si>
    <t>Locomotive: Natural Gas</t>
  </si>
  <si>
    <t>S</t>
  </si>
  <si>
    <t>Locomotive: Diesel</t>
  </si>
  <si>
    <t>Z</t>
  </si>
  <si>
    <t>X</t>
  </si>
  <si>
    <t>Locomotive: Renewable Gasoline</t>
  </si>
  <si>
    <t>Locomotive: Biodiesel</t>
  </si>
  <si>
    <t>ships</t>
  </si>
  <si>
    <t>K</t>
  </si>
  <si>
    <t>O</t>
  </si>
  <si>
    <t>Barge: Natural Gas</t>
  </si>
  <si>
    <t>Barge: Diesel</t>
  </si>
  <si>
    <t>Barge: Renewable Gasoline</t>
  </si>
  <si>
    <t>Barge: Biodiesel</t>
  </si>
  <si>
    <t>this spreadsheet are actually used or usable in the model.  For example, currently no</t>
  </si>
  <si>
    <t>ships use natural gas as a fuel type, and there is no policy lever that can cause them to do so.</t>
  </si>
  <si>
    <t>motorbikes</t>
  </si>
  <si>
    <t>LDVs</t>
  </si>
  <si>
    <t>aircraft</t>
  </si>
  <si>
    <t>Note that not all of the vehicle/fuel type combinations reported by GREET1 and included in</t>
  </si>
  <si>
    <t>JetFuel_WTWa</t>
  </si>
  <si>
    <t>F</t>
  </si>
  <si>
    <t>When no emissions indices are provided for a vehicle/fuel type for a fuel that has emissions</t>
  </si>
  <si>
    <t>that fuel name is highlighted in red.  These must be updated in the event that that vehicle</t>
  </si>
  <si>
    <t>type becomes able to burn that fuel type someday in the future.</t>
  </si>
  <si>
    <t>when burned (for example, "natural gas" in aircraft), the cell containing</t>
  </si>
  <si>
    <t>natural gas nonpeaker</t>
  </si>
  <si>
    <t>geothermal</t>
  </si>
  <si>
    <t>petroleum</t>
  </si>
  <si>
    <t>natural gas peaker</t>
  </si>
  <si>
    <t>Residual Oil: Utility Boiler</t>
  </si>
  <si>
    <t>Natural Gas: Large Gas Turbine</t>
  </si>
  <si>
    <t>D</t>
  </si>
  <si>
    <t>GREET 1 2015</t>
  </si>
  <si>
    <t>MSW</t>
  </si>
  <si>
    <t>Incinerator</t>
  </si>
  <si>
    <t>PetroJet</t>
  </si>
  <si>
    <t>SPK</t>
  </si>
  <si>
    <t>Blend</t>
  </si>
  <si>
    <t>Energy Unit:</t>
  </si>
  <si>
    <t>Emission Unit:</t>
  </si>
  <si>
    <t>Service Functional Unit:</t>
  </si>
  <si>
    <t>Energy Functional Unit:</t>
  </si>
  <si>
    <t>WTW Results Menu</t>
  </si>
  <si>
    <t>Select a vehicle type from a pink drop down menu, then press "Go"</t>
  </si>
  <si>
    <t>SI ICE Vehicles</t>
  </si>
  <si>
    <t>SI Hybrid Vehicles (HEV)</t>
  </si>
  <si>
    <t>SI Plug-in Hybrids (PHEV)</t>
  </si>
  <si>
    <t>Per Vehicle Distnace Travelled</t>
  </si>
  <si>
    <t>Per Energy in Fuels</t>
  </si>
  <si>
    <t>Select Fuels</t>
  </si>
  <si>
    <t>SIDI ICE Vehicles</t>
  </si>
  <si>
    <t>CIDI Hybrid Vehicles (HEV)</t>
  </si>
  <si>
    <t>CIDI Plug-in Hybrids (PHEV)</t>
  </si>
  <si>
    <t>CIDI ICE Vehicles</t>
  </si>
  <si>
    <t>Battery Electric Vehicles (BEV) and Fuel Cell Vehicles (FCV)</t>
  </si>
  <si>
    <t>Functional Unit</t>
  </si>
  <si>
    <t>mile</t>
  </si>
  <si>
    <t>km</t>
  </si>
  <si>
    <t>Unit Selection</t>
  </si>
  <si>
    <t>Select units from a pink drop down menu for the Results</t>
  </si>
  <si>
    <t>Per Vehicle Distance Travelled</t>
  </si>
  <si>
    <t>SI - Gasoline</t>
  </si>
  <si>
    <t>RNAVGASCRFG</t>
  </si>
  <si>
    <t>SI - CA gasoline</t>
  </si>
  <si>
    <t>RNAVGASCARFG</t>
  </si>
  <si>
    <t>RNAVGASLLETOH</t>
  </si>
  <si>
    <t>SI - Bi-Fuel CNGV on CNG</t>
  </si>
  <si>
    <t>RNAVCNGBI</t>
  </si>
  <si>
    <t>SI - EtOH FFV</t>
  </si>
  <si>
    <t>RNAVETOHFFV</t>
  </si>
  <si>
    <t>SI - BtOH FFV</t>
  </si>
  <si>
    <t>RNAVBTOHFFV</t>
  </si>
  <si>
    <t>SI - MeOH FFV</t>
  </si>
  <si>
    <t>RNAVMEOHFFV</t>
  </si>
  <si>
    <t xml:space="preserve">SI - CNG Vehicle </t>
  </si>
  <si>
    <t>RNAVCNG</t>
  </si>
  <si>
    <t xml:space="preserve">SI - LNG Vehicle </t>
  </si>
  <si>
    <t>RNAVLNG</t>
  </si>
  <si>
    <t xml:space="preserve">SI - LPG Vehicle </t>
  </si>
  <si>
    <t>RNAVLPG</t>
  </si>
  <si>
    <t>SI - Dedi. MeOH Vehicle</t>
  </si>
  <si>
    <t>RNAVMEOH</t>
  </si>
  <si>
    <t>SI - Dedi. EtOH Vehicle</t>
  </si>
  <si>
    <t>RNAVETOHDED</t>
  </si>
  <si>
    <t>SI - Gaseous H2</t>
  </si>
  <si>
    <t>RNAVGH2ICE</t>
  </si>
  <si>
    <t>SI - Liquid H2</t>
  </si>
  <si>
    <t>RNAVLH2ICE</t>
  </si>
  <si>
    <t>SI - RG from Bio Oil</t>
  </si>
  <si>
    <t>RNAVRENGASSI</t>
  </si>
  <si>
    <t>SI - RG from Pyrolysis</t>
  </si>
  <si>
    <t>RNAVPYRORENGASSI</t>
  </si>
  <si>
    <t>SI - RG from IDL</t>
  </si>
  <si>
    <t>RNAVIDLRENGASSI</t>
  </si>
  <si>
    <t>SI - High Octane Fuel (E25)</t>
  </si>
  <si>
    <t>RNAVHOF25SI</t>
  </si>
  <si>
    <t>SI - High Octane Fuel (E40)</t>
  </si>
  <si>
    <t>RNAVHOF40SI</t>
  </si>
  <si>
    <t>SIDI - Gasoline</t>
  </si>
  <si>
    <t>RNAVGASCRFGSIDI</t>
  </si>
  <si>
    <t>SIDI - CA gasoline</t>
  </si>
  <si>
    <t>RNAVGASCARFGSIDI</t>
  </si>
  <si>
    <t>RNAVGASLLETOHSIDI</t>
  </si>
  <si>
    <t>SIDI - Dedi. MeOH</t>
  </si>
  <si>
    <t>RNAVMEOHSIDI</t>
  </si>
  <si>
    <t>SIDI - Dedi. EtOH</t>
  </si>
  <si>
    <t>RNAVETOHSIDI</t>
  </si>
  <si>
    <t>CIDI - Diesel</t>
  </si>
  <si>
    <t>RNAVDIESELCIDI</t>
  </si>
  <si>
    <t>CIDI - DME</t>
  </si>
  <si>
    <t>RNAVDMECIDI</t>
  </si>
  <si>
    <t>CIDI - FT Diesel</t>
  </si>
  <si>
    <t>RNAVFTDCIDI</t>
  </si>
  <si>
    <t>CIDI - Biodiesel</t>
  </si>
  <si>
    <t>RNAVBIODIESELCIDI</t>
  </si>
  <si>
    <t>CIDI - RD from Bio Oil</t>
  </si>
  <si>
    <t>RNAVRENDIESEL1CIDI</t>
  </si>
  <si>
    <t>CIDI - RD from Pyrolysis</t>
  </si>
  <si>
    <t>RNAVRENDIESEL2CIDI</t>
  </si>
  <si>
    <t>CIDI - E-Diesel</t>
  </si>
  <si>
    <t>RNAVEDIESELCIDI</t>
  </si>
  <si>
    <t>SI HEV - Gasoline</t>
  </si>
  <si>
    <t>RNAVHEV</t>
  </si>
  <si>
    <t>SI HEV - CA gasoline</t>
  </si>
  <si>
    <t>RNAVHEVCRFG</t>
  </si>
  <si>
    <t>SI HEV - RG from Pyrolysis</t>
  </si>
  <si>
    <t>RNAVHEVRENGAS</t>
  </si>
  <si>
    <t>RNAVHEVLLETOH</t>
  </si>
  <si>
    <t>SI HEV - CNG</t>
  </si>
  <si>
    <t>RNAVHEVCNG</t>
  </si>
  <si>
    <t>SI HEV - LNG</t>
  </si>
  <si>
    <t>RNAVHEVLNG</t>
  </si>
  <si>
    <t>SI HEV - LPG</t>
  </si>
  <si>
    <t>RNAVHEVLPG</t>
  </si>
  <si>
    <t>SI HEV - MeOH</t>
  </si>
  <si>
    <t>RNAVHEVMEOH</t>
  </si>
  <si>
    <t>SI HEV - EtOH</t>
  </si>
  <si>
    <t>RNAVHEVETOH</t>
  </si>
  <si>
    <t>SI HEV - Gaseous H2</t>
  </si>
  <si>
    <t>RNAVHEVGH2</t>
  </si>
  <si>
    <t>SI HEV - Liquid H2</t>
  </si>
  <si>
    <t>RNAVHEVLH2</t>
  </si>
  <si>
    <t>SI PHEV - Gasoline and Electricity</t>
  </si>
  <si>
    <t>RNAVPHEV</t>
  </si>
  <si>
    <t>SI PHEV - CA gasoline and Electricity</t>
  </si>
  <si>
    <t>RNAVPHEVCRFG</t>
  </si>
  <si>
    <t>SI PHEV - RG and Electricity</t>
  </si>
  <si>
    <t>RNAVPHEVRENGAS</t>
  </si>
  <si>
    <t>RNAVPHEVLLETOH</t>
  </si>
  <si>
    <t>SI PHEV - CNG and Electricity</t>
  </si>
  <si>
    <t>RNAVPHEVCNG</t>
  </si>
  <si>
    <t>SI PHEV - LNG and Electricity</t>
  </si>
  <si>
    <t>RNAVPHEVLNG</t>
  </si>
  <si>
    <t>SI PHEV - LPG and Electricity</t>
  </si>
  <si>
    <t>RNAVPHEVLPG</t>
  </si>
  <si>
    <t>SI PHEV - MeOH and Electricity</t>
  </si>
  <si>
    <t>RNAVPHEVMEOH</t>
  </si>
  <si>
    <t>SI PHEV - EtOH and Electricity</t>
  </si>
  <si>
    <t>RNAVPHEVETOH</t>
  </si>
  <si>
    <t>SI PHEV - Gaseous H2 and Electricity</t>
  </si>
  <si>
    <t>RNAVPHEVGH2</t>
  </si>
  <si>
    <t>SI PHEV - Liquid H2 and Electricity</t>
  </si>
  <si>
    <t>RNAVPHEVLH2</t>
  </si>
  <si>
    <t>CIDI HEV - Diesel</t>
  </si>
  <si>
    <t>RNAVHEVDIESEL</t>
  </si>
  <si>
    <t>CIDI HEV - DME</t>
  </si>
  <si>
    <t>RNAVHEVDMETHER</t>
  </si>
  <si>
    <t>CIDI HEV - FT Diesel</t>
  </si>
  <si>
    <t>RNAVHEVFTDIESEL</t>
  </si>
  <si>
    <t>CIDI HEV - Biodiesel</t>
  </si>
  <si>
    <t>RNAVHEVBIODIESEL</t>
  </si>
  <si>
    <t>CIDI HEV - RD from Pyrolysis</t>
  </si>
  <si>
    <t>RNAVHEVRENDIESEL</t>
  </si>
  <si>
    <t>CIDI HEV - E-Diesel</t>
  </si>
  <si>
    <t>RNAVHEVEDIESEL</t>
  </si>
  <si>
    <t>CIDI PHEV - Diesel and Electricity</t>
  </si>
  <si>
    <t>RNAVPHEVDIESEL</t>
  </si>
  <si>
    <t>CIDI PHEV - DME and Electricity</t>
  </si>
  <si>
    <t>RNAVPHEVDMETHER</t>
  </si>
  <si>
    <t>CIDI PHEV - FTD and Electricity</t>
  </si>
  <si>
    <t>RNAVPHEVFTDIESEL</t>
  </si>
  <si>
    <t>CIDI PHEV - BD and Electricity</t>
  </si>
  <si>
    <t>RNAVPHEVBIODIESEL</t>
  </si>
  <si>
    <t>CIDI PHEV - RD from Pyrolysis and Electricity</t>
  </si>
  <si>
    <t>RNAVPHEVRENDIESEL</t>
  </si>
  <si>
    <t>CIDI PHEV - E-Diesel and Electricity</t>
  </si>
  <si>
    <t>RNAVPHEVEDIESEL</t>
  </si>
  <si>
    <t>BEV - Electricity</t>
  </si>
  <si>
    <t>RNAVPHEVELECTRIC</t>
  </si>
  <si>
    <t>FC PHEV - Gaseous H2 and Electricity</t>
  </si>
  <si>
    <t>RNAVPHEVFCVGH2</t>
  </si>
  <si>
    <t>FC PHEV - Liquid H2 and Electricity</t>
  </si>
  <si>
    <t>RNAVPHEVFCVLH2</t>
  </si>
  <si>
    <t>FCV - Gaseous H2</t>
  </si>
  <si>
    <t>RNAVFCVGH2</t>
  </si>
  <si>
    <t>FCV - Liquid H2</t>
  </si>
  <si>
    <t>RNAVFCVLH2</t>
  </si>
  <si>
    <t>FCV - MeOH</t>
  </si>
  <si>
    <t>RNAVFCVMEOH</t>
  </si>
  <si>
    <t>FCV - Gasoline</t>
  </si>
  <si>
    <t>RNAVFCVGAS</t>
  </si>
  <si>
    <t>FCV - CA gasoline</t>
  </si>
  <si>
    <t>RNAVFCVCARFG</t>
  </si>
  <si>
    <t>FCV - Diesel</t>
  </si>
  <si>
    <t>RNAVFCVDIESEL</t>
  </si>
  <si>
    <t>FCV - EtOH</t>
  </si>
  <si>
    <t>RNAVFCVETOH</t>
  </si>
  <si>
    <t>FCV - CNG</t>
  </si>
  <si>
    <t>RNAVFCVCNG</t>
  </si>
  <si>
    <t>FCV - LNG</t>
  </si>
  <si>
    <t>RNAVFCVLNG</t>
  </si>
  <si>
    <t>FCV - LPG</t>
  </si>
  <si>
    <t>RNAVFCVLPG</t>
  </si>
  <si>
    <t>FCV - Naphtha</t>
  </si>
  <si>
    <t>RNAVFCVNAPTHA</t>
  </si>
  <si>
    <t>High Octane Fuel Vehicle: HOF E25</t>
  </si>
  <si>
    <t>High Octane Fuel Vehicle: HOF E40</t>
  </si>
  <si>
    <t>Blended feedstock-based RG100 via Indirect Liquefaction (IDL)</t>
  </si>
  <si>
    <t>SI - E10</t>
  </si>
  <si>
    <t>SIDI - E10</t>
  </si>
  <si>
    <t>SI HEV - E10</t>
  </si>
  <si>
    <t>SI PHEV - E10</t>
  </si>
  <si>
    <t>SI Vehicle: Blended feedstock-based RG100 via Indirect Liquefaction (IDL)</t>
  </si>
  <si>
    <t>AW</t>
  </si>
  <si>
    <t>Forest Residue: Small Industrial Boiler</t>
  </si>
  <si>
    <t>Heating Value Adjustment</t>
  </si>
  <si>
    <t>Fuels have two "heating values" (energy content per unit mass of fuel).  A fuel's "lower" heating</t>
  </si>
  <si>
    <t>value (also known as the "net calorific value") assumes the latent heat of vaporization of water in</t>
  </si>
  <si>
    <t>the reaction products is not recovered, while the higher value (the "gross calorific value") takes</t>
  </si>
  <si>
    <t>into account the latent heat of vaporization of water in the combustion products.  In other words,</t>
  </si>
  <si>
    <t>the "lower" heating values express the concept that there is less recoverable energy, useful to</t>
  </si>
  <si>
    <t>do work, per unit mass of fuel.</t>
  </si>
  <si>
    <t>Fuel use data from the Energy Information Administration is expressed in BTUs of fuel burned</t>
  </si>
  <si>
    <t>based on the higher heating values of those fuels.  These data are used in many variables</t>
  </si>
  <si>
    <t>throughout the model.  (Other countries may have different data sources but should</t>
  </si>
  <si>
    <t>be assumed to be based on gross energy content of fuels, or higher heating values, unless</t>
  </si>
  <si>
    <t>otherwise specified.)</t>
  </si>
  <si>
    <t>Therefore, the emissions indices from GREET need to be adjusted to reflect fuels' higher heating</t>
  </si>
  <si>
    <t>values.  GREET includes the heating values for each fuel on tab "".  There also</t>
  </si>
  <si>
    <t>is a toggle switch on that tab to tell GREET to use the higher heating values, but that switch only</t>
  </si>
  <si>
    <t>updates the emissions intensities for certain pollutants (CO2 and SOx) on tab "EF," not all</t>
  </si>
  <si>
    <t>pollutants.  This is a bug in GREET.  Accordingly, rather than rely on GREET's toggle switch, we</t>
  </si>
  <si>
    <t>manually adjust the emissions intensities using the ratios of lower and higher heating values</t>
  </si>
  <si>
    <t>available on that tab.</t>
  </si>
  <si>
    <t>The adjustment can be disabled by setting the following cell to zero.  Do this only if adapting</t>
  </si>
  <si>
    <t>the EPS for a non-U.S. country and you are certain that the input data you have for quantity of</t>
  </si>
  <si>
    <t>fuel used (in energy units) in the various sectors is based on lower heating values.</t>
  </si>
  <si>
    <t>Specifications of Fuels, Global Warming Potentials of Greenhouse Gases, and Carbon and Sulfur Ratios of Pollutants</t>
  </si>
  <si>
    <t>1) Specifications of Fuels</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</si>
  <si>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</si>
  <si>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</si>
  <si>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</si>
  <si>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</si>
  <si>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</si>
  <si>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</si>
  <si>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</si>
  <si>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</si>
  <si>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</si>
  <si>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</si>
  <si>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</si>
  <si>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</si>
  <si>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</si>
  <si>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</si>
  <si>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</si>
  <si>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Synthetic crude oil (SCO)</t>
  </si>
  <si>
    <t>Bitumen</t>
  </si>
  <si>
    <t>Dilbit (After Recovery)</t>
  </si>
  <si>
    <t>Dilbit (Before Recovery)</t>
  </si>
  <si>
    <t>Shale Oil (Bakken)</t>
  </si>
  <si>
    <t>Shale Oil (Eagle Ford)</t>
  </si>
  <si>
    <t>Gasoline blendstock</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</si>
  <si>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</si>
  <si>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</si>
  <si>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</si>
  <si>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</si>
  <si>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</si>
  <si>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</si>
  <si>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</si>
  <si>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</si>
  <si>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</si>
  <si>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</si>
  <si>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</si>
  <si>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</si>
  <si>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</si>
  <si>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</si>
  <si>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</si>
  <si>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</si>
  <si>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</si>
  <si>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</si>
  <si>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</si>
  <si>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</si>
  <si>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</si>
  <si>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</si>
  <si>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</si>
  <si>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</si>
  <si>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</si>
  <si>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</si>
  <si>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</si>
  <si>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</si>
  <si>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</si>
  <si>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</si>
  <si>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</si>
  <si>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</si>
  <si>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</si>
  <si>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</si>
  <si>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</si>
  <si>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</si>
  <si>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</si>
  <si>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</si>
  <si>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</si>
  <si>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</si>
  <si>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</si>
  <si>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Pure Methane</t>
  </si>
  <si>
    <t>Gaseous hydrogen</t>
  </si>
  <si>
    <t>Carbon Dioxide</t>
  </si>
  <si>
    <t>Solid Fuels:</t>
  </si>
  <si>
    <t>Btu/ton</t>
  </si>
  <si>
    <t>Coal Mix for Electricity Generation</t>
  </si>
  <si>
    <t>Bituminous coal</t>
  </si>
  <si>
    <t>Subbituminous coal</t>
  </si>
  <si>
    <t>Lignite coal</t>
  </si>
  <si>
    <t>Synthetic coal</t>
  </si>
  <si>
    <t>Waste coal</t>
  </si>
  <si>
    <t>Tire Derived Fuel</t>
  </si>
  <si>
    <t>Coking coal</t>
  </si>
  <si>
    <t>Corn stover</t>
  </si>
  <si>
    <t>Forest residue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</si>
  <si>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</si>
  <si>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</si>
  <si>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</si>
  <si>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</si>
  <si>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</si>
  <si>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</si>
  <si>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</si>
  <si>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</si>
  <si>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</si>
  <si>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</si>
  <si>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</si>
  <si>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</si>
  <si>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</si>
  <si>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</si>
  <si>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</si>
  <si>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</si>
  <si>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</si>
  <si>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</si>
  <si>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Metrics for Near Term Climate Forcers</t>
  </si>
  <si>
    <t>Type</t>
  </si>
  <si>
    <t>None</t>
  </si>
  <si>
    <t>GWP</t>
  </si>
  <si>
    <t>GTP</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</si>
  <si>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</si>
  <si>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</si>
  <si>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</si>
  <si>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</si>
  <si>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</si>
  <si>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</si>
  <si>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</si>
  <si>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</si>
  <si>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</si>
  <si>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</si>
  <si>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</si>
  <si>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</si>
  <si>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</si>
  <si>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</si>
  <si>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</si>
  <si>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</si>
  <si>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</si>
  <si>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</si>
  <si>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</si>
  <si>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</si>
  <si>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</si>
  <si>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</si>
  <si>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metric tonne</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</si>
  <si>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</si>
  <si>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</si>
  <si>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</si>
  <si>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</si>
  <si>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</si>
  <si>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</si>
  <si>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</si>
  <si>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</si>
  <si>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</si>
  <si>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</si>
  <si>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</si>
  <si>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</si>
  <si>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</si>
  <si>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</si>
  <si>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</si>
  <si>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</si>
  <si>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</si>
  <si>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</si>
  <si>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</si>
  <si>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</si>
  <si>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</si>
  <si>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Wh</t>
  </si>
  <si>
    <t>kWh</t>
  </si>
  <si>
    <t>BTU</t>
  </si>
  <si>
    <t>mmBTU</t>
  </si>
  <si>
    <t>hph</t>
  </si>
  <si>
    <t>Calculation: LHV</t>
  </si>
  <si>
    <t>Use emissions intensities for higher heating value (HHV) fuel use quantities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</si>
</sst>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0.000"/>
    <numFmt numFmtId="165" formatCode="0.0%"/>
    <numFmt numFmtId="166" formatCode="0.0"/>
    <numFmt numFmtId="167" formatCode="0.000"/>
    <numFmt numFmtId="168" formatCode="0.00000%"/>
    <numFmt numFmtId="169" formatCode="0.000%"/>
    <numFmt numFmtId="170" formatCode="0.000000000"/>
    <numFmt numFmtId="171" formatCode="0.000000"/>
    <numFmt numFmtId="172" formatCode="#,##0.0"/>
    <numFmt numFmtId="173" formatCode="0.0000%"/>
    <numFmt numFmtId="174" formatCode="#,##0.000000"/>
    <numFmt numFmtId="175" formatCode="0.0000"/>
    <numFmt numFmtId="176" formatCode="#,##0.0000"/>
    <numFmt numFmtId="177" formatCode="#,##0.000000000"/>
    <numFmt numFmtId="178" formatCode="#,##0.0000000000"/>
    <numFmt numFmtId="179" formatCode="#,##0.00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b/>
      <sz val="10"/>
      <color indexed="81"/>
      <name val="Tahoma"/>
      <family val="2"/>
    </font>
    <font>
      <b/>
      <sz val="9"/>
      <color indexed="81"/>
      <name val="Tahoma"/>
      <family val="2"/>
    </font>
    <font>
      <sz val="9"/>
      <color indexed="81"/>
      <name val="Tahoma"/>
      <family val="2"/>
    </font>
    <font>
      <sz val="10"/>
      <color theme="0"/>
      <name val="Arial"/>
      <family val="2"/>
    </font>
    <font>
      <sz val="8"/>
      <color indexed="81"/>
      <name val="Arial"/>
      <family val="2"/>
    </font>
    <font>
      <sz val="10"/>
      <color indexed="81"/>
      <name val="Tahoma"/>
      <family val="2"/>
    </font>
    <font>
      <sz val="11"/>
      <name val="Calibri"/>
      <family val="2"/>
      <scheme val="minor"/>
    </font>
  </fonts>
  <fills count="16">
    <fill>
      <patternFill patternType="none"/>
    </fill>
    <fill>
      <patternFill patternType="gray125"/>
    </fill>
    <fill>
      <patternFill patternType="solid">
        <fgColor theme="1" tint="0.24994659260841701"/>
        <bgColor indexed="64"/>
      </patternFill>
    </fill>
    <fill>
      <patternFill patternType="solid">
        <fgColor indexed="13"/>
        <bgColor indexed="64"/>
      </patternFill>
    </fill>
    <fill>
      <patternFill patternType="solid">
        <fgColor rgb="FFFFFF00"/>
        <bgColor indexed="64"/>
      </patternFill>
    </fill>
    <fill>
      <patternFill patternType="solid">
        <fgColor theme="1" tint="0.249977111117893"/>
        <bgColor indexed="64"/>
      </patternFill>
    </fill>
    <fill>
      <patternFill patternType="solid">
        <fgColor rgb="FF00FF00"/>
        <bgColor indexed="64"/>
      </patternFill>
    </fill>
    <fill>
      <patternFill patternType="solid">
        <fgColor theme="0" tint="-0.249977111117893"/>
        <bgColor indexed="64"/>
      </patternFill>
    </fill>
    <fill>
      <patternFill patternType="solid">
        <fgColor theme="5"/>
        <bgColor indexed="64"/>
      </patternFill>
    </fill>
    <fill>
      <patternFill patternType="solid">
        <fgColor rgb="FFFF8080"/>
        <bgColor indexed="64"/>
      </patternFill>
    </fill>
    <fill>
      <patternFill patternType="solid">
        <fgColor indexed="29"/>
        <bgColor indexed="64"/>
      </patternFill>
    </fill>
    <fill>
      <patternFill patternType="solid">
        <fgColor rgb="FF00FF00"/>
        <bgColor indexed="9"/>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33CCFF"/>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auto="1"/>
      </right>
      <top style="thin">
        <color auto="1"/>
      </top>
      <bottom/>
      <diagonal/>
    </border>
    <border>
      <left/>
      <right style="thin">
        <color auto="1"/>
      </right>
      <top/>
      <bottom/>
      <diagonal/>
    </border>
    <border>
      <left/>
      <right/>
      <top style="thin">
        <color auto="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7" fillId="0" borderId="0"/>
    <xf numFmtId="0" fontId="7" fillId="0" borderId="0"/>
    <xf numFmtId="0" fontId="7" fillId="0" borderId="16"/>
  </cellStyleXfs>
  <cellXfs count="450">
    <xf numFmtId="0" fontId="0" fillId="0" borderId="0" xfId="0"/>
    <xf numFmtId="0" fontId="2" fillId="0" borderId="0" xfId="0" applyFont="1"/>
    <xf numFmtId="0" fontId="0" fillId="0" borderId="0" xfId="0" applyAlignment="1">
      <alignment horizontal="left"/>
    </xf>
    <xf numFmtId="0" fontId="3" fillId="0" borderId="0" xfId="3"/>
    <xf numFmtId="0" fontId="4" fillId="0" borderId="0" xfId="0" applyNumberFormat="1" applyFont="1" applyBorder="1" applyAlignment="1"/>
    <xf numFmtId="0" fontId="0" fillId="0" borderId="0" xfId="0" applyNumberFormat="1" applyFont="1" applyBorder="1" applyAlignment="1"/>
    <xf numFmtId="0" fontId="5" fillId="0" borderId="0" xfId="0" applyNumberFormat="1" applyFont="1" applyBorder="1" applyAlignment="1"/>
    <xf numFmtId="0" fontId="0" fillId="0" borderId="1" xfId="0" applyNumberFormat="1" applyFont="1" applyBorder="1" applyAlignment="1"/>
    <xf numFmtId="0" fontId="6" fillId="0" borderId="5" xfId="0" applyNumberFormat="1" applyFont="1" applyBorder="1" applyAlignment="1">
      <alignment horizontal="center"/>
    </xf>
    <xf numFmtId="0" fontId="6" fillId="0" borderId="5" xfId="0" applyNumberFormat="1" applyFont="1" applyBorder="1" applyAlignment="1">
      <alignment horizontal="centerContinuous" wrapText="1"/>
    </xf>
    <xf numFmtId="0" fontId="6" fillId="0" borderId="5" xfId="0" applyNumberFormat="1" applyFont="1" applyFill="1" applyBorder="1" applyAlignment="1">
      <alignment horizontal="centerContinuous"/>
    </xf>
    <xf numFmtId="0" fontId="6" fillId="0" borderId="5" xfId="0" applyNumberFormat="1" applyFont="1" applyFill="1" applyBorder="1" applyAlignment="1">
      <alignment horizontal="center"/>
    </xf>
    <xf numFmtId="0" fontId="6" fillId="0" borderId="5" xfId="0" applyNumberFormat="1" applyFont="1" applyFill="1" applyBorder="1" applyAlignment="1">
      <alignment horizontal="center" wrapText="1"/>
    </xf>
    <xf numFmtId="0" fontId="0" fillId="0" borderId="6" xfId="0" applyNumberFormat="1" applyFont="1" applyBorder="1" applyAlignment="1"/>
    <xf numFmtId="0" fontId="6" fillId="0" borderId="5" xfId="0" applyNumberFormat="1" applyFont="1" applyBorder="1" applyAlignment="1">
      <alignment horizontal="right" wrapText="1"/>
    </xf>
    <xf numFmtId="0" fontId="6" fillId="0" borderId="5" xfId="0" applyNumberFormat="1" applyFont="1" applyFill="1" applyBorder="1" applyAlignment="1">
      <alignment horizontal="right" wrapText="1"/>
    </xf>
    <xf numFmtId="0" fontId="6" fillId="2" borderId="5" xfId="0" applyNumberFormat="1" applyFont="1" applyFill="1" applyBorder="1" applyAlignment="1">
      <alignment horizontal="right" wrapText="1"/>
    </xf>
    <xf numFmtId="0" fontId="6" fillId="0" borderId="7" xfId="0" applyFont="1" applyBorder="1" applyAlignment="1">
      <alignment horizontal="right" wrapText="1"/>
    </xf>
    <xf numFmtId="0" fontId="6" fillId="0" borderId="8" xfId="0" applyFont="1" applyBorder="1" applyAlignment="1">
      <alignment horizontal="right" wrapText="1"/>
    </xf>
    <xf numFmtId="0" fontId="6" fillId="0" borderId="4" xfId="0" applyNumberFormat="1" applyFont="1" applyFill="1" applyBorder="1" applyAlignment="1">
      <alignment horizontal="right" wrapText="1"/>
    </xf>
    <xf numFmtId="0" fontId="6" fillId="0" borderId="1" xfId="0" applyNumberFormat="1" applyFont="1" applyBorder="1" applyAlignment="1"/>
    <xf numFmtId="164" fontId="0" fillId="0" borderId="1" xfId="0" applyNumberFormat="1" applyFont="1" applyFill="1" applyBorder="1" applyAlignment="1"/>
    <xf numFmtId="164" fontId="0" fillId="3" borderId="1" xfId="0" applyNumberFormat="1" applyFont="1" applyFill="1" applyBorder="1" applyAlignment="1"/>
    <xf numFmtId="164" fontId="7" fillId="3" borderId="6" xfId="0" applyNumberFormat="1" applyFont="1" applyFill="1" applyBorder="1" applyAlignment="1"/>
    <xf numFmtId="164" fontId="0" fillId="2" borderId="1" xfId="0" applyNumberFormat="1" applyFont="1" applyFill="1" applyBorder="1" applyAlignment="1"/>
    <xf numFmtId="164" fontId="0" fillId="0" borderId="9" xfId="0" applyNumberFormat="1" applyFont="1" applyBorder="1" applyAlignment="1"/>
    <xf numFmtId="164" fontId="0" fillId="4" borderId="1" xfId="0" applyNumberFormat="1" applyFont="1" applyFill="1" applyBorder="1" applyAlignment="1"/>
    <xf numFmtId="164" fontId="7" fillId="0" borderId="1" xfId="0" applyNumberFormat="1" applyFont="1" applyFill="1" applyBorder="1" applyAlignment="1"/>
    <xf numFmtId="164" fontId="0" fillId="0" borderId="9" xfId="0" applyNumberFormat="1" applyFont="1" applyFill="1" applyBorder="1" applyAlignment="1"/>
    <xf numFmtId="0" fontId="6" fillId="0" borderId="6" xfId="0" applyNumberFormat="1" applyFont="1" applyBorder="1" applyAlignment="1"/>
    <xf numFmtId="164" fontId="0" fillId="0" borderId="6" xfId="0" applyNumberFormat="1" applyFont="1" applyFill="1" applyBorder="1" applyAlignment="1"/>
    <xf numFmtId="164" fontId="0" fillId="3" borderId="6" xfId="0" applyNumberFormat="1" applyFont="1" applyFill="1" applyBorder="1" applyAlignment="1"/>
    <xf numFmtId="164" fontId="0" fillId="2" borderId="6" xfId="0" applyNumberFormat="1" applyFont="1" applyFill="1" applyBorder="1" applyAlignment="1"/>
    <xf numFmtId="164" fontId="0" fillId="0" borderId="10" xfId="0" applyNumberFormat="1" applyFont="1" applyBorder="1" applyAlignment="1"/>
    <xf numFmtId="164" fontId="0" fillId="4" borderId="6" xfId="0" applyNumberFormat="1" applyFont="1" applyFill="1" applyBorder="1" applyAlignment="1"/>
    <xf numFmtId="164" fontId="7" fillId="0" borderId="6" xfId="0" applyNumberFormat="1" applyFont="1" applyFill="1" applyBorder="1" applyAlignment="1"/>
    <xf numFmtId="164" fontId="0" fillId="0" borderId="10" xfId="0" applyNumberFormat="1" applyFont="1" applyFill="1" applyBorder="1" applyAlignment="1"/>
    <xf numFmtId="0" fontId="6" fillId="0" borderId="6" xfId="0" applyNumberFormat="1" applyFont="1" applyFill="1" applyBorder="1" applyAlignment="1"/>
    <xf numFmtId="0" fontId="0" fillId="0" borderId="0" xfId="0" applyNumberFormat="1" applyFont="1" applyFill="1" applyBorder="1" applyAlignment="1"/>
    <xf numFmtId="164" fontId="6" fillId="0" borderId="0" xfId="0" applyNumberFormat="1" applyFont="1" applyFill="1" applyBorder="1" applyAlignment="1"/>
    <xf numFmtId="164" fontId="0" fillId="0" borderId="6" xfId="0" applyNumberFormat="1" applyFont="1" applyBorder="1" applyAlignment="1"/>
    <xf numFmtId="164" fontId="0" fillId="0" borderId="0" xfId="0" applyNumberFormat="1" applyFont="1" applyBorder="1" applyAlignment="1"/>
    <xf numFmtId="164" fontId="0" fillId="0" borderId="0" xfId="0" applyNumberFormat="1" applyFont="1" applyFill="1" applyBorder="1" applyAlignment="1"/>
    <xf numFmtId="164" fontId="7" fillId="0" borderId="0" xfId="0" applyNumberFormat="1" applyFont="1" applyFill="1" applyBorder="1" applyAlignment="1"/>
    <xf numFmtId="164" fontId="7" fillId="0" borderId="6" xfId="0" applyNumberFormat="1" applyFont="1" applyBorder="1" applyAlignment="1"/>
    <xf numFmtId="0" fontId="6" fillId="0" borderId="0" xfId="0" applyNumberFormat="1" applyFont="1" applyBorder="1" applyAlignment="1"/>
    <xf numFmtId="3" fontId="7" fillId="0" borderId="6" xfId="1" applyNumberFormat="1" applyFont="1" applyBorder="1" applyAlignment="1"/>
    <xf numFmtId="3" fontId="7" fillId="0" borderId="0" xfId="1" applyNumberFormat="1" applyFont="1" applyBorder="1" applyAlignment="1"/>
    <xf numFmtId="3" fontId="7" fillId="0" borderId="6" xfId="1" applyNumberFormat="1" applyFont="1" applyFill="1" applyBorder="1" applyAlignment="1"/>
    <xf numFmtId="3" fontId="7" fillId="0" borderId="0" xfId="1" applyNumberFormat="1" applyFont="1" applyFill="1" applyBorder="1" applyAlignment="1"/>
    <xf numFmtId="3" fontId="7" fillId="2" borderId="0" xfId="1" applyNumberFormat="1" applyFont="1" applyFill="1" applyBorder="1" applyAlignment="1"/>
    <xf numFmtId="3" fontId="7" fillId="2" borderId="6" xfId="1" applyNumberFormat="1" applyFont="1" applyFill="1" applyBorder="1" applyAlignment="1"/>
    <xf numFmtId="3" fontId="7" fillId="0" borderId="0" xfId="2" applyNumberFormat="1" applyFont="1" applyBorder="1" applyAlignment="1"/>
    <xf numFmtId="0" fontId="0" fillId="0" borderId="11" xfId="0" applyNumberFormat="1" applyFont="1" applyBorder="1" applyAlignment="1"/>
    <xf numFmtId="0" fontId="7" fillId="0" borderId="0" xfId="1" applyNumberFormat="1" applyFont="1" applyBorder="1" applyAlignment="1"/>
    <xf numFmtId="0" fontId="6" fillId="0" borderId="2" xfId="0" applyNumberFormat="1" applyFont="1" applyBorder="1" applyAlignment="1">
      <alignment horizontal="centerContinuous"/>
    </xf>
    <xf numFmtId="0" fontId="6" fillId="0" borderId="3" xfId="0" applyNumberFormat="1" applyFont="1" applyBorder="1" applyAlignment="1">
      <alignment horizontal="centerContinuous"/>
    </xf>
    <xf numFmtId="0" fontId="6" fillId="0" borderId="4" xfId="0" applyNumberFormat="1" applyFont="1" applyBorder="1" applyAlignment="1">
      <alignment horizontal="centerContinuous"/>
    </xf>
    <xf numFmtId="0" fontId="0" fillId="0" borderId="3" xfId="0" applyBorder="1" applyAlignment="1">
      <alignment horizontal="centerContinuous"/>
    </xf>
    <xf numFmtId="0" fontId="0" fillId="0" borderId="4" xfId="0" applyBorder="1" applyAlignment="1">
      <alignment horizontal="centerContinuous"/>
    </xf>
    <xf numFmtId="0" fontId="6" fillId="0" borderId="2" xfId="0" applyNumberFormat="1" applyFont="1" applyFill="1" applyBorder="1" applyAlignment="1">
      <alignment horizontal="centerContinuous"/>
    </xf>
    <xf numFmtId="0" fontId="6" fillId="0" borderId="12" xfId="0" applyNumberFormat="1" applyFont="1" applyBorder="1" applyAlignment="1">
      <alignment horizontal="right" wrapText="1"/>
    </xf>
    <xf numFmtId="0" fontId="6" fillId="0" borderId="11" xfId="0" applyNumberFormat="1" applyFont="1" applyBorder="1" applyAlignment="1">
      <alignment horizontal="right" wrapText="1"/>
    </xf>
    <xf numFmtId="0" fontId="6" fillId="0" borderId="9" xfId="0" applyNumberFormat="1" applyFont="1" applyBorder="1" applyAlignment="1">
      <alignment horizontal="right" wrapText="1"/>
    </xf>
    <xf numFmtId="0" fontId="6" fillId="0" borderId="0" xfId="0" applyNumberFormat="1" applyFont="1" applyBorder="1" applyAlignment="1">
      <alignment horizontal="right" wrapText="1"/>
    </xf>
    <xf numFmtId="0" fontId="6" fillId="0" borderId="13" xfId="0" applyNumberFormat="1" applyFont="1" applyBorder="1" applyAlignment="1">
      <alignment horizontal="right" wrapText="1"/>
    </xf>
    <xf numFmtId="0" fontId="6" fillId="0" borderId="10" xfId="0" applyNumberFormat="1" applyFont="1" applyBorder="1" applyAlignment="1">
      <alignment horizontal="right" wrapText="1"/>
    </xf>
    <xf numFmtId="0" fontId="6" fillId="0" borderId="0" xfId="0" applyNumberFormat="1" applyFont="1" applyFill="1" applyBorder="1" applyAlignment="1">
      <alignment horizontal="right" wrapText="1"/>
    </xf>
    <xf numFmtId="0" fontId="0" fillId="0" borderId="1" xfId="0" applyNumberFormat="1" applyFont="1" applyFill="1" applyBorder="1" applyAlignment="1"/>
    <xf numFmtId="0" fontId="0" fillId="0" borderId="12" xfId="0" applyNumberFormat="1" applyFont="1" applyBorder="1" applyAlignment="1"/>
    <xf numFmtId="0" fontId="0" fillId="0" borderId="9" xfId="0" applyNumberFormat="1" applyFont="1" applyBorder="1" applyAlignment="1"/>
    <xf numFmtId="165" fontId="7" fillId="3" borderId="13" xfId="2" applyNumberFormat="1" applyFont="1" applyFill="1" applyBorder="1" applyAlignment="1"/>
    <xf numFmtId="165" fontId="7" fillId="3" borderId="0" xfId="2" applyNumberFormat="1" applyFont="1" applyFill="1" applyBorder="1" applyAlignment="1"/>
    <xf numFmtId="165" fontId="7" fillId="3" borderId="10" xfId="2" applyNumberFormat="1" applyFont="1" applyFill="1" applyBorder="1" applyAlignment="1"/>
    <xf numFmtId="165" fontId="7" fillId="0" borderId="13" xfId="2" applyNumberFormat="1" applyFont="1" applyFill="1" applyBorder="1" applyAlignment="1"/>
    <xf numFmtId="165" fontId="7" fillId="0" borderId="0" xfId="2" applyNumberFormat="1" applyFont="1" applyFill="1" applyBorder="1" applyAlignment="1"/>
    <xf numFmtId="165" fontId="7" fillId="0" borderId="10" xfId="2" applyNumberFormat="1" applyFont="1" applyFill="1" applyBorder="1" applyAlignment="1"/>
    <xf numFmtId="0" fontId="6" fillId="0" borderId="0" xfId="0" applyNumberFormat="1" applyFont="1" applyFill="1" applyBorder="1" applyAlignment="1"/>
    <xf numFmtId="0" fontId="0" fillId="0" borderId="13" xfId="0" applyNumberFormat="1" applyFont="1" applyBorder="1" applyAlignment="1"/>
    <xf numFmtId="0" fontId="6" fillId="0" borderId="7" xfId="0" applyNumberFormat="1" applyFont="1" applyFill="1" applyBorder="1" applyAlignment="1"/>
    <xf numFmtId="165" fontId="7" fillId="3" borderId="14" xfId="2" applyNumberFormat="1" applyFont="1" applyFill="1" applyBorder="1" applyAlignment="1"/>
    <xf numFmtId="165" fontId="7" fillId="3" borderId="15" xfId="2" applyNumberFormat="1" applyFont="1" applyFill="1" applyBorder="1" applyAlignment="1"/>
    <xf numFmtId="165" fontId="7" fillId="3" borderId="8" xfId="2" applyNumberFormat="1" applyFont="1" applyFill="1" applyBorder="1" applyAlignment="1"/>
    <xf numFmtId="0" fontId="6" fillId="0" borderId="3" xfId="0" applyNumberFormat="1" applyFont="1" applyFill="1" applyBorder="1" applyAlignment="1">
      <alignment horizontal="centerContinuous"/>
    </xf>
    <xf numFmtId="0" fontId="6" fillId="0" borderId="4" xfId="0" applyNumberFormat="1" applyFont="1" applyFill="1" applyBorder="1" applyAlignment="1">
      <alignment horizontal="centerContinuous"/>
    </xf>
    <xf numFmtId="0" fontId="6" fillId="5" borderId="2" xfId="0" applyNumberFormat="1" applyFont="1" applyFill="1" applyBorder="1" applyAlignment="1">
      <alignment horizontal="centerContinuous"/>
    </xf>
    <xf numFmtId="0" fontId="6" fillId="5" borderId="3" xfId="0" applyNumberFormat="1" applyFont="1" applyFill="1" applyBorder="1" applyAlignment="1">
      <alignment horizontal="centerContinuous"/>
    </xf>
    <xf numFmtId="0" fontId="6" fillId="5" borderId="4" xfId="0" applyNumberFormat="1" applyFont="1" applyFill="1" applyBorder="1" applyAlignment="1">
      <alignment horizontal="centerContinuous"/>
    </xf>
    <xf numFmtId="0" fontId="6" fillId="0" borderId="12" xfId="0" applyNumberFormat="1" applyFont="1" applyFill="1" applyBorder="1" applyAlignment="1">
      <alignment horizontal="right" wrapText="1"/>
    </xf>
    <xf numFmtId="0" fontId="6" fillId="0" borderId="11" xfId="0" applyNumberFormat="1" applyFont="1" applyFill="1" applyBorder="1" applyAlignment="1">
      <alignment horizontal="right" wrapText="1"/>
    </xf>
    <xf numFmtId="0" fontId="6" fillId="0" borderId="9" xfId="0" applyNumberFormat="1" applyFont="1" applyFill="1" applyBorder="1" applyAlignment="1">
      <alignment horizontal="right" wrapText="1"/>
    </xf>
    <xf numFmtId="0" fontId="6" fillId="5" borderId="13" xfId="0" applyNumberFormat="1" applyFont="1" applyFill="1" applyBorder="1" applyAlignment="1">
      <alignment horizontal="right" wrapText="1"/>
    </xf>
    <xf numFmtId="0" fontId="6" fillId="5" borderId="0" xfId="0" applyNumberFormat="1" applyFont="1" applyFill="1" applyBorder="1" applyAlignment="1">
      <alignment horizontal="right" wrapText="1"/>
    </xf>
    <xf numFmtId="0" fontId="6" fillId="5" borderId="10" xfId="0" applyNumberFormat="1" applyFont="1" applyFill="1" applyBorder="1" applyAlignment="1">
      <alignment horizontal="right" wrapText="1"/>
    </xf>
    <xf numFmtId="0" fontId="6" fillId="5" borderId="3" xfId="0" applyNumberFormat="1" applyFont="1" applyFill="1" applyBorder="1" applyAlignment="1">
      <alignment horizontal="right" wrapText="1"/>
    </xf>
    <xf numFmtId="0" fontId="6" fillId="5" borderId="4" xfId="0" applyNumberFormat="1" applyFont="1" applyFill="1" applyBorder="1" applyAlignment="1">
      <alignment horizontal="right" wrapText="1"/>
    </xf>
    <xf numFmtId="164" fontId="0" fillId="0" borderId="12" xfId="0" applyNumberFormat="1" applyFont="1" applyFill="1" applyBorder="1" applyAlignment="1"/>
    <xf numFmtId="164" fontId="0" fillId="0" borderId="11" xfId="0" applyNumberFormat="1" applyFont="1" applyFill="1" applyBorder="1" applyAlignment="1"/>
    <xf numFmtId="164" fontId="0" fillId="3" borderId="11" xfId="0" applyNumberFormat="1" applyFont="1" applyFill="1" applyBorder="1" applyAlignment="1"/>
    <xf numFmtId="164" fontId="0" fillId="5" borderId="12" xfId="0" applyNumberFormat="1" applyFont="1" applyFill="1" applyBorder="1" applyAlignment="1"/>
    <xf numFmtId="164" fontId="0" fillId="5" borderId="11" xfId="0" applyNumberFormat="1" applyFont="1" applyFill="1" applyBorder="1" applyAlignment="1"/>
    <xf numFmtId="164" fontId="0" fillId="5" borderId="9" xfId="0" applyNumberFormat="1" applyFont="1" applyFill="1" applyBorder="1" applyAlignment="1"/>
    <xf numFmtId="164" fontId="0" fillId="0" borderId="13" xfId="0" applyNumberFormat="1" applyFont="1" applyFill="1" applyBorder="1" applyAlignment="1"/>
    <xf numFmtId="164" fontId="0" fillId="3" borderId="0" xfId="0" applyNumberFormat="1" applyFont="1" applyFill="1" applyBorder="1" applyAlignment="1"/>
    <xf numFmtId="164" fontId="0" fillId="5" borderId="13" xfId="0" applyNumberFormat="1" applyFont="1" applyFill="1" applyBorder="1" applyAlignment="1"/>
    <xf numFmtId="164" fontId="0" fillId="5" borderId="0" xfId="0" applyNumberFormat="1" applyFont="1" applyFill="1" applyBorder="1" applyAlignment="1"/>
    <xf numFmtId="164" fontId="0" fillId="5" borderId="10" xfId="0" applyNumberFormat="1" applyFont="1" applyFill="1" applyBorder="1" applyAlignment="1"/>
    <xf numFmtId="0" fontId="6" fillId="0" borderId="7" xfId="0" applyNumberFormat="1" applyFont="1" applyBorder="1" applyAlignment="1"/>
    <xf numFmtId="3" fontId="0" fillId="0" borderId="14" xfId="0" applyNumberFormat="1" applyFont="1" applyFill="1" applyBorder="1" applyAlignment="1"/>
    <xf numFmtId="3" fontId="0" fillId="0" borderId="15" xfId="0" applyNumberFormat="1" applyFont="1" applyFill="1" applyBorder="1" applyAlignment="1"/>
    <xf numFmtId="3" fontId="0" fillId="0" borderId="8" xfId="0" applyNumberFormat="1" applyFont="1" applyFill="1" applyBorder="1" applyAlignment="1"/>
    <xf numFmtId="3" fontId="0" fillId="5" borderId="14" xfId="0" applyNumberFormat="1" applyFont="1" applyFill="1" applyBorder="1" applyAlignment="1"/>
    <xf numFmtId="3" fontId="0" fillId="5" borderId="15" xfId="0" applyNumberFormat="1" applyFont="1" applyFill="1" applyBorder="1" applyAlignment="1"/>
    <xf numFmtId="3" fontId="0" fillId="5" borderId="8" xfId="0" applyNumberFormat="1" applyFont="1" applyFill="1" applyBorder="1" applyAlignment="1"/>
    <xf numFmtId="0" fontId="7" fillId="0" borderId="0" xfId="4" applyNumberFormat="1" applyFont="1" applyBorder="1" applyAlignment="1"/>
    <xf numFmtId="0" fontId="6" fillId="0" borderId="12" xfId="0" applyNumberFormat="1" applyFont="1" applyBorder="1" applyAlignment="1"/>
    <xf numFmtId="0" fontId="6" fillId="0" borderId="11" xfId="0" applyNumberFormat="1" applyFont="1" applyBorder="1" applyAlignment="1"/>
    <xf numFmtId="0" fontId="6" fillId="0" borderId="13" xfId="0" applyNumberFormat="1" applyFont="1" applyBorder="1" applyAlignment="1"/>
    <xf numFmtId="0" fontId="6" fillId="0" borderId="11" xfId="0" applyNumberFormat="1" applyFont="1" applyBorder="1" applyAlignment="1">
      <alignment horizontal="left"/>
    </xf>
    <xf numFmtId="166" fontId="0" fillId="6" borderId="12" xfId="0" applyNumberFormat="1" applyFont="1" applyFill="1" applyBorder="1" applyAlignment="1">
      <alignment horizontal="left"/>
    </xf>
    <xf numFmtId="166" fontId="0" fillId="0" borderId="11" xfId="0" applyNumberFormat="1" applyFont="1" applyBorder="1" applyAlignment="1">
      <alignment horizontal="left"/>
    </xf>
    <xf numFmtId="166" fontId="0" fillId="6" borderId="11" xfId="0" applyNumberFormat="1" applyFont="1" applyFill="1" applyBorder="1" applyAlignment="1">
      <alignment horizontal="left"/>
    </xf>
    <xf numFmtId="166" fontId="0" fillId="0" borderId="12" xfId="0" applyNumberFormat="1" applyFont="1" applyBorder="1" applyAlignment="1">
      <alignment horizontal="left"/>
    </xf>
    <xf numFmtId="166" fontId="0" fillId="6" borderId="1" xfId="0" applyNumberFormat="1" applyFont="1" applyFill="1" applyBorder="1" applyAlignment="1">
      <alignment horizontal="left"/>
    </xf>
    <xf numFmtId="0" fontId="6" fillId="0" borderId="15" xfId="0" applyNumberFormat="1" applyFont="1" applyBorder="1" applyAlignment="1">
      <alignment horizontal="left"/>
    </xf>
    <xf numFmtId="166" fontId="0" fillId="6" borderId="14" xfId="0" applyNumberFormat="1" applyFont="1" applyFill="1" applyBorder="1" applyAlignment="1">
      <alignment horizontal="left"/>
    </xf>
    <xf numFmtId="166" fontId="0" fillId="6" borderId="15" xfId="0" applyNumberFormat="1" applyFont="1" applyFill="1" applyBorder="1" applyAlignment="1">
      <alignment horizontal="left"/>
    </xf>
    <xf numFmtId="166" fontId="0" fillId="0" borderId="15" xfId="0" applyNumberFormat="1" applyFont="1" applyBorder="1" applyAlignment="1">
      <alignment horizontal="left"/>
    </xf>
    <xf numFmtId="166" fontId="0" fillId="0" borderId="14" xfId="0" applyNumberFormat="1" applyFont="1" applyBorder="1" applyAlignment="1">
      <alignment horizontal="left"/>
    </xf>
    <xf numFmtId="166" fontId="0" fillId="6" borderId="7" xfId="0" applyNumberFormat="1" applyFont="1" applyFill="1" applyBorder="1" applyAlignment="1">
      <alignment horizontal="left"/>
    </xf>
    <xf numFmtId="0" fontId="0" fillId="0" borderId="0" xfId="0" applyNumberFormat="1" applyFont="1" applyBorder="1" applyAlignment="1">
      <alignment horizontal="left"/>
    </xf>
    <xf numFmtId="0" fontId="0" fillId="0" borderId="11" xfId="0" applyNumberFormat="1" applyFont="1" applyBorder="1" applyAlignment="1">
      <alignment horizontal="left"/>
    </xf>
    <xf numFmtId="0" fontId="6" fillId="0" borderId="9" xfId="0" applyNumberFormat="1" applyFont="1" applyBorder="1" applyAlignment="1"/>
    <xf numFmtId="0" fontId="6" fillId="0" borderId="10" xfId="0" applyNumberFormat="1" applyFont="1" applyBorder="1" applyAlignment="1"/>
    <xf numFmtId="165" fontId="0" fillId="0" borderId="12" xfId="0" applyNumberFormat="1" applyFont="1" applyBorder="1" applyAlignment="1">
      <alignment horizontal="center"/>
    </xf>
    <xf numFmtId="165" fontId="0" fillId="0" borderId="11" xfId="0" applyNumberFormat="1" applyFont="1" applyBorder="1" applyAlignment="1">
      <alignment horizontal="center"/>
    </xf>
    <xf numFmtId="165" fontId="0" fillId="0" borderId="9" xfId="0" applyNumberFormat="1" applyFont="1" applyBorder="1" applyAlignment="1">
      <alignment horizontal="center"/>
    </xf>
    <xf numFmtId="165" fontId="0" fillId="0" borderId="1" xfId="0" applyNumberFormat="1" applyFont="1" applyBorder="1" applyAlignment="1"/>
    <xf numFmtId="165" fontId="0" fillId="0" borderId="14" xfId="0" applyNumberFormat="1" applyFont="1" applyBorder="1" applyAlignment="1">
      <alignment horizontal="center"/>
    </xf>
    <xf numFmtId="165" fontId="0" fillId="0" borderId="15" xfId="0" applyNumberFormat="1" applyFont="1" applyBorder="1" applyAlignment="1">
      <alignment horizontal="center"/>
    </xf>
    <xf numFmtId="165" fontId="0" fillId="0" borderId="8" xfId="0" applyNumberFormat="1" applyFont="1" applyBorder="1" applyAlignment="1">
      <alignment horizontal="center"/>
    </xf>
    <xf numFmtId="165" fontId="0" fillId="0" borderId="7" xfId="0" applyNumberFormat="1" applyFont="1" applyBorder="1" applyAlignment="1"/>
    <xf numFmtId="0" fontId="4" fillId="0" borderId="0" xfId="0" applyNumberFormat="1" applyFont="1" applyFill="1" applyBorder="1" applyAlignment="1"/>
    <xf numFmtId="0" fontId="0" fillId="0" borderId="13" xfId="0" applyNumberFormat="1" applyFont="1" applyFill="1" applyBorder="1" applyAlignment="1"/>
    <xf numFmtId="167" fontId="0" fillId="0" borderId="0" xfId="0" applyNumberFormat="1" applyFont="1" applyFill="1" applyBorder="1" applyAlignment="1"/>
    <xf numFmtId="0" fontId="0" fillId="0" borderId="0" xfId="0" applyNumberFormat="1" applyFont="1" applyFill="1" applyBorder="1" applyAlignment="1">
      <alignment horizontal="right"/>
    </xf>
    <xf numFmtId="0" fontId="0" fillId="0" borderId="2" xfId="0" applyNumberFormat="1" applyFont="1" applyFill="1" applyBorder="1" applyAlignment="1"/>
    <xf numFmtId="0" fontId="6" fillId="0" borderId="3" xfId="0" applyNumberFormat="1" applyFont="1" applyFill="1" applyBorder="1" applyAlignment="1">
      <alignment textRotation="90" wrapText="1"/>
    </xf>
    <xf numFmtId="0" fontId="6" fillId="0" borderId="4" xfId="0" applyNumberFormat="1" applyFont="1" applyFill="1" applyBorder="1" applyAlignment="1">
      <alignment textRotation="90" wrapText="1"/>
    </xf>
    <xf numFmtId="0" fontId="0" fillId="0" borderId="12" xfId="0" applyNumberFormat="1" applyFont="1" applyFill="1" applyBorder="1" applyAlignment="1"/>
    <xf numFmtId="3" fontId="0" fillId="0" borderId="11" xfId="0" applyNumberFormat="1" applyFont="1" applyFill="1" applyBorder="1" applyAlignment="1"/>
    <xf numFmtId="3" fontId="0" fillId="0" borderId="9" xfId="0" applyNumberFormat="1" applyFont="1" applyFill="1" applyBorder="1" applyAlignment="1"/>
    <xf numFmtId="165" fontId="0" fillId="0" borderId="0" xfId="0" applyNumberFormat="1" applyFont="1" applyFill="1" applyBorder="1" applyAlignment="1"/>
    <xf numFmtId="165" fontId="0" fillId="0" borderId="10" xfId="0" applyNumberFormat="1" applyFont="1" applyFill="1" applyBorder="1" applyAlignment="1"/>
    <xf numFmtId="3" fontId="0" fillId="0" borderId="0" xfId="0" applyNumberFormat="1" applyFont="1" applyFill="1" applyBorder="1" applyAlignment="1"/>
    <xf numFmtId="3" fontId="0" fillId="0" borderId="10" xfId="0" applyNumberFormat="1" applyFont="1" applyFill="1" applyBorder="1" applyAlignment="1"/>
    <xf numFmtId="0" fontId="0" fillId="0" borderId="14" xfId="0" applyNumberFormat="1" applyFont="1" applyFill="1" applyBorder="1" applyAlignment="1"/>
    <xf numFmtId="164" fontId="0" fillId="0" borderId="15" xfId="0" applyNumberFormat="1" applyFont="1" applyFill="1" applyBorder="1" applyAlignment="1"/>
    <xf numFmtId="164" fontId="0" fillId="0" borderId="8" xfId="0" applyNumberFormat="1" applyFont="1" applyFill="1" applyBorder="1" applyAlignment="1"/>
    <xf numFmtId="0" fontId="12" fillId="0" borderId="0" xfId="0" applyNumberFormat="1" applyFont="1" applyFill="1" applyBorder="1" applyAlignment="1"/>
    <xf numFmtId="0" fontId="6" fillId="0" borderId="12" xfId="0" applyNumberFormat="1" applyFont="1" applyFill="1" applyBorder="1" applyAlignment="1">
      <alignment horizontal="left"/>
    </xf>
    <xf numFmtId="0" fontId="6" fillId="0" borderId="11" xfId="0" applyNumberFormat="1" applyFont="1" applyFill="1" applyBorder="1" applyAlignment="1">
      <alignment horizontal="centerContinuous"/>
    </xf>
    <xf numFmtId="0" fontId="6" fillId="0" borderId="9" xfId="0" applyNumberFormat="1" applyFont="1" applyFill="1" applyBorder="1" applyAlignment="1">
      <alignment horizontal="centerContinuous"/>
    </xf>
    <xf numFmtId="0" fontId="6" fillId="0" borderId="0" xfId="5" applyFont="1"/>
    <xf numFmtId="0" fontId="6" fillId="0" borderId="2" xfId="0" applyNumberFormat="1" applyFont="1" applyFill="1" applyBorder="1" applyAlignment="1">
      <alignment horizontal="right" wrapText="1"/>
    </xf>
    <xf numFmtId="0" fontId="6" fillId="0" borderId="3" xfId="0" applyNumberFormat="1" applyFont="1" applyFill="1" applyBorder="1" applyAlignment="1">
      <alignment horizontal="right" wrapText="1"/>
    </xf>
    <xf numFmtId="0" fontId="0" fillId="0" borderId="0" xfId="5" applyNumberFormat="1" applyFont="1" applyFill="1" applyBorder="1" applyAlignment="1"/>
    <xf numFmtId="3" fontId="0" fillId="0" borderId="13" xfId="0" applyNumberFormat="1" applyFont="1" applyFill="1" applyBorder="1" applyAlignment="1"/>
    <xf numFmtId="3" fontId="0" fillId="0" borderId="12" xfId="2" applyNumberFormat="1" applyFont="1" applyFill="1" applyBorder="1" applyAlignment="1"/>
    <xf numFmtId="3" fontId="0" fillId="0" borderId="11" xfId="2" applyNumberFormat="1" applyFont="1" applyFill="1" applyBorder="1" applyAlignment="1"/>
    <xf numFmtId="3" fontId="0" fillId="0" borderId="13" xfId="2" applyNumberFormat="1" applyFont="1" applyFill="1" applyBorder="1" applyAlignment="1"/>
    <xf numFmtId="3" fontId="0" fillId="0" borderId="0" xfId="2" applyNumberFormat="1" applyFont="1" applyFill="1" applyBorder="1" applyAlignment="1"/>
    <xf numFmtId="0" fontId="0" fillId="0" borderId="0" xfId="5" applyFont="1"/>
    <xf numFmtId="164" fontId="0" fillId="0" borderId="13" xfId="2" applyNumberFormat="1" applyFont="1" applyFill="1" applyBorder="1" applyAlignment="1"/>
    <xf numFmtId="164" fontId="0" fillId="0" borderId="0" xfId="2" applyNumberFormat="1" applyFont="1" applyFill="1" applyBorder="1" applyAlignment="1"/>
    <xf numFmtId="164" fontId="0" fillId="0" borderId="14" xfId="0" applyNumberFormat="1" applyFont="1" applyFill="1" applyBorder="1" applyAlignment="1"/>
    <xf numFmtId="164" fontId="0" fillId="0" borderId="14" xfId="2" applyNumberFormat="1" applyFont="1" applyFill="1" applyBorder="1" applyAlignment="1"/>
    <xf numFmtId="164" fontId="0" fillId="0" borderId="15" xfId="2" applyNumberFormat="1" applyFont="1" applyFill="1" applyBorder="1" applyAlignment="1"/>
    <xf numFmtId="168" fontId="0" fillId="0" borderId="0" xfId="2" applyNumberFormat="1" applyFont="1" applyFill="1" applyBorder="1" applyAlignment="1"/>
    <xf numFmtId="0" fontId="0" fillId="0" borderId="0" xfId="5" applyFont="1" applyBorder="1" applyAlignment="1"/>
    <xf numFmtId="0" fontId="6" fillId="0" borderId="0" xfId="5" applyFont="1" applyFill="1"/>
    <xf numFmtId="0" fontId="6" fillId="0" borderId="14" xfId="0" applyNumberFormat="1" applyFont="1" applyFill="1" applyBorder="1" applyAlignment="1">
      <alignment horizontal="right" wrapText="1"/>
    </xf>
    <xf numFmtId="0" fontId="6" fillId="0" borderId="15" xfId="0" applyNumberFormat="1" applyFont="1" applyFill="1" applyBorder="1" applyAlignment="1">
      <alignment horizontal="right" wrapText="1"/>
    </xf>
    <xf numFmtId="0" fontId="6" fillId="0" borderId="8" xfId="0" applyNumberFormat="1" applyFont="1" applyFill="1" applyBorder="1" applyAlignment="1">
      <alignment horizontal="right" wrapText="1"/>
    </xf>
    <xf numFmtId="0" fontId="6" fillId="0" borderId="7" xfId="0" applyNumberFormat="1" applyFont="1" applyFill="1" applyBorder="1" applyAlignment="1">
      <alignment horizontal="right" wrapText="1"/>
    </xf>
    <xf numFmtId="0" fontId="0" fillId="0" borderId="9" xfId="0" applyNumberFormat="1" applyFont="1" applyFill="1" applyBorder="1" applyAlignment="1">
      <alignment horizontal="right"/>
    </xf>
    <xf numFmtId="3" fontId="0" fillId="0" borderId="6" xfId="0" applyNumberFormat="1" applyFont="1" applyFill="1" applyBorder="1" applyAlignment="1"/>
    <xf numFmtId="165" fontId="0" fillId="0" borderId="13" xfId="2" applyNumberFormat="1" applyFont="1" applyFill="1" applyBorder="1" applyAlignment="1"/>
    <xf numFmtId="165" fontId="0" fillId="0" borderId="0" xfId="2" applyNumberFormat="1" applyFont="1" applyFill="1" applyBorder="1" applyAlignment="1"/>
    <xf numFmtId="165" fontId="0" fillId="0" borderId="10" xfId="2" applyNumberFormat="1" applyFont="1" applyFill="1" applyBorder="1" applyAlignment="1"/>
    <xf numFmtId="0" fontId="0" fillId="0" borderId="10" xfId="0" applyNumberFormat="1" applyFont="1" applyFill="1" applyBorder="1" applyAlignment="1">
      <alignment horizontal="right"/>
    </xf>
    <xf numFmtId="0" fontId="0" fillId="0" borderId="10" xfId="0" applyNumberFormat="1" applyFont="1" applyFill="1" applyBorder="1" applyAlignment="1"/>
    <xf numFmtId="0" fontId="0" fillId="0" borderId="15" xfId="0" applyNumberFormat="1" applyFont="1" applyFill="1" applyBorder="1" applyAlignment="1">
      <alignment horizontal="right"/>
    </xf>
    <xf numFmtId="164" fontId="0" fillId="0" borderId="7" xfId="0" applyNumberFormat="1" applyFont="1" applyFill="1" applyBorder="1" applyAlignment="1"/>
    <xf numFmtId="165" fontId="0" fillId="0" borderId="15" xfId="2" applyNumberFormat="1" applyFont="1" applyFill="1" applyBorder="1" applyAlignment="1"/>
    <xf numFmtId="165" fontId="0" fillId="0" borderId="8" xfId="2" applyNumberFormat="1" applyFont="1" applyFill="1" applyBorder="1" applyAlignment="1"/>
    <xf numFmtId="165" fontId="0" fillId="0" borderId="11" xfId="2" applyNumberFormat="1" applyFont="1" applyFill="1" applyBorder="1" applyAlignment="1"/>
    <xf numFmtId="165" fontId="0" fillId="0" borderId="9" xfId="2" applyNumberFormat="1" applyFont="1" applyFill="1" applyBorder="1" applyAlignment="1"/>
    <xf numFmtId="11" fontId="0" fillId="0" borderId="0" xfId="0" applyNumberFormat="1" applyFont="1" applyBorder="1" applyAlignment="1"/>
    <xf numFmtId="11" fontId="6" fillId="0" borderId="0" xfId="0" applyNumberFormat="1" applyFont="1" applyBorder="1" applyAlignment="1"/>
    <xf numFmtId="11" fontId="0" fillId="0" borderId="11" xfId="0" applyNumberFormat="1" applyFont="1" applyBorder="1" applyAlignment="1"/>
    <xf numFmtId="11" fontId="0" fillId="0" borderId="9" xfId="0" applyNumberFormat="1" applyFont="1" applyFill="1" applyBorder="1" applyAlignment="1"/>
    <xf numFmtId="11" fontId="6" fillId="0" borderId="12" xfId="0" applyNumberFormat="1" applyFont="1" applyBorder="1" applyAlignment="1">
      <alignment horizontal="centerContinuous"/>
    </xf>
    <xf numFmtId="11" fontId="0" fillId="0" borderId="11" xfId="0" applyNumberFormat="1" applyFont="1" applyBorder="1" applyAlignment="1">
      <alignment horizontal="centerContinuous"/>
    </xf>
    <xf numFmtId="11" fontId="0" fillId="0" borderId="9" xfId="0" applyNumberFormat="1" applyFont="1" applyBorder="1" applyAlignment="1">
      <alignment horizontal="centerContinuous"/>
    </xf>
    <xf numFmtId="0" fontId="0" fillId="0" borderId="0" xfId="6" applyNumberFormat="1" applyFont="1" applyBorder="1" applyAlignment="1"/>
    <xf numFmtId="11" fontId="0" fillId="0" borderId="10" xfId="0" applyNumberFormat="1" applyFont="1" applyBorder="1" applyAlignment="1"/>
    <xf numFmtId="11" fontId="6" fillId="0" borderId="13" xfId="0" applyNumberFormat="1" applyFont="1" applyBorder="1" applyAlignment="1">
      <alignment horizontal="center"/>
    </xf>
    <xf numFmtId="11" fontId="6" fillId="0" borderId="0" xfId="0" applyNumberFormat="1" applyFont="1" applyBorder="1" applyAlignment="1">
      <alignment horizontal="center"/>
    </xf>
    <xf numFmtId="11" fontId="6" fillId="0" borderId="10" xfId="0" applyNumberFormat="1" applyFont="1" applyBorder="1" applyAlignment="1">
      <alignment horizontal="center"/>
    </xf>
    <xf numFmtId="11" fontId="0" fillId="0" borderId="11" xfId="0" applyNumberFormat="1" applyFont="1" applyFill="1" applyBorder="1" applyAlignment="1"/>
    <xf numFmtId="11" fontId="0" fillId="0" borderId="12" xfId="0" applyNumberFormat="1" applyFont="1" applyBorder="1" applyAlignment="1"/>
    <xf numFmtId="11" fontId="0" fillId="0" borderId="9" xfId="0" applyNumberFormat="1" applyFont="1" applyBorder="1" applyAlignment="1"/>
    <xf numFmtId="0" fontId="0" fillId="0" borderId="7" xfId="0" applyNumberFormat="1" applyFont="1" applyBorder="1" applyAlignment="1"/>
    <xf numFmtId="11" fontId="0" fillId="0" borderId="15" xfId="0" applyNumberFormat="1" applyFont="1" applyBorder="1" applyAlignment="1"/>
    <xf numFmtId="11" fontId="0" fillId="0" borderId="8" xfId="0" applyNumberFormat="1" applyFont="1" applyBorder="1" applyAlignment="1"/>
    <xf numFmtId="11" fontId="0" fillId="0" borderId="13" xfId="0" applyNumberFormat="1" applyFont="1" applyBorder="1" applyAlignment="1"/>
    <xf numFmtId="11" fontId="0" fillId="0" borderId="6" xfId="0" applyNumberFormat="1" applyFont="1" applyBorder="1" applyAlignment="1"/>
    <xf numFmtId="11" fontId="0" fillId="0" borderId="0" xfId="0" applyNumberFormat="1" applyFont="1" applyFill="1" applyBorder="1" applyAlignment="1"/>
    <xf numFmtId="11" fontId="0" fillId="0" borderId="10" xfId="0" applyNumberFormat="1" applyFont="1" applyFill="1" applyBorder="1" applyAlignment="1"/>
    <xf numFmtId="0" fontId="0" fillId="0" borderId="3" xfId="0" applyNumberFormat="1" applyFont="1" applyBorder="1" applyAlignment="1"/>
    <xf numFmtId="11" fontId="0" fillId="0" borderId="2" xfId="0" applyNumberFormat="1" applyFont="1" applyBorder="1" applyAlignment="1"/>
    <xf numFmtId="11" fontId="0" fillId="0" borderId="3" xfId="0" applyNumberFormat="1" applyFont="1" applyBorder="1" applyAlignment="1"/>
    <xf numFmtId="11" fontId="0" fillId="0" borderId="4" xfId="0" applyNumberFormat="1" applyFont="1" applyBorder="1" applyAlignment="1"/>
    <xf numFmtId="0" fontId="0" fillId="0" borderId="11" xfId="0" applyNumberFormat="1" applyBorder="1" applyAlignment="1"/>
    <xf numFmtId="0" fontId="0" fillId="0" borderId="13" xfId="0" applyNumberFormat="1" applyBorder="1" applyAlignment="1"/>
    <xf numFmtId="0" fontId="0" fillId="0" borderId="13" xfId="0" applyNumberFormat="1" applyFill="1" applyBorder="1" applyAlignment="1"/>
    <xf numFmtId="11" fontId="0" fillId="0" borderId="14" xfId="0" applyNumberFormat="1" applyFont="1" applyBorder="1" applyAlignment="1"/>
    <xf numFmtId="0" fontId="0" fillId="0" borderId="12" xfId="0" applyNumberFormat="1" applyBorder="1" applyAlignment="1"/>
    <xf numFmtId="0" fontId="0" fillId="0" borderId="0" xfId="0" applyNumberFormat="1" applyBorder="1" applyAlignment="1"/>
    <xf numFmtId="0" fontId="0" fillId="0" borderId="15" xfId="0" applyNumberFormat="1" applyBorder="1" applyAlignment="1"/>
    <xf numFmtId="169" fontId="0" fillId="0" borderId="0" xfId="2" applyNumberFormat="1" applyFont="1" applyBorder="1" applyAlignment="1"/>
    <xf numFmtId="0" fontId="0" fillId="0" borderId="0" xfId="0" applyAlignment="1">
      <alignment horizontal="right"/>
    </xf>
    <xf numFmtId="170" fontId="0" fillId="0" borderId="0" xfId="0" applyNumberFormat="1"/>
    <xf numFmtId="0" fontId="2" fillId="7" borderId="15" xfId="0" applyFont="1" applyFill="1" applyBorder="1"/>
    <xf numFmtId="0" fontId="0" fillId="0" borderId="15" xfId="0" applyBorder="1"/>
    <xf numFmtId="0" fontId="0" fillId="0" borderId="0" xfId="0" applyFill="1" applyBorder="1"/>
    <xf numFmtId="0" fontId="0" fillId="8" borderId="0" xfId="0" applyFill="1" applyAlignment="1">
      <alignment horizontal="right"/>
    </xf>
    <xf numFmtId="0" fontId="0" fillId="0" borderId="0" xfId="0" applyFill="1" applyAlignment="1">
      <alignment horizontal="right"/>
    </xf>
    <xf numFmtId="0" fontId="0" fillId="0" borderId="15" xfId="0" applyBorder="1" applyAlignment="1">
      <alignment horizontal="left"/>
    </xf>
    <xf numFmtId="0" fontId="0" fillId="0" borderId="0" xfId="0" applyBorder="1"/>
    <xf numFmtId="0" fontId="0" fillId="0" borderId="0" xfId="0" applyBorder="1" applyAlignment="1">
      <alignment horizontal="left"/>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0" fontId="6" fillId="0" borderId="3" xfId="0" applyNumberFormat="1" applyFont="1" applyBorder="1" applyAlignment="1">
      <alignment horizontal="center"/>
    </xf>
    <xf numFmtId="167" fontId="0" fillId="5" borderId="6" xfId="0" applyNumberFormat="1" applyFont="1" applyFill="1" applyBorder="1" applyAlignment="1"/>
    <xf numFmtId="0" fontId="0" fillId="5" borderId="7" xfId="0" applyNumberFormat="1" applyFont="1" applyFill="1" applyBorder="1" applyAlignment="1"/>
    <xf numFmtId="9" fontId="0" fillId="0" borderId="0" xfId="2" applyFont="1" applyBorder="1" applyAlignment="1"/>
    <xf numFmtId="165" fontId="7" fillId="0" borderId="15" xfId="2" applyNumberFormat="1" applyFont="1" applyFill="1" applyBorder="1" applyAlignment="1"/>
    <xf numFmtId="0" fontId="0" fillId="0" borderId="0" xfId="0" applyNumberFormat="1" applyFont="1" applyBorder="1" applyAlignment="1">
      <alignment horizontal="center"/>
    </xf>
    <xf numFmtId="0" fontId="0" fillId="0" borderId="0" xfId="0" applyNumberFormat="1" applyFont="1" applyBorder="1" applyAlignment="1">
      <alignment horizontal="right"/>
    </xf>
    <xf numFmtId="0" fontId="0" fillId="9" borderId="0" xfId="0" applyNumberFormat="1" applyFont="1" applyFill="1" applyBorder="1" applyAlignment="1"/>
    <xf numFmtId="11" fontId="0" fillId="0" borderId="0" xfId="0" applyNumberFormat="1" applyFont="1" applyBorder="1" applyAlignment="1">
      <alignment horizontal="right"/>
    </xf>
    <xf numFmtId="0" fontId="5" fillId="0" borderId="0" xfId="0" applyNumberFormat="1" applyFont="1" applyFill="1" applyBorder="1" applyAlignment="1"/>
    <xf numFmtId="0" fontId="6" fillId="0" borderId="12" xfId="0" applyNumberFormat="1" applyFont="1" applyFill="1" applyBorder="1" applyAlignment="1"/>
    <xf numFmtId="0" fontId="0" fillId="0" borderId="11" xfId="0" applyNumberFormat="1" applyFont="1" applyFill="1" applyBorder="1" applyAlignment="1"/>
    <xf numFmtId="0" fontId="0" fillId="0" borderId="9" xfId="0" applyNumberFormat="1" applyFont="1" applyFill="1" applyBorder="1" applyAlignment="1"/>
    <xf numFmtId="0" fontId="0" fillId="0" borderId="8" xfId="0" applyNumberFormat="1" applyFont="1" applyFill="1" applyBorder="1" applyAlignment="1"/>
    <xf numFmtId="167" fontId="0" fillId="0" borderId="11" xfId="0" applyNumberFormat="1" applyFont="1" applyFill="1" applyBorder="1" applyAlignment="1">
      <alignment horizontal="right"/>
    </xf>
    <xf numFmtId="167" fontId="0" fillId="0" borderId="9" xfId="0" applyNumberFormat="1" applyFont="1" applyFill="1" applyBorder="1" applyAlignment="1">
      <alignment horizontal="right"/>
    </xf>
    <xf numFmtId="0" fontId="0" fillId="0" borderId="6" xfId="0" applyNumberFormat="1" applyFont="1" applyFill="1" applyBorder="1" applyAlignment="1"/>
    <xf numFmtId="167" fontId="0" fillId="0" borderId="0" xfId="0" applyNumberFormat="1" applyFont="1" applyFill="1" applyBorder="1" applyAlignment="1">
      <alignment horizontal="right"/>
    </xf>
    <xf numFmtId="1" fontId="0" fillId="0" borderId="0" xfId="0" applyNumberFormat="1" applyFont="1" applyFill="1" applyBorder="1" applyAlignment="1">
      <alignment horizontal="right"/>
    </xf>
    <xf numFmtId="167" fontId="0" fillId="0" borderId="10" xfId="0" applyNumberFormat="1" applyFont="1" applyFill="1" applyBorder="1" applyAlignment="1">
      <alignment horizontal="right"/>
    </xf>
    <xf numFmtId="0" fontId="6" fillId="0" borderId="11" xfId="0" applyNumberFormat="1" applyFont="1" applyFill="1" applyBorder="1" applyAlignment="1"/>
    <xf numFmtId="0" fontId="0" fillId="0" borderId="7" xfId="0" applyNumberFormat="1" applyFont="1" applyFill="1" applyBorder="1" applyAlignment="1"/>
    <xf numFmtId="167" fontId="0" fillId="0" borderId="15" xfId="0" applyNumberFormat="1" applyFont="1" applyFill="1" applyBorder="1" applyAlignment="1">
      <alignment horizontal="right"/>
    </xf>
    <xf numFmtId="1" fontId="0" fillId="0" borderId="15" xfId="0" applyNumberFormat="1" applyFont="1" applyFill="1" applyBorder="1" applyAlignment="1">
      <alignment horizontal="right"/>
    </xf>
    <xf numFmtId="167" fontId="0" fillId="0" borderId="8" xfId="0" applyNumberFormat="1" applyFont="1" applyFill="1" applyBorder="1" applyAlignment="1">
      <alignment horizontal="right"/>
    </xf>
    <xf numFmtId="167" fontId="0" fillId="0" borderId="10" xfId="0" applyNumberFormat="1" applyFont="1" applyFill="1" applyBorder="1" applyAlignment="1"/>
    <xf numFmtId="167" fontId="0" fillId="0" borderId="15" xfId="0" applyNumberFormat="1" applyFont="1" applyFill="1" applyBorder="1" applyAlignment="1"/>
    <xf numFmtId="167" fontId="0" fillId="0" borderId="8" xfId="0" applyNumberFormat="1" applyFont="1" applyFill="1" applyBorder="1" applyAlignment="1"/>
    <xf numFmtId="171" fontId="0" fillId="0" borderId="0" xfId="0" applyNumberFormat="1" applyFont="1" applyFill="1" applyBorder="1" applyAlignment="1">
      <alignment horizontal="right"/>
    </xf>
    <xf numFmtId="0" fontId="6" fillId="0" borderId="0" xfId="0" applyNumberFormat="1" applyFont="1" applyFill="1" applyBorder="1" applyAlignment="1">
      <alignment horizontal="right"/>
    </xf>
    <xf numFmtId="0" fontId="6" fillId="0" borderId="11" xfId="0" applyNumberFormat="1" applyFont="1" applyFill="1" applyBorder="1" applyAlignment="1">
      <alignment textRotation="90" wrapText="1"/>
    </xf>
    <xf numFmtId="172" fontId="0" fillId="0" borderId="13" xfId="0" applyNumberFormat="1" applyFont="1" applyFill="1" applyBorder="1" applyAlignment="1"/>
    <xf numFmtId="172" fontId="0" fillId="0" borderId="0" xfId="0" applyNumberFormat="1" applyFont="1" applyFill="1" applyBorder="1" applyAlignment="1"/>
    <xf numFmtId="0" fontId="6" fillId="0" borderId="0" xfId="0" applyNumberFormat="1" applyFont="1" applyFill="1" applyBorder="1" applyAlignment="1">
      <alignment horizontal="left"/>
    </xf>
    <xf numFmtId="0" fontId="6" fillId="0" borderId="0" xfId="0" applyNumberFormat="1" applyFont="1" applyFill="1" applyBorder="1" applyAlignment="1">
      <alignment horizontal="centerContinuous"/>
    </xf>
    <xf numFmtId="164" fontId="7" fillId="0" borderId="0" xfId="4" applyNumberFormat="1" applyFont="1" applyBorder="1" applyAlignment="1"/>
    <xf numFmtId="3" fontId="7" fillId="0" borderId="0" xfId="4" applyNumberFormat="1" applyFont="1" applyBorder="1" applyAlignment="1"/>
    <xf numFmtId="3" fontId="0" fillId="0" borderId="0" xfId="0" applyNumberFormat="1" applyFont="1" applyBorder="1" applyAlignment="1"/>
    <xf numFmtId="173" fontId="0" fillId="0" borderId="0" xfId="2" applyNumberFormat="1" applyFont="1" applyFill="1" applyBorder="1" applyAlignment="1"/>
    <xf numFmtId="0" fontId="0" fillId="0" borderId="15" xfId="0" applyFill="1" applyBorder="1"/>
    <xf numFmtId="0" fontId="2" fillId="4" borderId="17" xfId="0" applyFont="1" applyFill="1" applyBorder="1"/>
    <xf numFmtId="0" fontId="6" fillId="0" borderId="12" xfId="0" applyNumberFormat="1" applyFont="1" applyBorder="1" applyAlignment="1">
      <alignment horizontal="left"/>
    </xf>
    <xf numFmtId="0" fontId="6" fillId="0" borderId="12" xfId="0" applyNumberFormat="1" applyFont="1" applyBorder="1" applyAlignment="1">
      <alignment horizontal="centerContinuous"/>
    </xf>
    <xf numFmtId="0" fontId="6" fillId="0" borderId="11" xfId="0" applyNumberFormat="1" applyFont="1" applyBorder="1" applyAlignment="1">
      <alignment horizontal="centerContinuous"/>
    </xf>
    <xf numFmtId="0" fontId="6" fillId="0" borderId="11" xfId="0" applyNumberFormat="1" applyFont="1" applyBorder="1" applyAlignment="1">
      <alignment horizontal="right"/>
    </xf>
    <xf numFmtId="0" fontId="6" fillId="0" borderId="11" xfId="0" applyNumberFormat="1" applyFont="1" applyFill="1" applyBorder="1" applyAlignment="1">
      <alignment horizontal="right"/>
    </xf>
    <xf numFmtId="167" fontId="6" fillId="0" borderId="9" xfId="0" applyNumberFormat="1" applyFont="1" applyFill="1" applyBorder="1" applyAlignment="1">
      <alignment horizontal="right"/>
    </xf>
    <xf numFmtId="0" fontId="6" fillId="0" borderId="13" xfId="0" applyNumberFormat="1" applyFont="1" applyBorder="1" applyAlignment="1">
      <alignment horizontal="right"/>
    </xf>
    <xf numFmtId="0" fontId="6" fillId="0" borderId="0" xfId="0" applyNumberFormat="1" applyFont="1" applyBorder="1" applyAlignment="1">
      <alignment horizontal="right"/>
    </xf>
    <xf numFmtId="167" fontId="6" fillId="0" borderId="10" xfId="0" applyNumberFormat="1" applyFont="1" applyFill="1" applyBorder="1" applyAlignment="1">
      <alignment horizontal="right" wrapText="1"/>
    </xf>
    <xf numFmtId="0" fontId="6" fillId="10" borderId="13" xfId="0" applyNumberFormat="1" applyFont="1" applyFill="1" applyBorder="1" applyAlignment="1"/>
    <xf numFmtId="0" fontId="7" fillId="0" borderId="0" xfId="0" applyNumberFormat="1" applyFont="1" applyBorder="1" applyAlignment="1"/>
    <xf numFmtId="167" fontId="6" fillId="0" borderId="10" xfId="0" applyNumberFormat="1" applyFont="1" applyFill="1" applyBorder="1" applyAlignment="1"/>
    <xf numFmtId="0" fontId="6" fillId="0" borderId="2" xfId="0" applyNumberFormat="1" applyFont="1" applyBorder="1" applyAlignment="1"/>
    <xf numFmtId="0" fontId="6" fillId="0" borderId="2" xfId="0" applyNumberFormat="1" applyFont="1" applyFill="1" applyBorder="1" applyAlignment="1">
      <alignment horizontal="right"/>
    </xf>
    <xf numFmtId="0" fontId="6" fillId="0" borderId="3" xfId="0" applyNumberFormat="1" applyFont="1" applyBorder="1" applyAlignment="1">
      <alignment horizontal="right"/>
    </xf>
    <xf numFmtId="0" fontId="6" fillId="0" borderId="3" xfId="0" applyNumberFormat="1" applyFont="1" applyBorder="1" applyAlignment="1"/>
    <xf numFmtId="0" fontId="6" fillId="0" borderId="3" xfId="0" applyNumberFormat="1" applyFont="1" applyFill="1" applyBorder="1" applyAlignment="1"/>
    <xf numFmtId="167" fontId="6" fillId="0" borderId="4" xfId="0" applyNumberFormat="1" applyFont="1" applyFill="1" applyBorder="1" applyAlignment="1"/>
    <xf numFmtId="3" fontId="7" fillId="0" borderId="13" xfId="1" applyNumberFormat="1" applyFont="1" applyFill="1" applyBorder="1" applyAlignment="1"/>
    <xf numFmtId="3" fontId="7" fillId="11" borderId="0" xfId="1" applyNumberFormat="1" applyFont="1" applyFill="1" applyBorder="1" applyAlignment="1"/>
    <xf numFmtId="165" fontId="7" fillId="11" borderId="0" xfId="2" applyNumberFormat="1" applyFont="1" applyFill="1" applyBorder="1" applyAlignment="1"/>
    <xf numFmtId="3" fontId="7" fillId="3" borderId="0" xfId="1" applyNumberFormat="1" applyFont="1" applyFill="1" applyBorder="1" applyAlignment="1"/>
    <xf numFmtId="174" fontId="7" fillId="0" borderId="0" xfId="1" applyNumberFormat="1" applyFont="1" applyFill="1" applyBorder="1" applyAlignment="1"/>
    <xf numFmtId="167" fontId="7" fillId="0" borderId="10" xfId="1" applyNumberFormat="1" applyFont="1" applyFill="1" applyBorder="1" applyAlignment="1"/>
    <xf numFmtId="0" fontId="0" fillId="0" borderId="0" xfId="0" applyNumberFormat="1" applyFill="1" applyBorder="1" applyAlignment="1"/>
    <xf numFmtId="3" fontId="7" fillId="12" borderId="0" xfId="1" applyNumberFormat="1" applyFont="1" applyFill="1" applyBorder="1" applyAlignment="1"/>
    <xf numFmtId="165" fontId="7" fillId="12" borderId="0" xfId="2" applyNumberFormat="1" applyFont="1" applyFill="1" applyBorder="1" applyAlignment="1"/>
    <xf numFmtId="167" fontId="7" fillId="0" borderId="0" xfId="1" applyNumberFormat="1" applyFont="1" applyFill="1" applyBorder="1" applyAlignment="1"/>
    <xf numFmtId="3" fontId="7" fillId="0" borderId="0" xfId="0" applyNumberFormat="1" applyFont="1" applyFill="1" applyBorder="1" applyAlignment="1">
      <alignment vertical="top"/>
    </xf>
    <xf numFmtId="0" fontId="0" fillId="13" borderId="0" xfId="0" applyNumberFormat="1" applyFont="1" applyFill="1" applyBorder="1" applyAlignment="1"/>
    <xf numFmtId="165" fontId="0" fillId="0" borderId="0" xfId="0" applyNumberFormat="1" applyFont="1" applyBorder="1" applyAlignment="1"/>
    <xf numFmtId="2" fontId="0" fillId="0" borderId="0" xfId="0" applyNumberFormat="1" applyFont="1" applyBorder="1" applyAlignment="1"/>
    <xf numFmtId="1" fontId="7" fillId="0" borderId="0" xfId="2" applyNumberFormat="1" applyFont="1" applyFill="1" applyBorder="1" applyAlignment="1"/>
    <xf numFmtId="0" fontId="7" fillId="0" borderId="13" xfId="0" applyNumberFormat="1" applyFont="1" applyBorder="1" applyAlignment="1"/>
    <xf numFmtId="165" fontId="7" fillId="0" borderId="0" xfId="1" applyNumberFormat="1" applyFont="1" applyFill="1" applyBorder="1" applyAlignment="1"/>
    <xf numFmtId="3" fontId="7" fillId="4" borderId="0" xfId="1" applyNumberFormat="1" applyFont="1" applyFill="1" applyBorder="1" applyAlignment="1"/>
    <xf numFmtId="3" fontId="0" fillId="4" borderId="0" xfId="0" applyNumberFormat="1" applyFont="1" applyFill="1" applyBorder="1" applyAlignment="1"/>
    <xf numFmtId="165" fontId="0" fillId="4" borderId="0" xfId="0" applyNumberFormat="1" applyFont="1" applyFill="1" applyBorder="1" applyAlignment="1"/>
    <xf numFmtId="165" fontId="7" fillId="4" borderId="0" xfId="2" applyNumberFormat="1" applyFont="1" applyFill="1" applyBorder="1" applyAlignment="1"/>
    <xf numFmtId="3" fontId="7" fillId="0" borderId="0" xfId="2" applyNumberFormat="1" applyFont="1" applyFill="1" applyBorder="1" applyAlignment="1"/>
    <xf numFmtId="165" fontId="7" fillId="0" borderId="0" xfId="2" applyNumberFormat="1" applyFont="1" applyBorder="1" applyAlignment="1"/>
    <xf numFmtId="3" fontId="6" fillId="0" borderId="2" xfId="1" applyNumberFormat="1" applyFont="1" applyFill="1" applyBorder="1" applyAlignment="1">
      <alignment horizontal="right"/>
    </xf>
    <xf numFmtId="3" fontId="6" fillId="0" borderId="3" xfId="1" applyNumberFormat="1" applyFont="1" applyFill="1" applyBorder="1" applyAlignment="1">
      <alignment horizontal="right"/>
    </xf>
    <xf numFmtId="165" fontId="6" fillId="0" borderId="3" xfId="2" applyNumberFormat="1" applyFont="1" applyFill="1" applyBorder="1" applyAlignment="1"/>
    <xf numFmtId="3" fontId="6" fillId="0" borderId="3" xfId="1" applyNumberFormat="1" applyFont="1" applyBorder="1" applyAlignment="1"/>
    <xf numFmtId="174" fontId="6" fillId="0" borderId="3" xfId="1" applyNumberFormat="1" applyFont="1" applyFill="1" applyBorder="1" applyAlignment="1"/>
    <xf numFmtId="167" fontId="6" fillId="0" borderId="4" xfId="1" applyNumberFormat="1" applyFont="1" applyFill="1" applyBorder="1" applyAlignment="1"/>
    <xf numFmtId="172" fontId="7" fillId="11" borderId="0" xfId="1" applyNumberFormat="1" applyFont="1" applyFill="1" applyBorder="1" applyAlignment="1"/>
    <xf numFmtId="3" fontId="7" fillId="14" borderId="0" xfId="1" applyNumberFormat="1" applyFont="1" applyFill="1" applyBorder="1" applyAlignment="1"/>
    <xf numFmtId="172" fontId="7" fillId="14" borderId="0" xfId="1" applyNumberFormat="1" applyFont="1" applyFill="1" applyBorder="1" applyAlignment="1"/>
    <xf numFmtId="172" fontId="7" fillId="4" borderId="0" xfId="1" applyNumberFormat="1" applyFont="1" applyFill="1" applyBorder="1" applyAlignment="1"/>
    <xf numFmtId="172" fontId="7" fillId="12" borderId="0" xfId="1" applyNumberFormat="1" applyFont="1" applyFill="1" applyBorder="1" applyAlignment="1"/>
    <xf numFmtId="3" fontId="6" fillId="0" borderId="3" xfId="1" applyNumberFormat="1" applyFont="1" applyBorder="1" applyAlignment="1">
      <alignment horizontal="right"/>
    </xf>
    <xf numFmtId="167" fontId="7" fillId="4" borderId="10" xfId="1" applyNumberFormat="1" applyFont="1" applyFill="1" applyBorder="1" applyAlignment="1"/>
    <xf numFmtId="10" fontId="0" fillId="0" borderId="0" xfId="0" applyNumberFormat="1" applyFont="1" applyBorder="1" applyAlignment="1"/>
    <xf numFmtId="3" fontId="7" fillId="6" borderId="0" xfId="1" applyNumberFormat="1" applyFont="1" applyFill="1" applyBorder="1" applyAlignment="1"/>
    <xf numFmtId="0" fontId="7" fillId="0" borderId="0" xfId="2" applyNumberFormat="1" applyFont="1" applyBorder="1" applyAlignment="1"/>
    <xf numFmtId="171" fontId="7" fillId="0" borderId="0" xfId="1" applyNumberFormat="1" applyFont="1" applyFill="1" applyBorder="1" applyAlignment="1"/>
    <xf numFmtId="0" fontId="7" fillId="0" borderId="13" xfId="0" applyNumberFormat="1" applyFont="1" applyFill="1" applyBorder="1" applyAlignment="1"/>
    <xf numFmtId="165" fontId="7" fillId="3" borderId="0" xfId="0" applyNumberFormat="1" applyFont="1" applyFill="1" applyBorder="1" applyAlignment="1"/>
    <xf numFmtId="174" fontId="0" fillId="0" borderId="0" xfId="0" applyNumberFormat="1" applyFont="1" applyFill="1" applyBorder="1" applyAlignment="1"/>
    <xf numFmtId="0" fontId="7" fillId="0" borderId="6" xfId="0" applyNumberFormat="1" applyFont="1" applyFill="1" applyBorder="1" applyAlignment="1"/>
    <xf numFmtId="165" fontId="7" fillId="4" borderId="0" xfId="0" applyNumberFormat="1" applyFont="1" applyFill="1" applyBorder="1" applyAlignment="1"/>
    <xf numFmtId="165" fontId="7" fillId="0" borderId="0" xfId="0" applyNumberFormat="1" applyFont="1" applyFill="1" applyBorder="1" applyAlignment="1"/>
    <xf numFmtId="3" fontId="7" fillId="0" borderId="15" xfId="1" applyNumberFormat="1" applyFont="1" applyFill="1" applyBorder="1" applyAlignment="1"/>
    <xf numFmtId="3" fontId="7" fillId="4" borderId="15" xfId="1" applyNumberFormat="1" applyFont="1" applyFill="1" applyBorder="1" applyAlignment="1"/>
    <xf numFmtId="165" fontId="7" fillId="4" borderId="15" xfId="0" applyNumberFormat="1" applyFont="1" applyFill="1" applyBorder="1" applyAlignment="1"/>
    <xf numFmtId="174" fontId="0" fillId="0" borderId="15" xfId="0" applyNumberFormat="1" applyFont="1" applyFill="1" applyBorder="1" applyAlignment="1"/>
    <xf numFmtId="3" fontId="0" fillId="0" borderId="0" xfId="1" applyNumberFormat="1" applyFont="1" applyFill="1" applyBorder="1" applyAlignment="1"/>
    <xf numFmtId="0" fontId="0" fillId="0" borderId="0" xfId="1" applyNumberFormat="1" applyFont="1" applyFill="1" applyBorder="1" applyAlignment="1"/>
    <xf numFmtId="171" fontId="0" fillId="0" borderId="0" xfId="0" applyNumberFormat="1" applyFont="1" applyFill="1" applyBorder="1" applyAlignment="1"/>
    <xf numFmtId="0" fontId="0" fillId="0" borderId="12" xfId="0" applyNumberFormat="1" applyFont="1" applyBorder="1" applyAlignment="1">
      <alignment horizontal="right"/>
    </xf>
    <xf numFmtId="0" fontId="7" fillId="9" borderId="1" xfId="1" applyNumberFormat="1" applyFont="1" applyFill="1" applyBorder="1" applyAlignment="1">
      <alignment horizontal="right"/>
    </xf>
    <xf numFmtId="0" fontId="0" fillId="0" borderId="11" xfId="1" applyNumberFormat="1" applyFont="1" applyBorder="1" applyAlignment="1">
      <alignment horizontal="right"/>
    </xf>
    <xf numFmtId="0" fontId="0" fillId="0" borderId="11" xfId="1" applyNumberFormat="1" applyFont="1" applyFill="1" applyBorder="1" applyAlignment="1">
      <alignment horizontal="right"/>
    </xf>
    <xf numFmtId="0" fontId="0" fillId="0" borderId="9" xfId="1" applyNumberFormat="1" applyFont="1" applyFill="1" applyBorder="1" applyAlignment="1">
      <alignment horizontal="right"/>
    </xf>
    <xf numFmtId="0" fontId="0" fillId="0" borderId="14" xfId="0" applyNumberFormat="1" applyFont="1" applyFill="1" applyBorder="1" applyAlignment="1">
      <alignment horizontal="right"/>
    </xf>
    <xf numFmtId="0" fontId="7" fillId="9" borderId="7" xfId="1" applyNumberFormat="1" applyFont="1" applyFill="1" applyBorder="1" applyAlignment="1">
      <alignment horizontal="right"/>
    </xf>
    <xf numFmtId="0" fontId="7" fillId="0" borderId="15" xfId="1" applyNumberFormat="1" applyFont="1" applyBorder="1" applyAlignment="1">
      <alignment horizontal="right"/>
    </xf>
    <xf numFmtId="0" fontId="7" fillId="0" borderId="8" xfId="1" applyNumberFormat="1" applyFont="1" applyBorder="1" applyAlignment="1">
      <alignment horizontal="right"/>
    </xf>
    <xf numFmtId="0" fontId="0" fillId="0" borderId="13" xfId="0" applyNumberFormat="1" applyFont="1" applyBorder="1" applyAlignment="1">
      <alignment horizontal="right"/>
    </xf>
    <xf numFmtId="3" fontId="0" fillId="0" borderId="6" xfId="0" applyNumberFormat="1" applyFont="1" applyBorder="1" applyAlignment="1"/>
    <xf numFmtId="0" fontId="0" fillId="0" borderId="10" xfId="0" applyNumberFormat="1" applyFont="1" applyBorder="1" applyAlignment="1"/>
    <xf numFmtId="0" fontId="0" fillId="0" borderId="14" xfId="0" applyNumberFormat="1" applyFont="1" applyBorder="1" applyAlignment="1">
      <alignment horizontal="right"/>
    </xf>
    <xf numFmtId="3" fontId="0" fillId="0" borderId="7" xfId="0" applyNumberFormat="1" applyFont="1" applyBorder="1" applyAlignment="1"/>
    <xf numFmtId="0" fontId="0" fillId="0" borderId="15" xfId="0" applyNumberFormat="1" applyFont="1" applyFill="1" applyBorder="1" applyAlignment="1"/>
    <xf numFmtId="0" fontId="0" fillId="0" borderId="15" xfId="0" applyNumberFormat="1" applyFont="1" applyBorder="1" applyAlignment="1"/>
    <xf numFmtId="0" fontId="0" fillId="0" borderId="8" xfId="0" applyNumberFormat="1" applyFont="1" applyBorder="1" applyAlignment="1"/>
    <xf numFmtId="0" fontId="0" fillId="0" borderId="12" xfId="0" applyNumberFormat="1" applyFont="1" applyBorder="1" applyAlignment="1">
      <alignment horizontal="left"/>
    </xf>
    <xf numFmtId="3" fontId="0" fillId="9" borderId="1" xfId="0" applyNumberFormat="1" applyFont="1" applyFill="1" applyBorder="1" applyAlignment="1">
      <alignment horizontal="right"/>
    </xf>
    <xf numFmtId="0" fontId="0" fillId="0" borderId="11" xfId="0" applyNumberFormat="1" applyFont="1" applyFill="1" applyBorder="1" applyAlignment="1">
      <alignment horizontal="right"/>
    </xf>
    <xf numFmtId="0" fontId="0" fillId="0" borderId="8" xfId="0" applyNumberFormat="1" applyFont="1" applyFill="1" applyBorder="1" applyAlignment="1">
      <alignment horizontal="right"/>
    </xf>
    <xf numFmtId="0" fontId="0" fillId="6" borderId="0" xfId="0" applyNumberFormat="1" applyFont="1" applyFill="1" applyBorder="1" applyAlignment="1"/>
    <xf numFmtId="0" fontId="0" fillId="6" borderId="10" xfId="0" applyNumberFormat="1" applyFont="1" applyFill="1" applyBorder="1" applyAlignment="1"/>
    <xf numFmtId="2" fontId="0" fillId="0" borderId="9" xfId="0" applyNumberFormat="1" applyFont="1" applyBorder="1" applyAlignment="1"/>
    <xf numFmtId="2" fontId="0" fillId="0" borderId="10" xfId="0" applyNumberFormat="1" applyFont="1" applyBorder="1" applyAlignment="1"/>
    <xf numFmtId="2" fontId="0" fillId="0" borderId="8" xfId="0" applyNumberFormat="1" applyFont="1" applyBorder="1" applyAlignment="1"/>
    <xf numFmtId="0" fontId="0" fillId="3" borderId="0" xfId="0" applyNumberFormat="1" applyFont="1" applyFill="1" applyBorder="1" applyAlignment="1">
      <alignment horizontal="center"/>
    </xf>
    <xf numFmtId="166" fontId="0" fillId="3" borderId="0" xfId="0" applyNumberFormat="1" applyFont="1" applyFill="1" applyBorder="1" applyAlignment="1">
      <alignment horizontal="center"/>
    </xf>
    <xf numFmtId="172" fontId="0" fillId="3" borderId="0" xfId="0" applyNumberFormat="1" applyFont="1" applyFill="1" applyBorder="1" applyAlignment="1">
      <alignment horizontal="center"/>
    </xf>
    <xf numFmtId="166" fontId="0" fillId="0" borderId="0" xfId="0" applyNumberFormat="1" applyFont="1" applyBorder="1" applyAlignment="1">
      <alignment horizontal="center"/>
    </xf>
    <xf numFmtId="172" fontId="0" fillId="0" borderId="0" xfId="0" applyNumberFormat="1" applyFont="1" applyBorder="1" applyAlignment="1">
      <alignment horizontal="center"/>
    </xf>
    <xf numFmtId="0" fontId="6" fillId="0" borderId="2" xfId="0" applyNumberFormat="1" applyFont="1" applyBorder="1" applyAlignment="1">
      <alignment horizontal="right" wrapText="1"/>
    </xf>
    <xf numFmtId="0" fontId="6" fillId="0" borderId="3" xfId="0" applyNumberFormat="1" applyFont="1" applyBorder="1" applyAlignment="1">
      <alignment horizontal="center" wrapText="1"/>
    </xf>
    <xf numFmtId="0" fontId="6" fillId="0" borderId="4" xfId="0" applyNumberFormat="1" applyFont="1" applyBorder="1" applyAlignment="1">
      <alignment horizontal="right" wrapText="1"/>
    </xf>
    <xf numFmtId="0" fontId="6" fillId="0" borderId="3" xfId="0" applyNumberFormat="1" applyFont="1" applyBorder="1" applyAlignment="1">
      <alignment horizontal="right" wrapText="1"/>
    </xf>
    <xf numFmtId="0" fontId="0" fillId="0" borderId="12" xfId="0" applyNumberFormat="1" applyFont="1" applyFill="1" applyBorder="1" applyAlignment="1">
      <alignment horizontal="center"/>
    </xf>
    <xf numFmtId="172" fontId="0" fillId="0" borderId="11" xfId="0" applyNumberFormat="1" applyFont="1" applyFill="1" applyBorder="1" applyAlignment="1">
      <alignment horizontal="center"/>
    </xf>
    <xf numFmtId="165" fontId="0" fillId="0" borderId="9" xfId="0" applyNumberFormat="1" applyFont="1" applyFill="1" applyBorder="1" applyAlignment="1">
      <alignment horizontal="center"/>
    </xf>
    <xf numFmtId="0" fontId="0" fillId="0" borderId="13" xfId="0" applyNumberFormat="1" applyFont="1" applyFill="1" applyBorder="1" applyAlignment="1">
      <alignment horizontal="center"/>
    </xf>
    <xf numFmtId="172" fontId="0" fillId="0" borderId="0" xfId="0" applyNumberFormat="1" applyFont="1" applyFill="1" applyBorder="1" applyAlignment="1">
      <alignment horizontal="center"/>
    </xf>
    <xf numFmtId="165" fontId="0" fillId="0" borderId="10" xfId="0" applyNumberFormat="1" applyFont="1" applyFill="1" applyBorder="1" applyAlignment="1">
      <alignment horizontal="center"/>
    </xf>
    <xf numFmtId="0" fontId="6" fillId="0" borderId="13" xfId="0" applyNumberFormat="1" applyFont="1" applyFill="1" applyBorder="1" applyAlignment="1">
      <alignment horizontal="center"/>
    </xf>
    <xf numFmtId="172" fontId="6" fillId="0" borderId="0" xfId="0" applyNumberFormat="1" applyFont="1" applyFill="1" applyBorder="1" applyAlignment="1">
      <alignment horizontal="center"/>
    </xf>
    <xf numFmtId="165" fontId="6" fillId="0" borderId="10" xfId="0" applyNumberFormat="1" applyFont="1" applyFill="1" applyBorder="1" applyAlignment="1">
      <alignment horizontal="center"/>
    </xf>
    <xf numFmtId="0" fontId="0" fillId="0" borderId="14" xfId="0" applyNumberFormat="1" applyFont="1" applyFill="1" applyBorder="1" applyAlignment="1">
      <alignment horizontal="center"/>
    </xf>
    <xf numFmtId="172" fontId="0" fillId="0" borderId="15" xfId="0" applyNumberFormat="1" applyFont="1" applyFill="1" applyBorder="1" applyAlignment="1">
      <alignment horizontal="center"/>
    </xf>
    <xf numFmtId="165" fontId="0" fillId="0" borderId="8" xfId="0" applyNumberFormat="1" applyFont="1" applyFill="1" applyBorder="1" applyAlignment="1">
      <alignment horizontal="center"/>
    </xf>
    <xf numFmtId="0" fontId="6" fillId="0" borderId="5" xfId="0" applyFont="1"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0" xfId="0" applyFont="1" applyFill="1" applyBorder="1" applyAlignment="1"/>
    <xf numFmtId="0" fontId="0" fillId="0" borderId="6" xfId="0" applyFill="1" applyBorder="1" applyAlignment="1">
      <alignment horizontal="center"/>
    </xf>
    <xf numFmtId="3" fontId="0" fillId="0" borderId="0" xfId="0" applyNumberFormat="1" applyFont="1" applyFill="1" applyBorder="1" applyAlignment="1">
      <alignment horizontal="center"/>
    </xf>
    <xf numFmtId="164"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4"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0" fillId="0" borderId="7" xfId="0" applyFill="1" applyBorder="1" applyAlignment="1">
      <alignment horizontal="center"/>
    </xf>
    <xf numFmtId="174" fontId="0" fillId="0" borderId="15" xfId="0" applyNumberFormat="1" applyFont="1" applyFill="1" applyBorder="1" applyAlignment="1">
      <alignment horizontal="center"/>
    </xf>
    <xf numFmtId="164" fontId="0" fillId="0" borderId="15" xfId="0" applyNumberFormat="1" applyFont="1" applyFill="1" applyBorder="1" applyAlignment="1">
      <alignment horizontal="center"/>
    </xf>
    <xf numFmtId="3" fontId="0" fillId="0" borderId="8" xfId="0" applyNumberFormat="1" applyFont="1" applyFill="1" applyBorder="1" applyAlignment="1">
      <alignment horizontal="center"/>
    </xf>
    <xf numFmtId="0" fontId="0" fillId="0" borderId="0" xfId="0" applyFont="1" applyFill="1" applyBorder="1" applyAlignment="1">
      <alignment horizontal="center"/>
    </xf>
    <xf numFmtId="171"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5" fontId="0" fillId="0" borderId="10" xfId="0" applyNumberFormat="1" applyFont="1" applyFill="1" applyBorder="1" applyAlignment="1">
      <alignment horizontal="center"/>
    </xf>
    <xf numFmtId="0" fontId="0" fillId="0" borderId="4" xfId="0" applyNumberFormat="1" applyFont="1" applyFill="1" applyBorder="1" applyAlignment="1">
      <alignment horizontal="center"/>
    </xf>
    <xf numFmtId="176" fontId="0" fillId="0" borderId="0" xfId="0" applyNumberFormat="1" applyFont="1" applyFill="1" applyBorder="1" applyAlignment="1">
      <alignment horizontal="center"/>
    </xf>
    <xf numFmtId="177" fontId="0" fillId="0" borderId="0" xfId="0" applyNumberFormat="1" applyFont="1" applyFill="1" applyBorder="1" applyAlignment="1">
      <alignment horizontal="center"/>
    </xf>
    <xf numFmtId="178" fontId="0" fillId="0" borderId="0" xfId="0" applyNumberFormat="1" applyFont="1" applyFill="1" applyBorder="1" applyAlignment="1">
      <alignment horizontal="center"/>
    </xf>
    <xf numFmtId="179" fontId="0" fillId="0" borderId="0" xfId="0" applyNumberFormat="1" applyFont="1" applyFill="1" applyBorder="1" applyAlignment="1">
      <alignment horizontal="center"/>
    </xf>
    <xf numFmtId="0" fontId="0" fillId="0" borderId="7" xfId="0" applyNumberFormat="1" applyFont="1" applyFill="1" applyBorder="1" applyAlignment="1">
      <alignment horizontal="center"/>
    </xf>
    <xf numFmtId="0" fontId="15" fillId="0" borderId="13" xfId="0" applyNumberFormat="1" applyFont="1" applyBorder="1" applyAlignment="1"/>
    <xf numFmtId="167" fontId="7" fillId="15" borderId="10" xfId="1" applyNumberFormat="1" applyFont="1" applyFill="1" applyBorder="1" applyAlignment="1"/>
    <xf numFmtId="0" fontId="6" fillId="0" borderId="12" xfId="0" applyNumberFormat="1" applyFont="1" applyFill="1" applyBorder="1" applyAlignment="1">
      <alignment wrapText="1"/>
    </xf>
    <xf numFmtId="0" fontId="0" fillId="0" borderId="9" xfId="0" applyBorder="1" applyAlignment="1">
      <alignment wrapText="1"/>
    </xf>
    <xf numFmtId="0" fontId="0" fillId="0" borderId="13" xfId="0" applyBorder="1" applyAlignment="1">
      <alignment wrapText="1"/>
    </xf>
    <xf numFmtId="0" fontId="0" fillId="0" borderId="10" xfId="0" applyBorder="1" applyAlignment="1">
      <alignment wrapText="1"/>
    </xf>
    <xf numFmtId="0" fontId="0" fillId="9" borderId="14" xfId="0" applyNumberFormat="1" applyFont="1" applyFill="1" applyBorder="1" applyAlignment="1"/>
    <xf numFmtId="0" fontId="0" fillId="9" borderId="15" xfId="0" applyNumberFormat="1" applyFont="1" applyFill="1" applyBorder="1" applyAlignment="1"/>
    <xf numFmtId="0" fontId="0" fillId="9" borderId="14" xfId="0" applyNumberFormat="1" applyFont="1" applyFill="1" applyBorder="1" applyAlignment="1">
      <alignment horizontal="left"/>
    </xf>
    <xf numFmtId="0" fontId="0" fillId="9" borderId="15" xfId="0" applyNumberFormat="1" applyFont="1" applyFill="1" applyBorder="1" applyAlignment="1">
      <alignment horizontal="left"/>
    </xf>
    <xf numFmtId="0" fontId="6" fillId="0" borderId="2" xfId="0" applyNumberFormat="1" applyFont="1" applyBorder="1" applyAlignment="1">
      <alignment horizontal="center"/>
    </xf>
    <xf numFmtId="0" fontId="6" fillId="0" borderId="3" xfId="0" applyNumberFormat="1" applyFont="1" applyBorder="1" applyAlignment="1">
      <alignment horizontal="center"/>
    </xf>
    <xf numFmtId="0" fontId="6" fillId="0" borderId="4" xfId="0" applyNumberFormat="1" applyFont="1" applyBorder="1" applyAlignment="1">
      <alignment horizontal="center"/>
    </xf>
    <xf numFmtId="0" fontId="6" fillId="0" borderId="2" xfId="0" applyNumberFormat="1" applyFont="1" applyFill="1" applyBorder="1" applyAlignment="1">
      <alignment horizontal="center"/>
    </xf>
    <xf numFmtId="0" fontId="6" fillId="0" borderId="3" xfId="0" applyNumberFormat="1" applyFont="1" applyFill="1" applyBorder="1" applyAlignment="1">
      <alignment horizontal="center"/>
    </xf>
    <xf numFmtId="0" fontId="6" fillId="0" borderId="4" xfId="0" applyNumberFormat="1" applyFont="1" applyFill="1" applyBorder="1" applyAlignment="1">
      <alignment horizontal="center"/>
    </xf>
    <xf numFmtId="0" fontId="6" fillId="0" borderId="1" xfId="0" applyNumberFormat="1" applyFont="1" applyFill="1" applyBorder="1" applyAlignment="1">
      <alignment horizontal="center" wrapText="1"/>
    </xf>
    <xf numFmtId="0" fontId="0" fillId="0" borderId="7" xfId="0" applyBorder="1" applyAlignment="1">
      <alignment horizontal="center" wrapText="1"/>
    </xf>
    <xf numFmtId="0" fontId="6" fillId="0" borderId="2" xfId="0" applyNumberFormat="1" applyFont="1" applyFill="1" applyBorder="1" applyAlignment="1">
      <alignment horizontal="center" wrapText="1"/>
    </xf>
    <xf numFmtId="0" fontId="6" fillId="0" borderId="4" xfId="0" applyNumberFormat="1" applyFont="1" applyFill="1" applyBorder="1" applyAlignment="1">
      <alignment horizontal="center" wrapText="1"/>
    </xf>
    <xf numFmtId="11" fontId="0" fillId="9" borderId="0" xfId="0" applyNumberFormat="1" applyFont="1" applyFill="1" applyBorder="1" applyAlignment="1"/>
    <xf numFmtId="0" fontId="0" fillId="0" borderId="0" xfId="0" applyBorder="1" applyAlignment="1"/>
  </cellXfs>
  <cellStyles count="7">
    <cellStyle name="Comma" xfId="1" builtinId="3"/>
    <cellStyle name="Hyperlink" xfId="3" builtinId="8"/>
    <cellStyle name="Normal" xfId="0" builtinId="0"/>
    <cellStyle name="Normal 21" xfId="5"/>
    <cellStyle name="Normal 40" xfId="6"/>
    <cellStyle name="Normal_Fuel trans V1" xfId="4"/>
    <cellStyle name="Percent" xfId="2" builtinId="5"/>
  </cellStyles>
  <dxfs count="0"/>
  <tableStyles count="0" defaultTableStyle="TableStyleMedium2" defaultPivotStyle="PivotStyleLight16"/>
  <colors>
    <mruColors>
      <color rgb="FF33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3</xdr:col>
      <xdr:colOff>123266</xdr:colOff>
      <xdr:row>1</xdr:row>
      <xdr:rowOff>22412</xdr:rowOff>
    </xdr:from>
    <xdr:to>
      <xdr:col>3</xdr:col>
      <xdr:colOff>694766</xdr:colOff>
      <xdr:row>2</xdr:row>
      <xdr:rowOff>145677</xdr:rowOff>
    </xdr:to>
    <xdr:sp macro="" textlink="">
      <xdr:nvSpPr>
        <xdr:cNvPr id="2" name="Rounded Rectangle 1" descr="SIICEV"/>
        <xdr:cNvSpPr/>
      </xdr:nvSpPr>
      <xdr:spPr>
        <a:xfrm>
          <a:off x="3190316" y="21291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118784</xdr:colOff>
      <xdr:row>3</xdr:row>
      <xdr:rowOff>17929</xdr:rowOff>
    </xdr:from>
    <xdr:to>
      <xdr:col>3</xdr:col>
      <xdr:colOff>690284</xdr:colOff>
      <xdr:row>4</xdr:row>
      <xdr:rowOff>141194</xdr:rowOff>
    </xdr:to>
    <xdr:sp macro="" textlink="">
      <xdr:nvSpPr>
        <xdr:cNvPr id="3" name="Rounded Rectangle 2" descr="SIDIICEV"/>
        <xdr:cNvSpPr/>
      </xdr:nvSpPr>
      <xdr:spPr>
        <a:xfrm>
          <a:off x="3185834" y="532279"/>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3</xdr:col>
      <xdr:colOff>125508</xdr:colOff>
      <xdr:row>5</xdr:row>
      <xdr:rowOff>24653</xdr:rowOff>
    </xdr:from>
    <xdr:to>
      <xdr:col>3</xdr:col>
      <xdr:colOff>697008</xdr:colOff>
      <xdr:row>6</xdr:row>
      <xdr:rowOff>147917</xdr:rowOff>
    </xdr:to>
    <xdr:sp macro="" textlink="">
      <xdr:nvSpPr>
        <xdr:cNvPr id="4" name="Rounded Rectangle 3" descr="CIDIICEV"/>
        <xdr:cNvSpPr/>
      </xdr:nvSpPr>
      <xdr:spPr>
        <a:xfrm>
          <a:off x="3192558" y="862853"/>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64995</xdr:colOff>
      <xdr:row>1</xdr:row>
      <xdr:rowOff>20171</xdr:rowOff>
    </xdr:from>
    <xdr:to>
      <xdr:col>8</xdr:col>
      <xdr:colOff>636495</xdr:colOff>
      <xdr:row>2</xdr:row>
      <xdr:rowOff>143436</xdr:rowOff>
    </xdr:to>
    <xdr:sp macro="" textlink="">
      <xdr:nvSpPr>
        <xdr:cNvPr id="5" name="Rounded Rectangle 4" descr="SIHEV"/>
        <xdr:cNvSpPr/>
      </xdr:nvSpPr>
      <xdr:spPr>
        <a:xfrm>
          <a:off x="7027770" y="210671"/>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194985</xdr:colOff>
      <xdr:row>1</xdr:row>
      <xdr:rowOff>26894</xdr:rowOff>
    </xdr:from>
    <xdr:to>
      <xdr:col>14</xdr:col>
      <xdr:colOff>766485</xdr:colOff>
      <xdr:row>2</xdr:row>
      <xdr:rowOff>150159</xdr:rowOff>
    </xdr:to>
    <xdr:sp macro="" textlink="">
      <xdr:nvSpPr>
        <xdr:cNvPr id="6" name="Rounded Rectangle 5" descr="SIPHEV"/>
        <xdr:cNvSpPr/>
      </xdr:nvSpPr>
      <xdr:spPr>
        <a:xfrm>
          <a:off x="12167910" y="217394"/>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8</xdr:col>
      <xdr:colOff>67237</xdr:colOff>
      <xdr:row>3</xdr:row>
      <xdr:rowOff>22412</xdr:rowOff>
    </xdr:from>
    <xdr:to>
      <xdr:col>8</xdr:col>
      <xdr:colOff>638737</xdr:colOff>
      <xdr:row>4</xdr:row>
      <xdr:rowOff>145677</xdr:rowOff>
    </xdr:to>
    <xdr:sp macro="" textlink="">
      <xdr:nvSpPr>
        <xdr:cNvPr id="7" name="Rounded Rectangle 6" descr="CIDIHEV"/>
        <xdr:cNvSpPr/>
      </xdr:nvSpPr>
      <xdr:spPr>
        <a:xfrm>
          <a:off x="7030012"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10</xdr:col>
      <xdr:colOff>29138</xdr:colOff>
      <xdr:row>5</xdr:row>
      <xdr:rowOff>17930</xdr:rowOff>
    </xdr:from>
    <xdr:to>
      <xdr:col>10</xdr:col>
      <xdr:colOff>600638</xdr:colOff>
      <xdr:row>6</xdr:row>
      <xdr:rowOff>141194</xdr:rowOff>
    </xdr:to>
    <xdr:sp macro="" textlink="">
      <xdr:nvSpPr>
        <xdr:cNvPr id="8" name="Rounded Rectangle 7" descr="BEVFCV"/>
        <xdr:cNvSpPr/>
      </xdr:nvSpPr>
      <xdr:spPr>
        <a:xfrm>
          <a:off x="8658788" y="856130"/>
          <a:ext cx="571500" cy="285189"/>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twoCellAnchor editAs="oneCell">
    <xdr:from>
      <xdr:col>14</xdr:col>
      <xdr:colOff>190503</xdr:colOff>
      <xdr:row>3</xdr:row>
      <xdr:rowOff>22412</xdr:rowOff>
    </xdr:from>
    <xdr:to>
      <xdr:col>14</xdr:col>
      <xdr:colOff>762003</xdr:colOff>
      <xdr:row>4</xdr:row>
      <xdr:rowOff>145677</xdr:rowOff>
    </xdr:to>
    <xdr:sp macro="" textlink="">
      <xdr:nvSpPr>
        <xdr:cNvPr id="9" name="Rounded Rectangle 8" descr="CIDIPHEV"/>
        <xdr:cNvSpPr/>
      </xdr:nvSpPr>
      <xdr:spPr>
        <a:xfrm>
          <a:off x="12163428" y="536762"/>
          <a:ext cx="571500" cy="285190"/>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1100">
              <a:solidFill>
                <a:sysClr val="windowText" lastClr="000000"/>
              </a:solidFill>
            </a:rPr>
            <a:t>Go</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224120</xdr:colOff>
      <xdr:row>0</xdr:row>
      <xdr:rowOff>156880</xdr:rowOff>
    </xdr:from>
    <xdr:ext cx="571500" cy="244591"/>
    <xdr:sp macro="" textlink="">
      <xdr:nvSpPr>
        <xdr:cNvPr id="2" name="Rounded Rectangle 1" descr="AC_SPK"/>
        <xdr:cNvSpPr/>
      </xdr:nvSpPr>
      <xdr:spPr>
        <a:xfrm>
          <a:off x="5786720" y="156880"/>
          <a:ext cx="571500" cy="211253"/>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0" bIns="0" rtlCol="0" anchor="ctr" anchorCtr="0"/>
        <a:lstStyle/>
        <a:p>
          <a:pPr algn="ctr"/>
          <a:r>
            <a:rPr lang="en-US" sz="1100">
              <a:solidFill>
                <a:sysClr val="windowText" lastClr="000000"/>
              </a:solidFill>
            </a:rPr>
            <a:t>Go</a:t>
          </a:r>
        </a:p>
      </xdr:txBody>
    </xdr:sp>
    <xdr:clientData/>
  </xdr:oneCellAnchor>
  <xdr:oneCellAnchor>
    <xdr:from>
      <xdr:col>6</xdr:col>
      <xdr:colOff>224120</xdr:colOff>
      <xdr:row>0</xdr:row>
      <xdr:rowOff>156880</xdr:rowOff>
    </xdr:from>
    <xdr:ext cx="571500" cy="244591"/>
    <xdr:sp macro="" textlink="">
      <xdr:nvSpPr>
        <xdr:cNvPr id="3" name="Rounded Rectangle 2" descr="AC_Blend"/>
        <xdr:cNvSpPr/>
      </xdr:nvSpPr>
      <xdr:spPr>
        <a:xfrm>
          <a:off x="6805895" y="156880"/>
          <a:ext cx="571500" cy="211253"/>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0" bIns="0" rtlCol="0" anchor="ctr" anchorCtr="0"/>
        <a:lstStyle/>
        <a:p>
          <a:pPr algn="ctr"/>
          <a:r>
            <a:rPr lang="en-US" sz="1100">
              <a:solidFill>
                <a:sysClr val="windowText" lastClr="000000"/>
              </a:solidFill>
            </a:rPr>
            <a:t>Go</a:t>
          </a:r>
        </a:p>
      </xdr:txBody>
    </xdr:sp>
    <xdr:clientData/>
  </xdr:oneCellAnchor>
  <xdr:oneCellAnchor>
    <xdr:from>
      <xdr:col>4</xdr:col>
      <xdr:colOff>224120</xdr:colOff>
      <xdr:row>0</xdr:row>
      <xdr:rowOff>156880</xdr:rowOff>
    </xdr:from>
    <xdr:ext cx="571500" cy="244591"/>
    <xdr:sp macro="" textlink="">
      <xdr:nvSpPr>
        <xdr:cNvPr id="4" name="Rounded Rectangle 3" descr="AC_Petro"/>
        <xdr:cNvSpPr/>
      </xdr:nvSpPr>
      <xdr:spPr>
        <a:xfrm>
          <a:off x="4767545" y="156880"/>
          <a:ext cx="571500" cy="211253"/>
        </a:xfrm>
        <a:prstGeom prst="roundRect">
          <a:avLst/>
        </a:prstGeom>
        <a:solidFill>
          <a:schemeClr val="tx2">
            <a:lumMod val="20000"/>
            <a:lumOff val="80000"/>
          </a:schemeClr>
        </a:solidFill>
        <a:ln>
          <a:solidFill>
            <a:schemeClr val="tx2">
              <a:lumMod val="40000"/>
              <a:lumOff val="6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tIns="0" bIns="0" rtlCol="0" anchor="ctr" anchorCtr="0"/>
        <a:lstStyle/>
        <a:p>
          <a:pPr algn="ctr"/>
          <a:r>
            <a:rPr lang="en-US" sz="1100">
              <a:solidFill>
                <a:sysClr val="windowText" lastClr="000000"/>
              </a:solidFill>
            </a:rPr>
            <a:t>Go</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Dropbox%20(Energy%20Innovation)/Documents/Unsorted%20Work%20Documents/2099-9999%20Policy%20Solutions%20Proj/Review%20of%20Existing%20Models/GREET-2015/GREET1_20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s"/>
      <sheetName val="Results"/>
      <sheetName val="Petroleum"/>
      <sheetName val="NG"/>
      <sheetName val="MeOH&amp;FTD"/>
      <sheetName val="EtOH"/>
      <sheetName val="Electric"/>
      <sheetName val="Hydrogen"/>
      <sheetName val="BioOil"/>
      <sheetName val="Algae"/>
      <sheetName val="RNG"/>
      <sheetName val="Pyrolysis"/>
      <sheetName val="IDL"/>
      <sheetName val="Fuel_Prod_TS"/>
      <sheetName val="EF_TS"/>
      <sheetName val="EF"/>
      <sheetName val="WCF"/>
      <sheetName val="Fuel_Specs"/>
      <sheetName val="Car_TS"/>
      <sheetName val="LDT1_TS"/>
      <sheetName val="LDT2_TS"/>
      <sheetName val="Vehicles"/>
      <sheetName val="Urban_Shares"/>
      <sheetName val="Compression"/>
      <sheetName val="Coal"/>
      <sheetName val="T&amp;D_Flowcharts"/>
      <sheetName val="T&amp;D"/>
      <sheetName val="Uranium"/>
      <sheetName val="Ag_Inputs"/>
      <sheetName val="Enzymes_Yeast"/>
      <sheetName val="Pretreatment"/>
      <sheetName val="Catalyst"/>
      <sheetName val="Bioproducts"/>
      <sheetName val="E-D Additives"/>
      <sheetName val="OilGasCoalInfra"/>
      <sheetName val="ElecInfra"/>
      <sheetName val="HDV_TS"/>
      <sheetName val="HDV_WTW"/>
      <sheetName val="JetFuel_WTP"/>
      <sheetName val="JetFuel_PTWa"/>
      <sheetName val="JetFuel_WTWa"/>
      <sheetName val="Rail_PTW"/>
      <sheetName val="Rail_WTW"/>
      <sheetName val="MarineFuel_PTH"/>
      <sheetName val="MarineFuel_WTH"/>
      <sheetName val="Dist_Spec"/>
      <sheetName val="Forecast_Specs"/>
      <sheetName val="Forecast_Deleted"/>
    </sheetNames>
    <sheetDataSet>
      <sheetData sheetId="0"/>
      <sheetData sheetId="1">
        <row r="9">
          <cell r="E9" t="str">
            <v>Today</v>
          </cell>
        </row>
        <row r="277">
          <cell r="F277">
            <v>1</v>
          </cell>
          <cell r="G277">
            <v>0</v>
          </cell>
          <cell r="H277">
            <v>0</v>
          </cell>
          <cell r="I277">
            <v>0</v>
          </cell>
          <cell r="J277">
            <v>0</v>
          </cell>
          <cell r="K277">
            <v>0</v>
          </cell>
          <cell r="L277">
            <v>0</v>
          </cell>
          <cell r="O277">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t.es.anl.gov/greet_1_seri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abSelected="1" workbookViewId="0"/>
  </sheetViews>
  <sheetFormatPr defaultRowHeight="15" x14ac:dyDescent="0.25"/>
  <cols>
    <col min="1" max="1" width="12.5703125" customWidth="1"/>
    <col min="2" max="2" width="73" customWidth="1"/>
  </cols>
  <sheetData>
    <row r="1" spans="1:2" x14ac:dyDescent="0.25">
      <c r="A1" s="1" t="s">
        <v>0</v>
      </c>
    </row>
    <row r="2" spans="1:2" x14ac:dyDescent="0.25">
      <c r="A2" s="1" t="s">
        <v>1</v>
      </c>
    </row>
    <row r="3" spans="1:2" x14ac:dyDescent="0.25">
      <c r="A3" s="1" t="s">
        <v>2</v>
      </c>
    </row>
    <row r="4" spans="1:2" x14ac:dyDescent="0.25">
      <c r="A4" s="1" t="s">
        <v>3</v>
      </c>
    </row>
    <row r="6" spans="1:2" x14ac:dyDescent="0.25">
      <c r="A6" s="1" t="s">
        <v>4</v>
      </c>
      <c r="B6" t="s">
        <v>5</v>
      </c>
    </row>
    <row r="7" spans="1:2" x14ac:dyDescent="0.25">
      <c r="B7" s="2">
        <v>2015</v>
      </c>
    </row>
    <row r="8" spans="1:2" x14ac:dyDescent="0.25">
      <c r="B8" t="s">
        <v>524</v>
      </c>
    </row>
    <row r="9" spans="1:2" x14ac:dyDescent="0.25">
      <c r="B9" s="3" t="s">
        <v>6</v>
      </c>
    </row>
    <row r="10" spans="1:2" x14ac:dyDescent="0.25">
      <c r="B10" t="s">
        <v>450</v>
      </c>
    </row>
    <row r="12" spans="1:2" x14ac:dyDescent="0.25">
      <c r="A12" s="1" t="s">
        <v>7</v>
      </c>
    </row>
    <row r="13" spans="1:2" x14ac:dyDescent="0.25">
      <c r="A13" t="s">
        <v>8</v>
      </c>
    </row>
    <row r="14" spans="1:2" x14ac:dyDescent="0.25">
      <c r="A14" t="s">
        <v>9</v>
      </c>
    </row>
    <row r="15" spans="1:2" x14ac:dyDescent="0.25">
      <c r="A15" t="s">
        <v>10</v>
      </c>
    </row>
    <row r="17" spans="1:1" x14ac:dyDescent="0.25">
      <c r="A17" t="s">
        <v>510</v>
      </c>
    </row>
    <row r="18" spans="1:1" x14ac:dyDescent="0.25">
      <c r="A18" t="s">
        <v>505</v>
      </c>
    </row>
    <row r="19" spans="1:1" x14ac:dyDescent="0.25">
      <c r="A19" t="s">
        <v>506</v>
      </c>
    </row>
    <row r="20" spans="1:1" x14ac:dyDescent="0.25">
      <c r="A20" t="s">
        <v>513</v>
      </c>
    </row>
    <row r="21" spans="1:1" x14ac:dyDescent="0.25">
      <c r="A21" t="s">
        <v>516</v>
      </c>
    </row>
    <row r="22" spans="1:1" x14ac:dyDescent="0.25">
      <c r="A22" t="s">
        <v>514</v>
      </c>
    </row>
    <row r="23" spans="1:1" x14ac:dyDescent="0.25">
      <c r="A23" t="s">
        <v>515</v>
      </c>
    </row>
    <row r="25" spans="1:1" x14ac:dyDescent="0.25">
      <c r="A25" t="s">
        <v>476</v>
      </c>
    </row>
    <row r="26" spans="1:1" x14ac:dyDescent="0.25">
      <c r="A26" t="s">
        <v>11</v>
      </c>
    </row>
    <row r="27" spans="1:1" x14ac:dyDescent="0.25">
      <c r="A27" t="s">
        <v>12</v>
      </c>
    </row>
    <row r="29" spans="1:1" x14ac:dyDescent="0.25">
      <c r="A29" t="s">
        <v>13</v>
      </c>
    </row>
    <row r="30" spans="1:1" x14ac:dyDescent="0.25">
      <c r="A30" t="s">
        <v>14</v>
      </c>
    </row>
    <row r="31" spans="1:1" x14ac:dyDescent="0.25">
      <c r="A31" t="s">
        <v>15</v>
      </c>
    </row>
    <row r="32" spans="1:1" x14ac:dyDescent="0.25">
      <c r="A32" t="s">
        <v>16</v>
      </c>
    </row>
    <row r="33" spans="1:1" x14ac:dyDescent="0.25">
      <c r="A33" t="s">
        <v>17</v>
      </c>
    </row>
    <row r="34" spans="1:1" x14ac:dyDescent="0.25">
      <c r="A34" t="s">
        <v>18</v>
      </c>
    </row>
    <row r="35" spans="1:1" ht="14.45" x14ac:dyDescent="0.35">
      <c r="A35" t="s">
        <v>19</v>
      </c>
    </row>
    <row r="36" spans="1:1" ht="14.45" x14ac:dyDescent="0.35">
      <c r="A36" t="s">
        <v>20</v>
      </c>
    </row>
    <row r="37" spans="1:1" ht="14.45" x14ac:dyDescent="0.35">
      <c r="A37" t="s">
        <v>21</v>
      </c>
    </row>
    <row r="38" spans="1:1" x14ac:dyDescent="0.25">
      <c r="A38" t="s">
        <v>22</v>
      </c>
    </row>
    <row r="40" spans="1:1" x14ac:dyDescent="0.25">
      <c r="A40" s="1" t="s">
        <v>717</v>
      </c>
    </row>
    <row r="41" spans="1:1" x14ac:dyDescent="0.25">
      <c r="A41" t="s">
        <v>718</v>
      </c>
    </row>
    <row r="42" spans="1:1" x14ac:dyDescent="0.25">
      <c r="A42" t="s">
        <v>719</v>
      </c>
    </row>
    <row r="43" spans="1:1" x14ac:dyDescent="0.25">
      <c r="A43" t="s">
        <v>720</v>
      </c>
    </row>
    <row r="44" spans="1:1" x14ac:dyDescent="0.25">
      <c r="A44" t="s">
        <v>721</v>
      </c>
    </row>
    <row r="45" spans="1:1" x14ac:dyDescent="0.25">
      <c r="A45" t="s">
        <v>722</v>
      </c>
    </row>
    <row r="46" spans="1:1" x14ac:dyDescent="0.25">
      <c r="A46" t="s">
        <v>723</v>
      </c>
    </row>
    <row r="48" spans="1:1" x14ac:dyDescent="0.25">
      <c r="A48" t="s">
        <v>724</v>
      </c>
    </row>
    <row r="49" spans="1:1" x14ac:dyDescent="0.25">
      <c r="A49" t="s">
        <v>725</v>
      </c>
    </row>
    <row r="50" spans="1:1" x14ac:dyDescent="0.25">
      <c r="A50" t="s">
        <v>726</v>
      </c>
    </row>
    <row r="51" spans="1:1" x14ac:dyDescent="0.25">
      <c r="A51" t="s">
        <v>727</v>
      </c>
    </row>
    <row r="52" spans="1:1" x14ac:dyDescent="0.25">
      <c r="A52" t="s">
        <v>728</v>
      </c>
    </row>
    <row r="54" spans="1:1" x14ac:dyDescent="0.25">
      <c r="A54" t="s">
        <v>729</v>
      </c>
    </row>
    <row r="55" spans="1:1" x14ac:dyDescent="0.25">
      <c r="A55" t="s">
        <v>730</v>
      </c>
    </row>
    <row r="56" spans="1:1" x14ac:dyDescent="0.25">
      <c r="A56" t="s">
        <v>731</v>
      </c>
    </row>
    <row r="57" spans="1:1" x14ac:dyDescent="0.25">
      <c r="A57" t="s">
        <v>732</v>
      </c>
    </row>
    <row r="58" spans="1:1" x14ac:dyDescent="0.25">
      <c r="A58" t="s">
        <v>733</v>
      </c>
    </row>
    <row r="59" spans="1:1" x14ac:dyDescent="0.25">
      <c r="A59" t="s">
        <v>734</v>
      </c>
    </row>
    <row r="60" spans="1:1" x14ac:dyDescent="0.25">
      <c r="A60" t="s">
        <v>735</v>
      </c>
    </row>
    <row r="62" spans="1:1" x14ac:dyDescent="0.25">
      <c r="A62" t="s">
        <v>736</v>
      </c>
    </row>
    <row r="63" spans="1:1" x14ac:dyDescent="0.25">
      <c r="A63" t="s">
        <v>737</v>
      </c>
    </row>
    <row r="64" spans="1:1" ht="15.75" thickBot="1" x14ac:dyDescent="0.3">
      <c r="A64" t="s">
        <v>738</v>
      </c>
    </row>
    <row r="65" spans="1:2" ht="15.75" thickBot="1" x14ac:dyDescent="0.3">
      <c r="A65" s="284">
        <v>1</v>
      </c>
      <c r="B65" t="s">
        <v>892</v>
      </c>
    </row>
  </sheetData>
  <hyperlinks>
    <hyperlink ref="B9" r:id="rId1"/>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3.57031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440</v>
      </c>
      <c r="C1" s="238" t="s">
        <v>433</v>
      </c>
      <c r="D1" s="238" t="s">
        <v>443</v>
      </c>
      <c r="E1" s="238" t="s">
        <v>441</v>
      </c>
      <c r="F1" s="238" t="s">
        <v>444</v>
      </c>
      <c r="G1" s="238" t="s">
        <v>445</v>
      </c>
      <c r="H1" s="237" t="s">
        <v>446</v>
      </c>
      <c r="I1" s="232"/>
    </row>
    <row r="2" spans="1:9" x14ac:dyDescent="0.25">
      <c r="A2" t="s">
        <v>87</v>
      </c>
      <c r="B2">
        <v>0</v>
      </c>
      <c r="C2" s="233">
        <f>'GREET1 EF'!T47/10^6*IF(HHV_Adjust,'GREET1 Fuel_Specs'!$I$59,1)</f>
        <v>5.2980075365171297E-2</v>
      </c>
      <c r="D2" s="233">
        <f>'GREET1 Results'!H52/10^6*IF(HHV_Adjust,'GREET1 Fuel_Specs'!$I$16,1)</f>
        <v>7.1454787635149244E-2</v>
      </c>
      <c r="E2" s="233">
        <f>'GREET1 EF'!S47/10^6*IF(HHV_Adjust,'GREET1 Fuel_Specs'!$I$20,1)</f>
        <v>7.2624797786058917E-2</v>
      </c>
      <c r="F2" s="233">
        <f>'GREET1 EF'!Z47/10^6*IF(HHV_Adjust,'GREET1 Fuel_Specs'!$I$31,1)</f>
        <v>6.7387752355549169E-2</v>
      </c>
      <c r="G2" s="233">
        <f>'GREET1 EF'!X47/10^6*IF(HHV_Adjust,'GREET1 Fuel_Specs'!$I$41,1)</f>
        <v>7.4244817198165128E-2</v>
      </c>
      <c r="H2">
        <v>0</v>
      </c>
    </row>
    <row r="3" spans="1:9" x14ac:dyDescent="0.25">
      <c r="A3" t="s">
        <v>77</v>
      </c>
      <c r="B3">
        <v>0</v>
      </c>
      <c r="C3" s="233">
        <f>'GREET1 EF'!T37/10^6*IF(HHV_Adjust,'GREET1 Fuel_Specs'!$I$59,1)</f>
        <v>5.2704649615574314E-5</v>
      </c>
      <c r="D3" s="233">
        <f>'GREET1 Results'!H56/10^6*IF(HHV_Adjust,'GREET1 Fuel_Specs'!$I$16,1)</f>
        <v>5.1729790668657905E-5</v>
      </c>
      <c r="E3" s="233">
        <f>'GREET1 EF'!S37/10^6*IF(HHV_Adjust,'GREET1 Fuel_Specs'!$I$20,1)</f>
        <v>5.4592613909146184E-5</v>
      </c>
      <c r="F3" s="233">
        <f>'GREET1 EF'!Z37/10^6*IF(HHV_Adjust,'GREET1 Fuel_Specs'!$I$31,1)</f>
        <v>5.2723919198427474E-5</v>
      </c>
      <c r="G3" s="233">
        <f>'GREET1 EF'!X37/10^6*IF(HHV_Adjust,'GREET1 Fuel_Specs'!$I$41,1)</f>
        <v>5.4550488169299632E-5</v>
      </c>
      <c r="H3">
        <v>0</v>
      </c>
    </row>
    <row r="4" spans="1:9" x14ac:dyDescent="0.25">
      <c r="A4" t="s">
        <v>78</v>
      </c>
      <c r="B4">
        <v>0</v>
      </c>
      <c r="C4" s="233">
        <f>'GREET1 EF'!T38/10^6*IF(HHV_Adjust,'GREET1 Fuel_Specs'!$I$59,1)</f>
        <v>9.3213645162860544E-5</v>
      </c>
      <c r="D4" s="233">
        <f>'GREET1 Results'!H57/10^6*IF(HHV_Adjust,'GREET1 Fuel_Specs'!$I$16,1)</f>
        <v>5.8541765656290731E-4</v>
      </c>
      <c r="E4" s="233">
        <f>'GREET1 EF'!S38/10^6*IF(HHV_Adjust,'GREET1 Fuel_Specs'!$I$20,1)</f>
        <v>1.9310541208631635E-4</v>
      </c>
      <c r="F4" s="233">
        <f>'GREET1 EF'!Z38/10^6*IF(HHV_Adjust,'GREET1 Fuel_Specs'!$I$31,1)</f>
        <v>1.8649545084178983E-4</v>
      </c>
      <c r="G4" s="233">
        <f>'GREET1 EF'!X38/10^6*IF(HHV_Adjust,'GREET1 Fuel_Specs'!$I$41,1)</f>
        <v>1.9295640459665765E-4</v>
      </c>
      <c r="H4">
        <v>0</v>
      </c>
    </row>
    <row r="5" spans="1:9" x14ac:dyDescent="0.25">
      <c r="A5" t="s">
        <v>79</v>
      </c>
      <c r="B5">
        <v>0</v>
      </c>
      <c r="C5" s="233">
        <f>'GREET1 EF'!T39/10^6*IF(HHV_Adjust,'GREET1 Fuel_Specs'!$I$59,1)</f>
        <v>1.0289220456817594E-3</v>
      </c>
      <c r="D5" s="233">
        <f>'GREET1 Results'!H58/10^6*IF(HHV_Adjust,'GREET1 Fuel_Specs'!$I$16,1)</f>
        <v>2.5993406587307788E-5</v>
      </c>
      <c r="E5" s="233">
        <f>'GREET1 EF'!S39/10^6*IF(HHV_Adjust,'GREET1 Fuel_Specs'!$I$20,1)</f>
        <v>1.0657796682498838E-3</v>
      </c>
      <c r="F5" s="233">
        <f>'GREET1 EF'!Z39/10^6*IF(HHV_Adjust,'GREET1 Fuel_Specs'!$I$31,1)</f>
        <v>1.0292982344763594E-3</v>
      </c>
      <c r="G5" s="233">
        <f>'GREET1 EF'!X39/10^6*IF(HHV_Adjust,'GREET1 Fuel_Specs'!$I$41,1)</f>
        <v>1.0649572720716543E-3</v>
      </c>
      <c r="H5">
        <v>0</v>
      </c>
    </row>
    <row r="6" spans="1:9" x14ac:dyDescent="0.25">
      <c r="A6" t="s">
        <v>80</v>
      </c>
      <c r="B6">
        <v>0</v>
      </c>
      <c r="C6" s="233">
        <f>'GREET1 EF'!T40/10^6*IF(HHV_Adjust,'GREET1 Fuel_Specs'!$I$59,1)</f>
        <v>2.7326384953065699E-6</v>
      </c>
      <c r="D6" s="233">
        <f>'GREET1 Results'!H59/10^6*IF(HHV_Adjust,'GREET1 Fuel_Specs'!$I$16,1)</f>
        <v>5.0684199129140162E-6</v>
      </c>
      <c r="E6" s="233">
        <f>'GREET1 EF'!S40/10^6*IF(HHV_Adjust,'GREET1 Fuel_Specs'!$I$20,1)</f>
        <v>2.8305259481975235E-5</v>
      </c>
      <c r="F6" s="233">
        <f>'GREET1 EF'!Z40/10^6*IF(HHV_Adjust,'GREET1 Fuel_Specs'!$I$31,1)</f>
        <v>2.7336375874981904E-5</v>
      </c>
      <c r="G6" s="233">
        <f>'GREET1 EF'!X40/10^6*IF(HHV_Adjust,'GREET1 Fuel_Specs'!$I$41,1)</f>
        <v>2.8283418065859654E-5</v>
      </c>
      <c r="H6">
        <v>0</v>
      </c>
    </row>
    <row r="7" spans="1:9" x14ac:dyDescent="0.25">
      <c r="A7" t="s">
        <v>430</v>
      </c>
      <c r="B7">
        <v>0</v>
      </c>
      <c r="C7" s="233">
        <f>'GREET1 EF'!T41/10^6*IF(HHV_Adjust,'GREET1 Fuel_Specs'!$I$59,1)</f>
        <v>2.6506593404473729E-6</v>
      </c>
      <c r="D7" s="233">
        <f>'GREET1 Results'!H60/10^6*IF(HHV_Adjust,'GREET1 Fuel_Specs'!$I$16,1)</f>
        <v>2.0316872030537864E-6</v>
      </c>
      <c r="E7" s="233">
        <f>'GREET1 EF'!S41/10^6*IF(HHV_Adjust,'GREET1 Fuel_Specs'!$I$20,1)</f>
        <v>2.7456101697515978E-5</v>
      </c>
      <c r="F7" s="233">
        <f>'GREET1 EF'!Z41/10^6*IF(HHV_Adjust,'GREET1 Fuel_Specs'!$I$31,1)</f>
        <v>2.6516284598732451E-5</v>
      </c>
      <c r="G7" s="233">
        <f>'GREET1 EF'!X41/10^6*IF(HHV_Adjust,'GREET1 Fuel_Specs'!$I$41,1)</f>
        <v>2.7434915523883869E-5</v>
      </c>
      <c r="H7">
        <v>0</v>
      </c>
    </row>
    <row r="8" spans="1:9" x14ac:dyDescent="0.25">
      <c r="A8" t="s">
        <v>82</v>
      </c>
      <c r="B8">
        <v>0</v>
      </c>
      <c r="C8" s="233">
        <f>'GREET1 EF'!T42/10^6*IF(HHV_Adjust,'GREET1 Fuel_Specs'!$I$59,1)</f>
        <v>2.4242424242424244E-7</v>
      </c>
      <c r="D8" s="233">
        <f>'GREET1 Results'!H61/10^6*IF(HHV_Adjust,'GREET1 Fuel_Specs'!$I$16,1)</f>
        <v>1.0794997271276093E-6</v>
      </c>
      <c r="E8" s="233">
        <f>'GREET1 EF'!S42/10^6*IF(HHV_Adjust,'GREET1 Fuel_Specs'!$I$20,1)</f>
        <v>7.5152278352016302E-6</v>
      </c>
      <c r="F8" s="233">
        <f>'GREET1 EF'!Z42/10^6*IF(HHV_Adjust,'GREET1 Fuel_Specs'!$I$31,1)</f>
        <v>0</v>
      </c>
      <c r="G8" s="233">
        <f>'GREET1 EF'!X42/10^6*IF(HHV_Adjust,'GREET1 Fuel_Specs'!$I$41,1)</f>
        <v>0</v>
      </c>
      <c r="H8">
        <v>0</v>
      </c>
    </row>
    <row r="9" spans="1:9" x14ac:dyDescent="0.25">
      <c r="A9" t="s">
        <v>83</v>
      </c>
      <c r="B9">
        <v>0</v>
      </c>
      <c r="C9" s="233">
        <f>'GREET1 EF'!T43/10^6*IF(HHV_Adjust,'GREET1 Fuel_Specs'!$I$59,1)</f>
        <v>2.2265538459757933E-7</v>
      </c>
      <c r="D9" s="233">
        <f>'GREET1 Results'!H62/10^6*IF(HHV_Adjust,'GREET1 Fuel_Specs'!$I$16,1)</f>
        <v>3.7646612624912489E-7</v>
      </c>
      <c r="E9" s="233">
        <f>'GREET1 EF'!S43/10^6*IF(HHV_Adjust,'GREET1 Fuel_Specs'!$I$20,1)</f>
        <v>2.3063125425913419E-6</v>
      </c>
      <c r="F9" s="233">
        <f>'GREET1 EF'!Z43/10^6*IF(HHV_Adjust,'GREET1 Fuel_Specs'!$I$31,1)</f>
        <v>2.2273679062935256E-6</v>
      </c>
      <c r="G9" s="233">
        <f>'GREET1 EF'!X43/10^6*IF(HHV_Adjust,'GREET1 Fuel_Specs'!$I$41,1)</f>
        <v>2.3045329040062444E-6</v>
      </c>
      <c r="H9">
        <v>0</v>
      </c>
    </row>
    <row r="10" spans="1:9" x14ac:dyDescent="0.25">
      <c r="A10" t="s">
        <v>84</v>
      </c>
      <c r="B10">
        <v>0</v>
      </c>
      <c r="C10" s="233">
        <f>'GREET1 EF'!T44/10^6*IF(HHV_Adjust,'GREET1 Fuel_Specs'!$I$59,1)</f>
        <v>2.348484175636372E-6</v>
      </c>
      <c r="D10" s="233">
        <f>'GREET1 Results'!H63/10^6*IF(HHV_Adjust,'GREET1 Fuel_Specs'!$I$16,1)</f>
        <v>7.1158701917372055E-7</v>
      </c>
      <c r="E10" s="233">
        <f>'GREET1 EF'!S44/10^6*IF(HHV_Adjust,'GREET1 Fuel_Specs'!$I$20,1)</f>
        <v>2.4326106103999153E-5</v>
      </c>
      <c r="F10" s="233">
        <f>'GREET1 EF'!Z44/10^6*IF(HHV_Adjust,'GREET1 Fuel_Specs'!$I$31,1)</f>
        <v>2.3493428154476947E-5</v>
      </c>
      <c r="G10" s="233">
        <f>'GREET1 EF'!X44/10^6*IF(HHV_Adjust,'GREET1 Fuel_Specs'!$I$41,1)</f>
        <v>2.43073351541611E-5</v>
      </c>
      <c r="H10">
        <v>0</v>
      </c>
    </row>
    <row r="11" spans="1:9" x14ac:dyDescent="0.25">
      <c r="A11" t="s">
        <v>85</v>
      </c>
      <c r="B11">
        <v>0</v>
      </c>
      <c r="C11" s="233">
        <f>'GREET1 EF'!T45/10^6*IF(HHV_Adjust,'GREET1 Fuel_Specs'!$I$59,1)</f>
        <v>1.2320467438807644E-4</v>
      </c>
      <c r="D11" s="233">
        <f>'GREET1 Results'!H53/10^6*IF(HHV_Adjust,'GREET1 Fuel_Specs'!$I$16,1)</f>
        <v>1.8711369338562603E-6</v>
      </c>
      <c r="E11" s="233">
        <f>'GREET1 EF'!S45/10^6*IF(HHV_Adjust,'GREET1 Fuel_Specs'!$I$20,1)</f>
        <v>6.3809030794531305E-6</v>
      </c>
      <c r="F11" s="233">
        <f>'GREET1 EF'!Z45/10^6*IF(HHV_Adjust,'GREET1 Fuel_Specs'!$I$31,1)</f>
        <v>6.1624859900273186E-6</v>
      </c>
      <c r="G11" s="233">
        <f>'GREET1 EF'!X45/10^6*IF(HHV_Adjust,'GREET1 Fuel_Specs'!$I$41,1)</f>
        <v>6.375979331644344E-6</v>
      </c>
      <c r="H11">
        <v>0</v>
      </c>
    </row>
    <row r="12" spans="1:9" x14ac:dyDescent="0.25">
      <c r="A12" t="s">
        <v>86</v>
      </c>
      <c r="B12">
        <v>0</v>
      </c>
      <c r="C12" s="233">
        <f>'GREET1 EF'!T46/10^6*IF(HHV_Adjust,'GREET1 Fuel_Specs'!$I$59,1)</f>
        <v>1.9246023876061686E-6</v>
      </c>
      <c r="D12" s="233">
        <f>'GREET1 Results'!H54/10^6*IF(HHV_Adjust,'GREET1 Fuel_Specs'!$I$16,1)</f>
        <v>1.6493135252336315E-6</v>
      </c>
      <c r="E12" s="233">
        <f>'GREET1 EF'!S46/10^6*IF(HHV_Adjust,'GREET1 Fuel_Specs'!$I$20,1)</f>
        <v>1.9935447032012213E-6</v>
      </c>
      <c r="F12" s="233">
        <f>'GREET1 EF'!Z46/10^6*IF(HHV_Adjust,'GREET1 Fuel_Specs'!$I$31,1)</f>
        <v>1.925306050099665E-6</v>
      </c>
      <c r="G12" s="233">
        <f>'GREET1 EF'!X46/10^6*IF(HHV_Adjust,'GREET1 Fuel_Specs'!$I$41,1)</f>
        <v>1.9920064081915837E-6</v>
      </c>
      <c r="H12">
        <v>0</v>
      </c>
    </row>
    <row r="13" spans="1:9" x14ac:dyDescent="0.25">
      <c r="A13" t="s">
        <v>431</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440</v>
      </c>
      <c r="C1" s="238" t="s">
        <v>433</v>
      </c>
      <c r="D1" s="232" t="s">
        <v>443</v>
      </c>
      <c r="E1" s="232" t="s">
        <v>441</v>
      </c>
      <c r="F1" s="238" t="s">
        <v>444</v>
      </c>
      <c r="G1" s="232" t="s">
        <v>445</v>
      </c>
      <c r="H1" s="237" t="s">
        <v>446</v>
      </c>
      <c r="I1" s="232"/>
    </row>
    <row r="2" spans="1:9" x14ac:dyDescent="0.25">
      <c r="A2" t="s">
        <v>87</v>
      </c>
      <c r="B2">
        <v>0</v>
      </c>
      <c r="C2" s="233">
        <f>'GREET1 EF'!K47/10^6*IF(HHV_Adjust,'GREET1 Fuel_Specs'!$I$59,1)</f>
        <v>5.3343780673551659E-2</v>
      </c>
      <c r="D2" s="233">
        <f>'GREET1 Results'!H52/10^6*IF(HHV_Adjust,'GREET1 Fuel_Specs'!$I$16,1)</f>
        <v>7.1454787635149244E-2</v>
      </c>
      <c r="E2" s="233">
        <f>'GREET1 EF'!J47/10^6*IF(HHV_Adjust,'GREET1 Fuel_Specs'!$I$20,1)</f>
        <v>7.2717479250515318E-2</v>
      </c>
      <c r="F2" s="233">
        <f>'GREET1 EF'!Q47/10^6*IF(HHV_Adjust,'GREET1 Fuel_Specs'!$I$31,1)</f>
        <v>6.7477261351240853E-2</v>
      </c>
      <c r="G2" s="233">
        <f>'GREET1 EF'!O47/10^6*IF(HHV_Adjust,'GREET1 Fuel_Specs'!$I$41,1)</f>
        <v>7.4337427146074123E-2</v>
      </c>
      <c r="H2">
        <v>0</v>
      </c>
    </row>
    <row r="3" spans="1:9" x14ac:dyDescent="0.25">
      <c r="A3" t="s">
        <v>77</v>
      </c>
      <c r="B3">
        <v>0</v>
      </c>
      <c r="C3" s="233">
        <f>'GREET1 EF'!K37/10^6*IF(HHV_Adjust,'GREET1 Fuel_Specs'!$I$59,1)</f>
        <v>2.2338200867778125E-5</v>
      </c>
      <c r="D3" s="233">
        <f>'GREET1 Results'!H56/10^6*IF(HHV_Adjust,'GREET1 Fuel_Specs'!$I$16,1)</f>
        <v>5.1729790668657905E-5</v>
      </c>
      <c r="E3" s="233">
        <f>'GREET1 EF'!J37/10^6*IF(HHV_Adjust,'GREET1 Fuel_Specs'!$I$20,1)</f>
        <v>2.3138390716844848E-5</v>
      </c>
      <c r="F3" s="233">
        <f>'GREET1 EF'!Q37/10^6*IF(HHV_Adjust,'GREET1 Fuel_Specs'!$I$31,1)</f>
        <v>2.2346368037383683E-5</v>
      </c>
      <c r="G3" s="233">
        <f>'GREET1 EF'!O37/10^6*IF(HHV_Adjust,'GREET1 Fuel_Specs'!$I$41,1)</f>
        <v>2.3120536253429197E-5</v>
      </c>
      <c r="H3">
        <v>0</v>
      </c>
    </row>
    <row r="4" spans="1:9" x14ac:dyDescent="0.25">
      <c r="A4" t="s">
        <v>78</v>
      </c>
      <c r="B4">
        <v>0</v>
      </c>
      <c r="C4" s="233">
        <f>'GREET1 EF'!K38/10^6*IF(HHV_Adjust,'GREET1 Fuel_Specs'!$I$59,1)</f>
        <v>9.9289768264532305E-5</v>
      </c>
      <c r="D4" s="233">
        <f>'GREET1 Results'!H57/10^6*IF(HHV_Adjust,'GREET1 Fuel_Specs'!$I$16,1)</f>
        <v>5.8541765656290731E-4</v>
      </c>
      <c r="E4" s="233">
        <f>'GREET1 EF'!J38/10^6*IF(HHV_Adjust,'GREET1 Fuel_Specs'!$I$20,1)</f>
        <v>2.0569297105781133E-4</v>
      </c>
      <c r="F4" s="233">
        <f>'GREET1 EF'!Q38/10^6*IF(HHV_Adjust,'GREET1 Fuel_Specs'!$I$31,1)</f>
        <v>1.986521400822615E-4</v>
      </c>
      <c r="G4" s="233">
        <f>'GREET1 EF'!O38/10^6*IF(HHV_Adjust,'GREET1 Fuel_Specs'!$I$41,1)</f>
        <v>2.0553425052830039E-4</v>
      </c>
      <c r="H4">
        <v>0</v>
      </c>
    </row>
    <row r="5" spans="1:9" x14ac:dyDescent="0.25">
      <c r="A5" t="s">
        <v>79</v>
      </c>
      <c r="B5">
        <v>0</v>
      </c>
      <c r="C5" s="233">
        <f>'GREET1 EF'!K39/10^6*IF(HHV_Adjust,'GREET1 Fuel_Specs'!$I$59,1)</f>
        <v>9.9394203408821884E-4</v>
      </c>
      <c r="D5" s="233">
        <f>'GREET1 Results'!H58/10^6*IF(HHV_Adjust,'GREET1 Fuel_Specs'!$I$16,1)</f>
        <v>2.5993406587307788E-5</v>
      </c>
      <c r="E5" s="233">
        <f>'GREET1 EF'!J39/10^6*IF(HHV_Adjust,'GREET1 Fuel_Specs'!$I$20,1)</f>
        <v>1.0295466170600451E-3</v>
      </c>
      <c r="F5" s="233">
        <f>'GREET1 EF'!Q39/10^6*IF(HHV_Adjust,'GREET1 Fuel_Specs'!$I$31,1)</f>
        <v>9.9430543368420879E-4</v>
      </c>
      <c r="G5" s="233">
        <f>'GREET1 EF'!O39/10^6*IF(HHV_Adjust,'GREET1 Fuel_Specs'!$I$41,1)</f>
        <v>1.0287521796839131E-3</v>
      </c>
      <c r="H5">
        <v>0</v>
      </c>
    </row>
    <row r="6" spans="1:9" x14ac:dyDescent="0.25">
      <c r="A6" t="s">
        <v>80</v>
      </c>
      <c r="B6">
        <v>0</v>
      </c>
      <c r="C6" s="233">
        <f>'GREET1 EF'!K40/10^6*IF(HHV_Adjust,'GREET1 Fuel_Specs'!$I$59,1)</f>
        <v>3.6185955215748352E-6</v>
      </c>
      <c r="D6" s="233">
        <f>'GREET1 Results'!H59/10^6*IF(HHV_Adjust,'GREET1 Fuel_Specs'!$I$16,1)</f>
        <v>5.0684199129140162E-6</v>
      </c>
      <c r="E6" s="233">
        <f>'GREET1 EF'!J40/10^6*IF(HHV_Adjust,'GREET1 Fuel_Specs'!$I$20,1)</f>
        <v>3.7482193628761826E-5</v>
      </c>
      <c r="F6" s="233">
        <f>'GREET1 EF'!Q40/10^6*IF(HHV_Adjust,'GREET1 Fuel_Specs'!$I$31,1)</f>
        <v>3.6199185324803935E-5</v>
      </c>
      <c r="G6" s="233">
        <f>'GREET1 EF'!O40/10^6*IF(HHV_Adjust,'GREET1 Fuel_Specs'!$I$41,1)</f>
        <v>3.7453270940789588E-5</v>
      </c>
      <c r="H6">
        <v>0</v>
      </c>
    </row>
    <row r="7" spans="1:9" x14ac:dyDescent="0.25">
      <c r="A7" t="s">
        <v>430</v>
      </c>
      <c r="B7">
        <v>0</v>
      </c>
      <c r="C7" s="233">
        <f>'GREET1 EF'!K41/10^6*IF(HHV_Adjust,'GREET1 Fuel_Specs'!$I$59,1)</f>
        <v>3.5100048989960638E-6</v>
      </c>
      <c r="D7" s="233">
        <f>'GREET1 Results'!H60/10^6*IF(HHV_Adjust,'GREET1 Fuel_Specs'!$I$16,1)</f>
        <v>2.0316872030537864E-6</v>
      </c>
      <c r="E7" s="233">
        <f>'GREET1 EF'!J41/10^6*IF(HHV_Adjust,'GREET1 Fuel_Specs'!$I$20,1)</f>
        <v>3.6357388516530353E-5</v>
      </c>
      <c r="F7" s="233">
        <f>'GREET1 EF'!Q41/10^6*IF(HHV_Adjust,'GREET1 Fuel_Specs'!$I$31,1)</f>
        <v>3.5112882075980473E-5</v>
      </c>
      <c r="G7" s="233">
        <f>'GREET1 EF'!O41/10^6*IF(HHV_Adjust,'GREET1 Fuel_Specs'!$I$41,1)</f>
        <v>3.6329333771016682E-5</v>
      </c>
      <c r="H7">
        <v>0</v>
      </c>
    </row>
    <row r="8" spans="1:9" x14ac:dyDescent="0.25">
      <c r="A8" t="s">
        <v>82</v>
      </c>
      <c r="B8">
        <v>0</v>
      </c>
      <c r="C8" s="233">
        <f>'GREET1 EF'!K42/10^6*IF(HHV_Adjust,'GREET1 Fuel_Specs'!$I$59,1)</f>
        <v>2.4242424242424244E-7</v>
      </c>
      <c r="D8" s="233">
        <f>'GREET1 Results'!H61/10^6*IF(HHV_Adjust,'GREET1 Fuel_Specs'!$I$16,1)</f>
        <v>1.0794997271276093E-6</v>
      </c>
      <c r="E8" s="233">
        <f>'GREET1 EF'!J42/10^6*IF(HHV_Adjust,'GREET1 Fuel_Specs'!$I$20,1)</f>
        <v>7.5152278352016302E-6</v>
      </c>
      <c r="F8" s="233">
        <f>'GREET1 EF'!Q42/10^6*IF(HHV_Adjust,'GREET1 Fuel_Specs'!$I$31,1)</f>
        <v>0</v>
      </c>
      <c r="G8" s="233">
        <f>'GREET1 EF'!O42/10^6*IF(HHV_Adjust,'GREET1 Fuel_Specs'!$I$41,1)</f>
        <v>0</v>
      </c>
      <c r="H8">
        <v>0</v>
      </c>
    </row>
    <row r="9" spans="1:9" x14ac:dyDescent="0.25">
      <c r="A9" t="s">
        <v>83</v>
      </c>
      <c r="B9">
        <v>0</v>
      </c>
      <c r="C9" s="233">
        <f>'GREET1 EF'!K43/10^6*IF(HHV_Adjust,'GREET1 Fuel_Specs'!$I$59,1)</f>
        <v>5.2650073484940959E-7</v>
      </c>
      <c r="D9" s="233">
        <f>'GREET1 Results'!H62/10^6*IF(HHV_Adjust,'GREET1 Fuel_Specs'!$I$16,1)</f>
        <v>3.7646612624912489E-7</v>
      </c>
      <c r="E9" s="233">
        <f>'GREET1 EF'!J43/10^6*IF(HHV_Adjust,'GREET1 Fuel_Specs'!$I$20,1)</f>
        <v>5.4536082774795537E-6</v>
      </c>
      <c r="F9" s="233">
        <f>'GREET1 EF'!Q43/10^6*IF(HHV_Adjust,'GREET1 Fuel_Specs'!$I$31,1)</f>
        <v>5.2669323113970716E-6</v>
      </c>
      <c r="G9" s="233">
        <f>'GREET1 EF'!O43/10^6*IF(HHV_Adjust,'GREET1 Fuel_Specs'!$I$41,1)</f>
        <v>5.4494000656525029E-6</v>
      </c>
      <c r="H9">
        <v>0</v>
      </c>
    </row>
    <row r="10" spans="1:9" x14ac:dyDescent="0.25">
      <c r="A10" t="s">
        <v>84</v>
      </c>
      <c r="B10">
        <v>0</v>
      </c>
      <c r="C10" s="233">
        <f>'GREET1 EF'!K44/10^6*IF(HHV_Adjust,'GREET1 Fuel_Specs'!$I$59,1)</f>
        <v>1.3689019106084651E-6</v>
      </c>
      <c r="D10" s="233">
        <f>'GREET1 Results'!H63/10^6*IF(HHV_Adjust,'GREET1 Fuel_Specs'!$I$16,1)</f>
        <v>7.1158701917372055E-7</v>
      </c>
      <c r="E10" s="233">
        <f>'GREET1 EF'!J44/10^6*IF(HHV_Adjust,'GREET1 Fuel_Specs'!$I$20,1)</f>
        <v>1.4179381521446838E-5</v>
      </c>
      <c r="F10" s="233">
        <f>'GREET1 EF'!Q44/10^6*IF(HHV_Adjust,'GREET1 Fuel_Specs'!$I$31,1)</f>
        <v>1.3694024009632384E-5</v>
      </c>
      <c r="G10" s="233">
        <f>'GREET1 EF'!O44/10^6*IF(HHV_Adjust,'GREET1 Fuel_Specs'!$I$41,1)</f>
        <v>1.4168440170696506E-5</v>
      </c>
      <c r="H10">
        <v>0</v>
      </c>
    </row>
    <row r="11" spans="1:9" x14ac:dyDescent="0.25">
      <c r="A11" t="s">
        <v>85</v>
      </c>
      <c r="B11">
        <v>0</v>
      </c>
      <c r="C11" s="233">
        <f>'GREET1 EF'!K45/10^6*IF(HHV_Adjust,'GREET1 Fuel_Specs'!$I$59,1)</f>
        <v>2.1891436850422563E-5</v>
      </c>
      <c r="D11" s="233">
        <f>'GREET1 Results'!H53/10^6*IF(HHV_Adjust,'GREET1 Fuel_Specs'!$I$16,1)</f>
        <v>1.8711369338562603E-6</v>
      </c>
      <c r="E11" s="233">
        <f>'GREET1 EF'!J45/10^6*IF(HHV_Adjust,'GREET1 Fuel_Specs'!$I$20,1)</f>
        <v>1.1337811451253977E-6</v>
      </c>
      <c r="F11" s="233">
        <f>'GREET1 EF'!Q45/10^6*IF(HHV_Adjust,'GREET1 Fuel_Specs'!$I$31,1)</f>
        <v>1.0949720338318005E-6</v>
      </c>
      <c r="G11" s="233">
        <f>'GREET1 EF'!O45/10^6*IF(HHV_Adjust,'GREET1 Fuel_Specs'!$I$41,1)</f>
        <v>1.1329062764180308E-6</v>
      </c>
      <c r="H11">
        <v>0</v>
      </c>
    </row>
    <row r="12" spans="1:9" x14ac:dyDescent="0.25">
      <c r="A12" t="s">
        <v>86</v>
      </c>
      <c r="B12">
        <v>0</v>
      </c>
      <c r="C12" s="233">
        <f>'GREET1 EF'!K46/10^6*IF(HHV_Adjust,'GREET1 Fuel_Specs'!$I$59,1)</f>
        <v>1.8053259871441689E-6</v>
      </c>
      <c r="D12" s="233">
        <f>'GREET1 Results'!H54/10^6*IF(HHV_Adjust,'GREET1 Fuel_Specs'!$I$16,1)</f>
        <v>1.6493135252336315E-6</v>
      </c>
      <c r="E12" s="233">
        <f>'GREET1 EF'!J46/10^6*IF(HHV_Adjust,'GREET1 Fuel_Specs'!$I$20,1)</f>
        <v>1.8699956325520454E-6</v>
      </c>
      <c r="F12" s="233">
        <f>'GREET1 EF'!Q46/10^6*IF(HHV_Adjust,'GREET1 Fuel_Specs'!$I$31,1)</f>
        <v>1.8059860404590086E-6</v>
      </c>
      <c r="G12" s="233">
        <f>'GREET1 EF'!O46/10^6*IF(HHV_Adjust,'GREET1 Fuel_Specs'!$I$41,1)</f>
        <v>1.8685526727102219E-6</v>
      </c>
      <c r="H12">
        <v>0</v>
      </c>
    </row>
    <row r="13" spans="1:9" x14ac:dyDescent="0.25">
      <c r="A13" t="s">
        <v>431</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3.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440</v>
      </c>
      <c r="C1" s="238" t="s">
        <v>433</v>
      </c>
      <c r="D1" s="238" t="s">
        <v>443</v>
      </c>
      <c r="E1" s="238" t="s">
        <v>441</v>
      </c>
      <c r="F1" s="238" t="s">
        <v>444</v>
      </c>
      <c r="G1" s="238" t="s">
        <v>445</v>
      </c>
      <c r="H1" s="237" t="s">
        <v>446</v>
      </c>
      <c r="I1" s="232"/>
    </row>
    <row r="2" spans="1:9" x14ac:dyDescent="0.25">
      <c r="A2" t="s">
        <v>87</v>
      </c>
      <c r="B2">
        <v>0</v>
      </c>
      <c r="C2" s="233">
        <f>'GREET1 Results'!H172/10^6*IF(HHV_Adjust,'GREET1 Fuel_Specs'!$I$59,1)</f>
        <v>5.3578272691363026E-2</v>
      </c>
      <c r="D2" s="233">
        <f>'GREET1 Results'!H52/10^6*IF(HHV_Adjust,'GREET1 Fuel_Specs'!$I$16,1)</f>
        <v>7.1454787635149244E-2</v>
      </c>
      <c r="E2" s="233">
        <f>'GREET1 Results'!H682/10^6*IF(HHV_Adjust,'GREET1 Fuel_Specs'!$I$20,1)</f>
        <v>7.1719166704158691E-2</v>
      </c>
      <c r="F2" s="233">
        <f>'GREET1 Results'!H322/10^6*IF(HHV_Adjust,'GREET1 Fuel_Specs'!$I$31,1)</f>
        <v>6.8055701738251387E-2</v>
      </c>
      <c r="G2" s="233">
        <f>'GREET1 Results'!H772/10^6*IF(HHV_Adjust,'GREET1 Fuel_Specs'!$I$41,1)</f>
        <v>7.3800884143274445E-2</v>
      </c>
      <c r="H2">
        <v>0</v>
      </c>
    </row>
    <row r="3" spans="1:9" x14ac:dyDescent="0.25">
      <c r="A3" t="s">
        <v>77</v>
      </c>
      <c r="B3">
        <v>0</v>
      </c>
      <c r="C3" s="233">
        <f>'GREET1 Results'!H176/10^6*IF(HHV_Adjust,'GREET1 Fuel_Specs'!$I$59,1)</f>
        <v>4.0361556631635623E-5</v>
      </c>
      <c r="D3" s="233">
        <f>'GREET1 Results'!H56/10^6*IF(HHV_Adjust,'GREET1 Fuel_Specs'!$I$16,1)</f>
        <v>5.1729790668657905E-5</v>
      </c>
      <c r="E3" s="233">
        <f>'GREET1 Results'!H686/10^6*IF(HHV_Adjust,'GREET1 Fuel_Specs'!$I$20,1)</f>
        <v>5.9710011472088751E-5</v>
      </c>
      <c r="F3" s="233">
        <f>'GREET1 Results'!H326/10^6*IF(HHV_Adjust,'GREET1 Fuel_Specs'!$I$31,1)</f>
        <v>4.6861225591870648E-5</v>
      </c>
      <c r="G3" s="233">
        <f>'GREET1 Results'!H776/10^6*IF(HHV_Adjust,'GREET1 Fuel_Specs'!$I$41,1)</f>
        <v>3.1985608568558597E-5</v>
      </c>
      <c r="H3">
        <v>0</v>
      </c>
    </row>
    <row r="4" spans="1:9" x14ac:dyDescent="0.25">
      <c r="A4" t="s">
        <v>78</v>
      </c>
      <c r="B4">
        <v>0</v>
      </c>
      <c r="C4" s="233">
        <f>'GREET1 Results'!H177/10^6*IF(HHV_Adjust,'GREET1 Fuel_Specs'!$I$59,1)</f>
        <v>5.8428760910581674E-4</v>
      </c>
      <c r="D4" s="233">
        <f>'GREET1 Results'!H57/10^6*IF(HHV_Adjust,'GREET1 Fuel_Specs'!$I$16,1)</f>
        <v>5.8541765656290731E-4</v>
      </c>
      <c r="E4" s="233">
        <f>'GREET1 Results'!H687/10^6*IF(HHV_Adjust,'GREET1 Fuel_Specs'!$I$20,1)</f>
        <v>6.7572852195037529E-4</v>
      </c>
      <c r="F4" s="233">
        <f>'GREET1 Results'!H327/10^6*IF(HHV_Adjust,'GREET1 Fuel_Specs'!$I$31,1)</f>
        <v>5.6747692535326843E-4</v>
      </c>
      <c r="G4" s="233">
        <f>'GREET1 Results'!H777/10^6*IF(HHV_Adjust,'GREET1 Fuel_Specs'!$I$41,1)</f>
        <v>7.3135426612195946E-4</v>
      </c>
      <c r="H4">
        <v>0</v>
      </c>
    </row>
    <row r="5" spans="1:9" x14ac:dyDescent="0.25">
      <c r="A5" t="s">
        <v>79</v>
      </c>
      <c r="B5">
        <v>0</v>
      </c>
      <c r="C5" s="233">
        <f>'GREET1 Results'!H178/10^6*IF(HHV_Adjust,'GREET1 Fuel_Specs'!$I$59,1)</f>
        <v>2.5943230815043645E-5</v>
      </c>
      <c r="D5" s="233">
        <f>'GREET1 Results'!H58/10^6*IF(HHV_Adjust,'GREET1 Fuel_Specs'!$I$16,1)</f>
        <v>2.5993406587307788E-5</v>
      </c>
      <c r="E5" s="233">
        <f>'GREET1 Results'!H688/10^6*IF(HHV_Adjust,'GREET1 Fuel_Specs'!$I$20,1)</f>
        <v>3.0003342087119307E-5</v>
      </c>
      <c r="F5" s="233">
        <f>'GREET1 Results'!H328/10^6*IF(HHV_Adjust,'GREET1 Fuel_Specs'!$I$31,1)</f>
        <v>2.5196811685227597E-5</v>
      </c>
      <c r="G5" s="233">
        <f>'GREET1 Results'!H778/10^6*IF(HHV_Adjust,'GREET1 Fuel_Specs'!$I$41,1)</f>
        <v>3.42527347734092E-5</v>
      </c>
      <c r="H5">
        <v>0</v>
      </c>
    </row>
    <row r="6" spans="1:9" x14ac:dyDescent="0.25">
      <c r="A6" t="s">
        <v>80</v>
      </c>
      <c r="B6">
        <v>0</v>
      </c>
      <c r="C6" s="233">
        <f>'GREET1 Results'!H179/10^6*IF(HHV_Adjust,'GREET1 Fuel_Specs'!$I$59,1)</f>
        <v>5.058636205555951E-6</v>
      </c>
      <c r="D6" s="233">
        <f>'GREET1 Results'!H59/10^6*IF(HHV_Adjust,'GREET1 Fuel_Specs'!$I$16,1)</f>
        <v>5.0684199129140162E-6</v>
      </c>
      <c r="E6" s="233">
        <f>'GREET1 Results'!H689/10^6*IF(HHV_Adjust,'GREET1 Fuel_Specs'!$I$20,1)</f>
        <v>5.850311923431387E-6</v>
      </c>
      <c r="F6" s="233">
        <f>'GREET1 Results'!H329/10^6*IF(HHV_Adjust,'GREET1 Fuel_Specs'!$I$31,1)</f>
        <v>4.9130929283316848E-6</v>
      </c>
      <c r="G6" s="233">
        <f>'GREET1 Results'!H779/10^6*IF(HHV_Adjust,'GREET1 Fuel_Specs'!$I$41,1)</f>
        <v>6.1349177500898326E-6</v>
      </c>
      <c r="H6">
        <v>0</v>
      </c>
    </row>
    <row r="7" spans="1:9" x14ac:dyDescent="0.25">
      <c r="A7" t="s">
        <v>430</v>
      </c>
      <c r="B7">
        <v>0</v>
      </c>
      <c r="C7" s="233">
        <f>'GREET1 Results'!H180/10^6*IF(HHV_Adjust,'GREET1 Fuel_Specs'!$I$59,1)</f>
        <v>2.0277653825694262E-6</v>
      </c>
      <c r="D7" s="233">
        <f>'GREET1 Results'!H60/10^6*IF(HHV_Adjust,'GREET1 Fuel_Specs'!$I$16,1)</f>
        <v>2.0316872030537864E-6</v>
      </c>
      <c r="E7" s="233">
        <f>'GREET1 Results'!H690/10^6*IF(HHV_Adjust,'GREET1 Fuel_Specs'!$I$20,1)</f>
        <v>2.3451103249010088E-6</v>
      </c>
      <c r="F7" s="233">
        <f>'GREET1 Results'!H330/10^6*IF(HHV_Adjust,'GREET1 Fuel_Specs'!$I$31,1)</f>
        <v>1.9694240416963801E-6</v>
      </c>
      <c r="G7" s="233">
        <f>'GREET1 Results'!H780/10^6*IF(HHV_Adjust,'GREET1 Fuel_Specs'!$I$41,1)</f>
        <v>2.5271846158399783E-6</v>
      </c>
      <c r="H7">
        <v>0</v>
      </c>
    </row>
    <row r="8" spans="1:9" x14ac:dyDescent="0.25">
      <c r="A8" t="s">
        <v>82</v>
      </c>
      <c r="B8">
        <v>0</v>
      </c>
      <c r="C8" s="233">
        <f>'GREET1 Results'!H181/10^6*IF(HHV_Adjust,'GREET1 Fuel_Specs'!$I$59,1)</f>
        <v>2.4242424242424244E-7</v>
      </c>
      <c r="D8" s="233">
        <f>'GREET1 Results'!H61/10^6*IF(HHV_Adjust,'GREET1 Fuel_Specs'!$I$16,1)</f>
        <v>1.0794997271276093E-6</v>
      </c>
      <c r="E8" s="233">
        <f>'GREET1 Results'!H691/10^6*IF(HHV_Adjust,'GREET1 Fuel_Specs'!$I$20,1)</f>
        <v>1.0835055249131661E-6</v>
      </c>
      <c r="F8" s="233">
        <f>'GREET1 Results'!H331/10^6*IF(HHV_Adjust,'GREET1 Fuel_Specs'!$I$31,1)</f>
        <v>2.9218483741183852E-7</v>
      </c>
      <c r="G8" s="233">
        <f>'GREET1 Results'!H781/10^6*IF(HHV_Adjust,'GREET1 Fuel_Specs'!$I$41,1)</f>
        <v>5.0890009981120816E-7</v>
      </c>
      <c r="H8">
        <v>0</v>
      </c>
    </row>
    <row r="9" spans="1:9" x14ac:dyDescent="0.25">
      <c r="A9" t="s">
        <v>83</v>
      </c>
      <c r="B9">
        <v>0</v>
      </c>
      <c r="C9" s="233">
        <f>'GREET1 Results'!H182/10^6*IF(HHV_Adjust,'GREET1 Fuel_Specs'!$I$59,1)</f>
        <v>3.7573942355425514E-7</v>
      </c>
      <c r="D9" s="233">
        <f>'GREET1 Results'!H62/10^6*IF(HHV_Adjust,'GREET1 Fuel_Specs'!$I$16,1)</f>
        <v>3.7646612624912489E-7</v>
      </c>
      <c r="E9" s="233">
        <f>'GREET1 Results'!H692/10^6*IF(HHV_Adjust,'GREET1 Fuel_Specs'!$I$20,1)</f>
        <v>4.3454258033190802E-7</v>
      </c>
      <c r="F9" s="233">
        <f>'GREET1 Results'!H332/10^6*IF(HHV_Adjust,'GREET1 Fuel_Specs'!$I$31,1)</f>
        <v>3.6492893138516416E-7</v>
      </c>
      <c r="G9" s="233">
        <f>'GREET1 Results'!H782/10^6*IF(HHV_Adjust,'GREET1 Fuel_Specs'!$I$41,1)</f>
        <v>4.1980924921704031E-7</v>
      </c>
      <c r="H9">
        <v>0</v>
      </c>
    </row>
    <row r="10" spans="1:9" x14ac:dyDescent="0.25">
      <c r="A10" t="s">
        <v>84</v>
      </c>
      <c r="B10">
        <v>0</v>
      </c>
      <c r="C10" s="233">
        <f>'GREET1 Results'!H183/10^6*IF(HHV_Adjust,'GREET1 Fuel_Specs'!$I$59,1)</f>
        <v>7.1021342360054105E-7</v>
      </c>
      <c r="D10" s="233">
        <f>'GREET1 Results'!H63/10^6*IF(HHV_Adjust,'GREET1 Fuel_Specs'!$I$16,1)</f>
        <v>7.1158701917372055E-7</v>
      </c>
      <c r="E10" s="233">
        <f>'GREET1 Results'!H693/10^6*IF(HHV_Adjust,'GREET1 Fuel_Specs'!$I$20,1)</f>
        <v>8.2136170529674114E-7</v>
      </c>
      <c r="F10" s="233">
        <f>'GREET1 Results'!H333/10^6*IF(HHV_Adjust,'GREET1 Fuel_Specs'!$I$31,1)</f>
        <v>6.8977969699929621E-7</v>
      </c>
      <c r="G10" s="233">
        <f>'GREET1 Results'!H783/10^6*IF(HHV_Adjust,'GREET1 Fuel_Specs'!$I$41,1)</f>
        <v>3.898892811297621E-7</v>
      </c>
      <c r="H10">
        <v>0</v>
      </c>
    </row>
    <row r="11" spans="1:9" x14ac:dyDescent="0.25">
      <c r="A11" t="s">
        <v>85</v>
      </c>
      <c r="B11">
        <v>0</v>
      </c>
      <c r="C11" s="233">
        <f>'GREET1 Results'!H173/10^6*IF(HHV_Adjust,'GREET1 Fuel_Specs'!$I$59,1)</f>
        <v>1.8675250278772245E-5</v>
      </c>
      <c r="D11" s="233">
        <f>'GREET1 Results'!H53/10^6*IF(HHV_Adjust,'GREET1 Fuel_Specs'!$I$16,1)</f>
        <v>1.8711369338562603E-6</v>
      </c>
      <c r="E11" s="233">
        <f>'GREET1 Results'!H683/10^6*IF(HHV_Adjust,'GREET1 Fuel_Specs'!$I$20,1)</f>
        <v>2.1597923815705426E-6</v>
      </c>
      <c r="F11" s="233">
        <f>'GREET1 Results'!H323/10^6*IF(HHV_Adjust,'GREET1 Fuel_Specs'!$I$31,1)</f>
        <v>1.8137940020017004E-6</v>
      </c>
      <c r="G11" s="233">
        <f>'GREET1 Results'!H773/10^6*IF(HHV_Adjust,'GREET1 Fuel_Specs'!$I$41,1)</f>
        <v>2.7071640964585355E-5</v>
      </c>
      <c r="H11">
        <v>0</v>
      </c>
    </row>
    <row r="12" spans="1:9" x14ac:dyDescent="0.25">
      <c r="A12" t="s">
        <v>86</v>
      </c>
      <c r="B12">
        <v>0</v>
      </c>
      <c r="C12" s="233">
        <f>'GREET1 Results'!H174/10^6*IF(HHV_Adjust,'GREET1 Fuel_Specs'!$I$59,1)</f>
        <v>1.6461298109499213E-6</v>
      </c>
      <c r="D12" s="233">
        <f>'GREET1 Results'!H54/10^6*IF(HHV_Adjust,'GREET1 Fuel_Specs'!$I$16,1)</f>
        <v>1.6493135252336315E-6</v>
      </c>
      <c r="E12" s="233">
        <f>'GREET1 Results'!H684/10^6*IF(HHV_Adjust,'GREET1 Fuel_Specs'!$I$20,1)</f>
        <v>1.9037488503203778E-6</v>
      </c>
      <c r="F12" s="233">
        <f>'GREET1 Results'!H324/10^6*IF(HHV_Adjust,'GREET1 Fuel_Specs'!$I$31,1)</f>
        <v>1.5987686017846769E-6</v>
      </c>
      <c r="G12" s="233">
        <f>'GREET1 Results'!H774/10^6*IF(HHV_Adjust,'GREET1 Fuel_Specs'!$I$41,1)</f>
        <v>1.6948172192587628E-7</v>
      </c>
      <c r="H12">
        <v>0</v>
      </c>
    </row>
    <row r="13" spans="1:9" x14ac:dyDescent="0.25">
      <c r="A13" t="s">
        <v>431</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3"/>
  <sheetViews>
    <sheetView workbookViewId="0"/>
  </sheetViews>
  <sheetFormatPr defaultRowHeight="15" x14ac:dyDescent="0.25"/>
  <cols>
    <col min="2" max="2" width="12" bestFit="1" customWidth="1"/>
    <col min="3" max="3" width="23" customWidth="1"/>
    <col min="7" max="7" width="10.28515625" customWidth="1"/>
    <col min="8" max="8" width="14" customWidth="1"/>
    <col min="9" max="9" width="12.7109375" customWidth="1"/>
    <col min="10" max="10" width="15.7109375" customWidth="1"/>
    <col min="11" max="11" width="16.140625" customWidth="1"/>
    <col min="12" max="12" width="20.7109375" customWidth="1"/>
  </cols>
  <sheetData>
    <row r="1" spans="1:12" x14ac:dyDescent="0.25">
      <c r="B1" s="232" t="s">
        <v>432</v>
      </c>
      <c r="C1" s="232" t="s">
        <v>517</v>
      </c>
      <c r="D1" s="232" t="s">
        <v>434</v>
      </c>
      <c r="E1" s="232" t="s">
        <v>435</v>
      </c>
      <c r="F1" s="232" t="s">
        <v>436</v>
      </c>
      <c r="G1" s="232" t="s">
        <v>437</v>
      </c>
      <c r="H1" s="232" t="s">
        <v>438</v>
      </c>
      <c r="I1" s="232" t="s">
        <v>439</v>
      </c>
      <c r="J1" s="232" t="s">
        <v>518</v>
      </c>
      <c r="K1" s="232" t="s">
        <v>519</v>
      </c>
      <c r="L1" s="232" t="s">
        <v>520</v>
      </c>
    </row>
    <row r="2" spans="1:12" x14ac:dyDescent="0.25">
      <c r="A2" t="s">
        <v>87</v>
      </c>
      <c r="B2" s="233">
        <f>'GREET1 EF'!AA16/10^6*IF(HHV_Adjust,'GREET1 Fuel_Specs'!$I$65,1)</f>
        <v>9.4214277468284133E-2</v>
      </c>
      <c r="C2" s="233">
        <f>'GREET1 EF'!E16/10^6*IF(HHV_Adjust,'GREET1 Fuel_Specs'!$I$59,1)</f>
        <v>5.3605429034896589E-2</v>
      </c>
      <c r="D2">
        <v>0</v>
      </c>
      <c r="E2">
        <v>0</v>
      </c>
      <c r="F2">
        <v>0</v>
      </c>
      <c r="G2">
        <v>0</v>
      </c>
      <c r="H2">
        <v>0</v>
      </c>
      <c r="I2" s="233">
        <f>'GREET1 EF'!AY16/10^6*IF(HHV_Adjust,'GREET1 Fuel_Specs'!$I$79,1)</f>
        <v>9.2962909203818223E-2</v>
      </c>
      <c r="J2">
        <v>0</v>
      </c>
      <c r="K2" s="233">
        <f>'GREET1 EF'!K16/10^6*IF(HHV_Adjust,'GREET1 Fuel_Specs'!$I$20,1)</f>
        <v>7.9512680193781923E-2</v>
      </c>
      <c r="L2" s="233">
        <f>'GREET1 EF'!D16/10^6*IF(HHV_Adjust,'GREET1 Fuel_Specs'!$I$59,1)</f>
        <v>5.3565474482154887E-2</v>
      </c>
    </row>
    <row r="3" spans="1:12" x14ac:dyDescent="0.25">
      <c r="A3" t="s">
        <v>77</v>
      </c>
      <c r="B3" s="233">
        <f>'GREET1 EF'!AA6/10^6*IF(HHV_Adjust,'GREET1 Fuel_Specs'!$I$65,1)</f>
        <v>1.4082631344691375E-6</v>
      </c>
      <c r="C3" s="233">
        <f>'GREET1 EF'!E6/10^6*IF(HHV_Adjust,'GREET1 Fuel_Specs'!$I$59,1)</f>
        <v>2.4101101928374656E-7</v>
      </c>
      <c r="D3">
        <v>0</v>
      </c>
      <c r="E3">
        <v>0</v>
      </c>
      <c r="F3">
        <v>0</v>
      </c>
      <c r="G3">
        <v>0</v>
      </c>
      <c r="H3">
        <v>0</v>
      </c>
      <c r="I3" s="233">
        <f>'GREET1 EF'!AY6/10^6*IF(HHV_Adjust,'GREET1 Fuel_Specs'!$I$79,1)</f>
        <v>7.7108206187869978E-6</v>
      </c>
      <c r="J3">
        <v>0</v>
      </c>
      <c r="K3" s="233">
        <f>'GREET1 EF'!K6/10^6*IF(HHV_Adjust,'GREET1 Fuel_Specs'!$I$20,1)</f>
        <v>1.9532104382006114E-6</v>
      </c>
      <c r="L3" s="233">
        <f>'GREET1 EF'!D6/10^6*IF(HHV_Adjust,'GREET1 Fuel_Specs'!$I$59,1)</f>
        <v>9.5321212121212136E-7</v>
      </c>
    </row>
    <row r="4" spans="1:12" x14ac:dyDescent="0.25">
      <c r="A4" t="s">
        <v>78</v>
      </c>
      <c r="B4" s="233">
        <f>'GREET1 EF'!AA7/10^6*IF(HHV_Adjust,'GREET1 Fuel_Specs'!$I$65,1)</f>
        <v>1.1696590863346677E-5</v>
      </c>
      <c r="C4" s="233">
        <f>'GREET1 EF'!E7/10^6*IF(HHV_Adjust,'GREET1 Fuel_Specs'!$I$59,1)</f>
        <v>1.3118401285583103E-5</v>
      </c>
      <c r="D4">
        <v>0</v>
      </c>
      <c r="E4">
        <v>0</v>
      </c>
      <c r="F4">
        <v>0</v>
      </c>
      <c r="G4">
        <v>0</v>
      </c>
      <c r="H4">
        <v>0</v>
      </c>
      <c r="I4" s="233">
        <f>'GREET1 EF'!AY7/10^6*IF(HHV_Adjust,'GREET1 Fuel_Specs'!$I$79,1)</f>
        <v>2.7215353926058304E-4</v>
      </c>
      <c r="J4">
        <v>0</v>
      </c>
      <c r="K4" s="233">
        <f>'GREET1 EF'!K7/10^6*IF(HHV_Adjust,'GREET1 Fuel_Specs'!$I$20,1)</f>
        <v>1.5155379604018053E-5</v>
      </c>
      <c r="L4" s="233">
        <f>'GREET1 EF'!D7/10^6*IF(HHV_Adjust,'GREET1 Fuel_Specs'!$I$59,1)</f>
        <v>3.726734435261708E-5</v>
      </c>
    </row>
    <row r="5" spans="1:12" x14ac:dyDescent="0.25">
      <c r="A5" t="s">
        <v>79</v>
      </c>
      <c r="B5" s="233">
        <f>'GREET1 EF'!AA8/10^6*IF(HHV_Adjust,'GREET1 Fuel_Specs'!$I$65,1)</f>
        <v>1.0930288482148921E-4</v>
      </c>
      <c r="C5" s="233">
        <f>'GREET1 EF'!E8/10^6*IF(HHV_Adjust,'GREET1 Fuel_Specs'!$I$59,1)</f>
        <v>1.5728902662993572E-5</v>
      </c>
      <c r="D5">
        <v>0</v>
      </c>
      <c r="E5">
        <v>0</v>
      </c>
      <c r="F5">
        <v>0</v>
      </c>
      <c r="G5">
        <v>0</v>
      </c>
      <c r="H5">
        <v>0</v>
      </c>
      <c r="I5" s="233">
        <f>'GREET1 EF'!AY8/10^6*IF(HHV_Adjust,'GREET1 Fuel_Specs'!$I$79,1)</f>
        <v>9.9789759801183954E-5</v>
      </c>
      <c r="J5">
        <v>0</v>
      </c>
      <c r="K5" s="233">
        <f>'GREET1 EF'!K8/10^6*IF(HHV_Adjust,'GREET1 Fuel_Specs'!$I$20,1)</f>
        <v>4.0533838331634881E-4</v>
      </c>
      <c r="L5" s="233">
        <f>'GREET1 EF'!D8/10^6*IF(HHV_Adjust,'GREET1 Fuel_Specs'!$I$59,1)</f>
        <v>2.8857233241505965E-5</v>
      </c>
    </row>
    <row r="6" spans="1:12" x14ac:dyDescent="0.25">
      <c r="A6" t="s">
        <v>80</v>
      </c>
      <c r="B6" s="233">
        <f>'GREET1 EF'!AA9/10^6*IF(HHV_Adjust,'GREET1 Fuel_Specs'!$I$65,1)</f>
        <v>2.716770371988254E-5</v>
      </c>
      <c r="C6" s="233">
        <f>'GREET1 EF'!E9/10^6*IF(HHV_Adjust,'GREET1 Fuel_Specs'!$I$59,1)</f>
        <v>1.2005417814508725E-7</v>
      </c>
      <c r="D6">
        <v>0</v>
      </c>
      <c r="E6">
        <v>0</v>
      </c>
      <c r="F6">
        <v>0</v>
      </c>
      <c r="G6">
        <v>0</v>
      </c>
      <c r="H6">
        <v>0</v>
      </c>
      <c r="I6" s="233">
        <f>'GREET1 EF'!AY9/10^6*IF(HHV_Adjust,'GREET1 Fuel_Specs'!$I$79,1)</f>
        <v>3.5357192616999892E-5</v>
      </c>
      <c r="J6">
        <v>0</v>
      </c>
      <c r="K6" s="233">
        <f>'GREET1 EF'!K9/10^6*IF(HHV_Adjust,'GREET1 Fuel_Specs'!$I$20,1)</f>
        <v>1.6249327049061E-5</v>
      </c>
      <c r="L6" s="233">
        <f>'GREET1 EF'!D9/10^6*IF(HHV_Adjust,'GREET1 Fuel_Specs'!$I$59,1)</f>
        <v>3.2270202020202022E-6</v>
      </c>
    </row>
    <row r="7" spans="1:12" x14ac:dyDescent="0.25">
      <c r="A7" t="s">
        <v>430</v>
      </c>
      <c r="B7" s="233">
        <f>'GREET1 EF'!AA10/10^6*IF(HHV_Adjust,'GREET1 Fuel_Specs'!$I$65,1)</f>
        <v>1.9101511599174024E-5</v>
      </c>
      <c r="C7" s="233">
        <f>'GREET1 EF'!E10/10^6*IF(HHV_Adjust,'GREET1 Fuel_Specs'!$I$59,1)</f>
        <v>1.2005417814508725E-7</v>
      </c>
      <c r="D7">
        <v>0</v>
      </c>
      <c r="E7">
        <v>0</v>
      </c>
      <c r="F7">
        <v>0</v>
      </c>
      <c r="G7">
        <v>0</v>
      </c>
      <c r="H7">
        <v>0</v>
      </c>
      <c r="I7" s="233">
        <f>'GREET1 EF'!AY10/10^6*IF(HHV_Adjust,'GREET1 Fuel_Specs'!$I$79,1)</f>
        <v>3.1705511727912434E-5</v>
      </c>
      <c r="J7">
        <v>0</v>
      </c>
      <c r="K7" s="233">
        <f>'GREET1 EF'!K10/10^6*IF(HHV_Adjust,'GREET1 Fuel_Specs'!$I$20,1)</f>
        <v>1.2614990537196099E-5</v>
      </c>
      <c r="L7" s="233">
        <f>'GREET1 EF'!D10/10^6*IF(HHV_Adjust,'GREET1 Fuel_Specs'!$I$59,1)</f>
        <v>3.2270202020202022E-6</v>
      </c>
    </row>
    <row r="8" spans="1:12" x14ac:dyDescent="0.25">
      <c r="A8" t="s">
        <v>82</v>
      </c>
      <c r="B8" s="233">
        <f>'GREET1 EF'!AA11/10^6*IF(HHV_Adjust,'GREET1 Fuel_Specs'!$I$65,1)</f>
        <v>3.0652660437128034E-4</v>
      </c>
      <c r="C8" s="233">
        <f>'GREET1 EF'!E11/10^6*IF(HHV_Adjust,'GREET1 Fuel_Specs'!$I$59,1)</f>
        <v>2.4242424242424244E-7</v>
      </c>
      <c r="D8">
        <v>0</v>
      </c>
      <c r="E8">
        <v>0</v>
      </c>
      <c r="F8">
        <v>0</v>
      </c>
      <c r="G8">
        <v>0</v>
      </c>
      <c r="H8">
        <v>0</v>
      </c>
      <c r="I8" s="233">
        <f>'GREET1 EF'!AY11/10^6*IF(HHV_Adjust,'GREET1 Fuel_Specs'!$I$79,1)</f>
        <v>4.0530983580922601E-5</v>
      </c>
      <c r="J8">
        <v>0</v>
      </c>
      <c r="K8" s="233">
        <f>'GREET1 EF'!K11/10^6*IF(HHV_Adjust,'GREET1 Fuel_Specs'!$I$20,1)</f>
        <v>6.9124108057941477E-4</v>
      </c>
      <c r="L8" s="233">
        <f>'GREET1 EF'!D11/10^6*IF(HHV_Adjust,'GREET1 Fuel_Specs'!$I$59,1)</f>
        <v>2.4242424242424244E-7</v>
      </c>
    </row>
    <row r="9" spans="1:12" x14ac:dyDescent="0.25">
      <c r="A9" t="s">
        <v>83</v>
      </c>
      <c r="B9" s="233">
        <f>'GREET1 EF'!AA12/10^6*IF(HHV_Adjust,'GREET1 Fuel_Specs'!$I$65,1)</f>
        <v>8.2136499876448298E-7</v>
      </c>
      <c r="C9" s="233">
        <f>'GREET1 EF'!E12/10^6*IF(HHV_Adjust,'GREET1 Fuel_Specs'!$I$59,1)</f>
        <v>3.4815711662075291E-9</v>
      </c>
      <c r="D9">
        <v>0</v>
      </c>
      <c r="E9">
        <v>0</v>
      </c>
      <c r="F9">
        <v>0</v>
      </c>
      <c r="G9">
        <v>0</v>
      </c>
      <c r="H9">
        <v>0</v>
      </c>
      <c r="I9" s="233">
        <f>'GREET1 EF'!AY12/10^6*IF(HHV_Adjust,'GREET1 Fuel_Specs'!$I$79,1)</f>
        <v>4.3753606184519155E-6</v>
      </c>
      <c r="J9">
        <v>0</v>
      </c>
      <c r="K9" s="233">
        <f>'GREET1 EF'!K12/10^6*IF(HHV_Adjust,'GREET1 Fuel_Specs'!$I$20,1)</f>
        <v>7.9979040005823273E-7</v>
      </c>
      <c r="L9" s="233">
        <f>'GREET1 EF'!D12/10^6*IF(HHV_Adjust,'GREET1 Fuel_Specs'!$I$59,1)</f>
        <v>9.3583585858585857E-8</v>
      </c>
    </row>
    <row r="10" spans="1:12" x14ac:dyDescent="0.25">
      <c r="A10" t="s">
        <v>84</v>
      </c>
      <c r="B10" s="233">
        <f>'GREET1 EF'!AA13/10^6*IF(HHV_Adjust,'GREET1 Fuel_Specs'!$I$65,1)</f>
        <v>1.547222439533096E-6</v>
      </c>
      <c r="C10" s="233">
        <f>'GREET1 EF'!E13/10^6*IF(HHV_Adjust,'GREET1 Fuel_Specs'!$I$59,1)</f>
        <v>8.1636841138659331E-8</v>
      </c>
      <c r="D10">
        <v>0</v>
      </c>
      <c r="E10">
        <v>0</v>
      </c>
      <c r="F10">
        <v>0</v>
      </c>
      <c r="G10">
        <v>0</v>
      </c>
      <c r="H10">
        <v>0</v>
      </c>
      <c r="I10" s="233">
        <f>'GREET1 EF'!AY13/10^6*IF(HHV_Adjust,'GREET1 Fuel_Specs'!$I$79,1)</f>
        <v>1.0335996823299453E-5</v>
      </c>
      <c r="J10">
        <v>0</v>
      </c>
      <c r="K10" s="233">
        <f>'GREET1 EF'!K13/10^6*IF(HHV_Adjust,'GREET1 Fuel_Specs'!$I$20,1)</f>
        <v>5.5505958363662839E-7</v>
      </c>
      <c r="L10" s="233">
        <f>'GREET1 EF'!D13/10^6*IF(HHV_Adjust,'GREET1 Fuel_Specs'!$I$59,1)</f>
        <v>2.1943737373737372E-6</v>
      </c>
    </row>
    <row r="11" spans="1:12" x14ac:dyDescent="0.25">
      <c r="A11" t="s">
        <v>85</v>
      </c>
      <c r="B11" s="233">
        <f>'GREET1 EF'!AA14/10^6*IF(HHV_Adjust,'GREET1 Fuel_Specs'!$I$65,1)</f>
        <v>9.9661698747046668E-7</v>
      </c>
      <c r="C11" s="233">
        <f>'GREET1 EF'!E14/10^6*IF(HHV_Adjust,'GREET1 Fuel_Specs'!$I$59,1)</f>
        <v>1.0308411386593204E-6</v>
      </c>
      <c r="D11">
        <v>0</v>
      </c>
      <c r="E11">
        <v>0</v>
      </c>
      <c r="F11">
        <v>0</v>
      </c>
      <c r="G11">
        <v>0</v>
      </c>
      <c r="H11">
        <v>0</v>
      </c>
      <c r="I11" s="233">
        <f>'GREET1 EF'!AY14/10^6*IF(HHV_Adjust,'GREET1 Fuel_Specs'!$I$79,1)</f>
        <v>9.5250745560147427E-6</v>
      </c>
      <c r="J11">
        <v>0</v>
      </c>
      <c r="K11" s="233">
        <f>'GREET1 EF'!K14/10^6*IF(HHV_Adjust,'GREET1 Fuel_Specs'!$I$20,1)</f>
        <v>2.9751630513903041E-6</v>
      </c>
      <c r="L11" s="233">
        <f>'GREET1 EF'!D14/10^6*IF(HHV_Adjust,'GREET1 Fuel_Specs'!$I$59,1)</f>
        <v>9.5321212121212136E-7</v>
      </c>
    </row>
    <row r="12" spans="1:12" x14ac:dyDescent="0.25">
      <c r="A12" t="s">
        <v>86</v>
      </c>
      <c r="B12" s="233">
        <f>'GREET1 EF'!AA15/10^6*IF(HHV_Adjust,'GREET1 Fuel_Specs'!$I$65,1)</f>
        <v>1.4939834991759548E-6</v>
      </c>
      <c r="C12" s="233">
        <f>'GREET1 EF'!E15/10^6*IF(HHV_Adjust,'GREET1 Fuel_Specs'!$I$59,1)</f>
        <v>1.0741689623507804E-7</v>
      </c>
      <c r="D12">
        <v>0</v>
      </c>
      <c r="E12">
        <v>0</v>
      </c>
      <c r="F12">
        <v>0</v>
      </c>
      <c r="G12">
        <v>0</v>
      </c>
      <c r="H12">
        <v>0</v>
      </c>
      <c r="I12" s="233">
        <f>'GREET1 EF'!AY15/10^6*IF(HHV_Adjust,'GREET1 Fuel_Specs'!$I$79,1)</f>
        <v>5.8965666815592537E-6</v>
      </c>
      <c r="J12">
        <v>0</v>
      </c>
      <c r="K12" s="233">
        <f>'GREET1 EF'!K15/10^6*IF(HHV_Adjust,'GREET1 Fuel_Specs'!$I$20,1)</f>
        <v>5.9652860678410246E-7</v>
      </c>
      <c r="L12" s="233">
        <f>'GREET1 EF'!D15/10^6*IF(HHV_Adjust,'GREET1 Fuel_Specs'!$I$59,1)</f>
        <v>9.2071625344352597E-8</v>
      </c>
    </row>
    <row r="13" spans="1:12" x14ac:dyDescent="0.25">
      <c r="A13" t="s">
        <v>431</v>
      </c>
      <c r="B13">
        <v>0</v>
      </c>
      <c r="C13">
        <v>0</v>
      </c>
      <c r="D13">
        <v>0</v>
      </c>
      <c r="E13">
        <v>0</v>
      </c>
      <c r="F13">
        <v>0</v>
      </c>
      <c r="G13">
        <v>0</v>
      </c>
      <c r="H13">
        <v>0</v>
      </c>
      <c r="I13">
        <v>0</v>
      </c>
      <c r="J13">
        <v>0</v>
      </c>
      <c r="K13">
        <v>0</v>
      </c>
      <c r="L13">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3"/>
  <sheetViews>
    <sheetView workbookViewId="0"/>
  </sheetViews>
  <sheetFormatPr defaultRowHeight="15" x14ac:dyDescent="0.25"/>
  <cols>
    <col min="2" max="2" width="12.140625" customWidth="1"/>
    <col min="3" max="3" width="16.7109375" customWidth="1"/>
    <col min="4" max="4" width="16.85546875" customWidth="1"/>
    <col min="5" max="5" width="19" customWidth="1"/>
    <col min="7" max="7" width="14.7109375" customWidth="1"/>
  </cols>
  <sheetData>
    <row r="1" spans="1:7" x14ac:dyDescent="0.25">
      <c r="B1" s="232" t="s">
        <v>440</v>
      </c>
      <c r="C1" s="232" t="s">
        <v>432</v>
      </c>
      <c r="D1" s="232" t="s">
        <v>433</v>
      </c>
      <c r="E1" s="232" t="s">
        <v>441</v>
      </c>
      <c r="F1" s="232" t="s">
        <v>442</v>
      </c>
      <c r="G1" s="232" t="s">
        <v>439</v>
      </c>
    </row>
    <row r="2" spans="1:7" x14ac:dyDescent="0.25">
      <c r="A2" t="s">
        <v>87</v>
      </c>
      <c r="B2">
        <v>0</v>
      </c>
      <c r="C2" s="233">
        <f>'GREET1 EF'!AC16/10^6*IF(HHV_Adjust,'GREET1 Fuel_Specs'!$I$65,1)</f>
        <v>9.4199716239407136E-2</v>
      </c>
      <c r="D2" s="233">
        <f>'GREET1 EF'!C16/10^6*IF(HHV_Adjust,'GREET1 Fuel_Specs'!$I$59,1)</f>
        <v>5.3584433379509383E-2</v>
      </c>
      <c r="E2" s="233">
        <f>'GREET1 EF'!Q16/10^6*IF(HHV_Adjust,'GREET1 Fuel_Specs'!$I$20,1)</f>
        <v>7.3073580921786299E-2</v>
      </c>
      <c r="F2">
        <v>0</v>
      </c>
      <c r="G2" s="233">
        <f>'GREET1 EF'!AW16/10^6*IF(HHV_Adjust,'GREET1 Fuel_Specs'!$I$79,1)</f>
        <v>9.3035078442670477E-2</v>
      </c>
    </row>
    <row r="3" spans="1:7" x14ac:dyDescent="0.25">
      <c r="A3" t="s">
        <v>77</v>
      </c>
      <c r="B3">
        <v>0</v>
      </c>
      <c r="C3" s="233">
        <f>'GREET1 EF'!AC6/10^6*IF(HHV_Adjust,'GREET1 Fuel_Specs'!$I$65,1)</f>
        <v>4.4418685147442677E-7</v>
      </c>
      <c r="D3" s="233">
        <f>'GREET1 EF'!C6/10^6*IF(HHV_Adjust,'GREET1 Fuel_Specs'!$I$59,1)</f>
        <v>2.2927640036730946E-6</v>
      </c>
      <c r="E3" s="233">
        <f>'GREET1 EF'!Q6/10^6*IF(HHV_Adjust,'GREET1 Fuel_Specs'!$I$20,1)</f>
        <v>1.1229323773475034E-6</v>
      </c>
      <c r="F3">
        <v>0</v>
      </c>
      <c r="G3" s="233">
        <f>'GREET1 EF'!AW6/10^6*IF(HHV_Adjust,'GREET1 Fuel_Specs'!$I$79,1)</f>
        <v>2.7329866820922084E-5</v>
      </c>
    </row>
    <row r="4" spans="1:7" x14ac:dyDescent="0.25">
      <c r="A4" t="s">
        <v>78</v>
      </c>
      <c r="B4">
        <v>0</v>
      </c>
      <c r="C4" s="233">
        <f>'GREET1 EF'!AC7/10^6*IF(HHV_Adjust,'GREET1 Fuel_Specs'!$I$65,1)</f>
        <v>2.2564999961601792E-5</v>
      </c>
      <c r="D4" s="233">
        <f>'GREET1 EF'!C7/10^6*IF(HHV_Adjust,'GREET1 Fuel_Specs'!$I$59,1)</f>
        <v>2.2539494949494949E-5</v>
      </c>
      <c r="E4" s="233">
        <f>'GREET1 EF'!Q7/10^6*IF(HHV_Adjust,'GREET1 Fuel_Specs'!$I$20,1)</f>
        <v>2.3482470155772309E-5</v>
      </c>
      <c r="F4">
        <v>0</v>
      </c>
      <c r="G4" s="233">
        <f>'GREET1 EF'!AW7/10^6*IF(HHV_Adjust,'GREET1 Fuel_Specs'!$I$79,1)</f>
        <v>1.8731655169007194E-4</v>
      </c>
    </row>
    <row r="5" spans="1:7" x14ac:dyDescent="0.25">
      <c r="A5" t="s">
        <v>79</v>
      </c>
      <c r="B5">
        <v>0</v>
      </c>
      <c r="C5" s="233">
        <f>'GREET1 EF'!AC8/10^6*IF(HHV_Adjust,'GREET1 Fuel_Specs'!$I$65,1)</f>
        <v>1.6348153228580234E-4</v>
      </c>
      <c r="D5" s="233">
        <f>'GREET1 EF'!C8/10^6*IF(HHV_Adjust,'GREET1 Fuel_Specs'!$I$59,1)</f>
        <v>3.7054315886134065E-5</v>
      </c>
      <c r="E5" s="233">
        <f>'GREET1 EF'!Q8/10^6*IF(HHV_Adjust,'GREET1 Fuel_Specs'!$I$20,1)</f>
        <v>6.2217559688455389E-5</v>
      </c>
      <c r="F5">
        <v>0</v>
      </c>
      <c r="G5" s="233">
        <f>'GREET1 EF'!AW8/10^6*IF(HHV_Adjust,'GREET1 Fuel_Specs'!$I$79,1)</f>
        <v>9.3944104787499946E-5</v>
      </c>
    </row>
    <row r="6" spans="1:7" x14ac:dyDescent="0.25">
      <c r="A6" t="s">
        <v>80</v>
      </c>
      <c r="B6">
        <v>0</v>
      </c>
      <c r="C6" s="233">
        <f>'GREET1 EF'!AC9/10^6*IF(HHV_Adjust,'GREET1 Fuel_Specs'!$I$65,1)</f>
        <v>1.9666798022977341E-5</v>
      </c>
      <c r="D6" s="233">
        <f>'GREET1 EF'!C9/10^6*IF(HHV_Adjust,'GREET1 Fuel_Specs'!$I$59,1)</f>
        <v>3.1656391184573004E-6</v>
      </c>
      <c r="E6" s="233">
        <f>'GREET1 EF'!Q9/10^6*IF(HHV_Adjust,'GREET1 Fuel_Specs'!$I$20,1)</f>
        <v>7.8577216479836945E-6</v>
      </c>
      <c r="F6">
        <v>0</v>
      </c>
      <c r="G6" s="233">
        <f>'GREET1 EF'!AW9/10^6*IF(HHV_Adjust,'GREET1 Fuel_Specs'!$I$79,1)</f>
        <v>1.851489663742797E-5</v>
      </c>
    </row>
    <row r="7" spans="1:7" x14ac:dyDescent="0.25">
      <c r="A7" t="s">
        <v>430</v>
      </c>
      <c r="B7">
        <v>0</v>
      </c>
      <c r="C7" s="233">
        <f>'GREET1 EF'!AC10/10^6*IF(HHV_Adjust,'GREET1 Fuel_Specs'!$I$65,1)</f>
        <v>2.5088763131325774E-6</v>
      </c>
      <c r="D7" s="233">
        <f>'GREET1 EF'!C10/10^6*IF(HHV_Adjust,'GREET1 Fuel_Specs'!$I$59,1)</f>
        <v>3.1656391184573004E-6</v>
      </c>
      <c r="E7" s="233">
        <f>'GREET1 EF'!Q10/10^6*IF(HHV_Adjust,'GREET1 Fuel_Specs'!$I$20,1)</f>
        <v>7.0330535740282435E-6</v>
      </c>
      <c r="F7">
        <v>0</v>
      </c>
      <c r="G7" s="233">
        <f>'GREET1 EF'!AW10/10^6*IF(HHV_Adjust,'GREET1 Fuel_Specs'!$I$79,1)</f>
        <v>1.3062015753670481E-5</v>
      </c>
    </row>
    <row r="8" spans="1:7" x14ac:dyDescent="0.25">
      <c r="A8" t="s">
        <v>82</v>
      </c>
      <c r="B8">
        <v>0</v>
      </c>
      <c r="C8" s="233">
        <f>'GREET1 EF'!AC11/10^6*IF(HHV_Adjust,'GREET1 Fuel_Specs'!$I$65,1)</f>
        <v>5.1281595897533969E-4</v>
      </c>
      <c r="D8" s="233">
        <f>'GREET1 EF'!C11/10^6*IF(HHV_Adjust,'GREET1 Fuel_Specs'!$I$59,1)</f>
        <v>2.4242424242424244E-7</v>
      </c>
      <c r="E8" s="233">
        <f>'GREET1 EF'!Q11/10^6*IF(HHV_Adjust,'GREET1 Fuel_Specs'!$I$20,1)</f>
        <v>7.5152278352016302E-6</v>
      </c>
      <c r="F8">
        <v>0</v>
      </c>
      <c r="G8" s="233">
        <f>'GREET1 EF'!AW11/10^6*IF(HHV_Adjust,'GREET1 Fuel_Specs'!$I$79,1)</f>
        <v>4.0530983580922601E-5</v>
      </c>
    </row>
    <row r="9" spans="1:7" x14ac:dyDescent="0.25">
      <c r="A9" t="s">
        <v>83</v>
      </c>
      <c r="B9">
        <v>0</v>
      </c>
      <c r="C9" s="233">
        <f>'GREET1 EF'!AC12/10^6*IF(HHV_Adjust,'GREET1 Fuel_Specs'!$I$65,1)</f>
        <v>1.0788168146470084E-7</v>
      </c>
      <c r="D9" s="233">
        <f>'GREET1 EF'!C12/10^6*IF(HHV_Adjust,'GREET1 Fuel_Specs'!$I$59,1)</f>
        <v>5.2233045454545449E-7</v>
      </c>
      <c r="E9" s="233">
        <f>'GREET1 EF'!Q12/10^6*IF(HHV_Adjust,'GREET1 Fuel_Specs'!$I$20,1)</f>
        <v>7.0330535740282426E-7</v>
      </c>
      <c r="F9">
        <v>0</v>
      </c>
      <c r="G9" s="233">
        <f>'GREET1 EF'!AW12/10^6*IF(HHV_Adjust,'GREET1 Fuel_Specs'!$I$79,1)</f>
        <v>1.8025581740065264E-6</v>
      </c>
    </row>
    <row r="10" spans="1:7" x14ac:dyDescent="0.25">
      <c r="A10" t="s">
        <v>84</v>
      </c>
      <c r="B10">
        <v>0</v>
      </c>
      <c r="C10" s="233">
        <f>'GREET1 EF'!AC13/10^6*IF(HHV_Adjust,'GREET1 Fuel_Specs'!$I$65,1)</f>
        <v>2.0321898136373874E-7</v>
      </c>
      <c r="D10" s="233">
        <f>'GREET1 EF'!C13/10^6*IF(HHV_Adjust,'GREET1 Fuel_Specs'!$I$59,1)</f>
        <v>1.3548935426997242E-6</v>
      </c>
      <c r="E10" s="233">
        <f>'GREET1 EF'!Q13/10^6*IF(HHV_Adjust,'GREET1 Fuel_Specs'!$I$20,1)</f>
        <v>1.7582633935070609E-6</v>
      </c>
      <c r="F10">
        <v>0</v>
      </c>
      <c r="G10" s="233">
        <f>'GREET1 EF'!AW13/10^6*IF(HHV_Adjust,'GREET1 Fuel_Specs'!$I$79,1)</f>
        <v>4.2582171356965763E-6</v>
      </c>
    </row>
    <row r="11" spans="1:7" x14ac:dyDescent="0.25">
      <c r="A11" t="s">
        <v>85</v>
      </c>
      <c r="B11">
        <v>0</v>
      </c>
      <c r="C11" s="233">
        <f>'GREET1 EF'!AC14/10^6*IF(HHV_Adjust,'GREET1 Fuel_Specs'!$I$65,1)</f>
        <v>1.1737096090625721E-6</v>
      </c>
      <c r="D11" s="233">
        <f>'GREET1 EF'!C14/10^6*IF(HHV_Adjust,'GREET1 Fuel_Specs'!$I$59,1)</f>
        <v>9.5682277318640952E-7</v>
      </c>
      <c r="E11" s="233">
        <f>'GREET1 EF'!Q14/10^6*IF(HHV_Adjust,'GREET1 Fuel_Specs'!$I$20,1)</f>
        <v>7.134033338186054E-7</v>
      </c>
      <c r="F11">
        <v>0</v>
      </c>
      <c r="G11" s="233">
        <f>'GREET1 EF'!AW14/10^6*IF(HHV_Adjust,'GREET1 Fuel_Specs'!$I$79,1)</f>
        <v>9.5250745560147427E-6</v>
      </c>
    </row>
    <row r="12" spans="1:7" x14ac:dyDescent="0.25">
      <c r="A12" t="s">
        <v>86</v>
      </c>
      <c r="B12">
        <v>0</v>
      </c>
      <c r="C12" s="233">
        <f>'GREET1 EF'!AC15/10^6*IF(HHV_Adjust,'GREET1 Fuel_Specs'!$I$65,1)</f>
        <v>8.0727859949167283E-7</v>
      </c>
      <c r="D12" s="233">
        <f>'GREET1 EF'!C15/10^6*IF(HHV_Adjust,'GREET1 Fuel_Specs'!$I$59,1)</f>
        <v>3.1593204775022953E-7</v>
      </c>
      <c r="E12" s="233">
        <f>'GREET1 EF'!Q15/10^6*IF(HHV_Adjust,'GREET1 Fuel_Specs'!$I$20,1)</f>
        <v>8.5832799534138892E-7</v>
      </c>
      <c r="F12">
        <v>0</v>
      </c>
      <c r="G12" s="233">
        <f>'GREET1 EF'!AW15/10^6*IF(HHV_Adjust,'GREET1 Fuel_Specs'!$I$79,1)</f>
        <v>5.8965666815592537E-6</v>
      </c>
    </row>
    <row r="13" spans="1:7" x14ac:dyDescent="0.25">
      <c r="A13" t="s">
        <v>431</v>
      </c>
      <c r="B13">
        <v>0</v>
      </c>
      <c r="C13">
        <v>0</v>
      </c>
      <c r="D13">
        <v>0</v>
      </c>
      <c r="E13">
        <v>0</v>
      </c>
      <c r="F13">
        <v>0</v>
      </c>
      <c r="G13">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13"/>
  <sheetViews>
    <sheetView workbookViewId="0"/>
  </sheetViews>
  <sheetFormatPr defaultRowHeight="15" x14ac:dyDescent="0.25"/>
  <cols>
    <col min="2" max="2" width="13.42578125" customWidth="1"/>
    <col min="3" max="3" width="14" customWidth="1"/>
    <col min="4" max="4" width="13.7109375" customWidth="1"/>
    <col min="5" max="5" width="14.140625" customWidth="1"/>
    <col min="6" max="6" width="18.28515625" customWidth="1"/>
  </cols>
  <sheetData>
    <row r="1" spans="1:7" x14ac:dyDescent="0.25">
      <c r="B1" s="232" t="s">
        <v>440</v>
      </c>
      <c r="C1" s="232" t="s">
        <v>432</v>
      </c>
      <c r="D1" s="232" t="s">
        <v>433</v>
      </c>
      <c r="E1" s="232" t="s">
        <v>439</v>
      </c>
      <c r="F1" s="232" t="s">
        <v>441</v>
      </c>
      <c r="G1" s="232" t="s">
        <v>442</v>
      </c>
    </row>
    <row r="2" spans="1:7" x14ac:dyDescent="0.25">
      <c r="A2" t="s">
        <v>87</v>
      </c>
      <c r="B2">
        <v>0</v>
      </c>
      <c r="C2" s="233">
        <f>'GREET1 EF'!AC16/10^6*IF(HHV_Adjust,'GREET1 Fuel_Specs'!$I$65,1)</f>
        <v>9.4199716239407136E-2</v>
      </c>
      <c r="D2" s="233">
        <f>'GREET1 EF'!B16/10^6*IF(HHV_Adjust,'GREET1 Fuel_Specs'!$I$59,1)</f>
        <v>5.358834835786435E-2</v>
      </c>
      <c r="E2" s="233">
        <f>'GREET1 EF'!AX16/10^6*IF(HHV_Adjust,'GREET1 Fuel_Specs'!$I$79,1)</f>
        <v>9.3035078442670477E-2</v>
      </c>
      <c r="F2" s="233">
        <f>'GREET1 EF'!P16/10^6*IF(HHV_Adjust,'GREET1 Fuel_Specs'!$I$20,1)</f>
        <v>7.3082443730467822E-2</v>
      </c>
      <c r="G2">
        <v>0</v>
      </c>
    </row>
    <row r="3" spans="1:7" x14ac:dyDescent="0.25">
      <c r="A3" t="s">
        <v>77</v>
      </c>
      <c r="B3">
        <v>0</v>
      </c>
      <c r="C3" s="233">
        <f>'GREET1 EF'!AC6/10^6*IF(HHV_Adjust,'GREET1 Fuel_Specs'!$I$65,1)</f>
        <v>4.4418685147442677E-7</v>
      </c>
      <c r="D3" s="233">
        <f>'GREET1 EF'!B6/10^6*IF(HHV_Adjust,'GREET1 Fuel_Specs'!$I$59,1)</f>
        <v>2.2927640036730946E-6</v>
      </c>
      <c r="E3" s="233">
        <f>'GREET1 EF'!AX6/10^6*IF(HHV_Adjust,'GREET1 Fuel_Specs'!$I$79,1)</f>
        <v>2.7329866820922084E-5</v>
      </c>
      <c r="F3" s="233">
        <f>'GREET1 EF'!P6/10^6*IF(HHV_Adjust,'GREET1 Fuel_Specs'!$I$20,1)</f>
        <v>7.4799825302081826E-7</v>
      </c>
      <c r="G3">
        <v>0</v>
      </c>
    </row>
    <row r="4" spans="1:7" x14ac:dyDescent="0.25">
      <c r="A4" t="s">
        <v>78</v>
      </c>
      <c r="B4">
        <v>0</v>
      </c>
      <c r="C4" s="233">
        <f>'GREET1 EF'!AC7/10^6*IF(HHV_Adjust,'GREET1 Fuel_Specs'!$I$65,1)</f>
        <v>2.2564999961601792E-5</v>
      </c>
      <c r="D4" s="233">
        <f>'GREET1 EF'!B7/10^6*IF(HHV_Adjust,'GREET1 Fuel_Specs'!$I$59,1)</f>
        <v>2.0048145087236E-5</v>
      </c>
      <c r="E4" s="233">
        <f>'GREET1 EF'!AX7/10^6*IF(HHV_Adjust,'GREET1 Fuel_Specs'!$I$79,1)</f>
        <v>1.8731655169007194E-4</v>
      </c>
      <c r="F4" s="233">
        <f>'GREET1 EF'!P7/10^6*IF(HHV_Adjust,'GREET1 Fuel_Specs'!$I$20,1)</f>
        <v>1.9510599432231768E-5</v>
      </c>
      <c r="G4">
        <v>0</v>
      </c>
    </row>
    <row r="5" spans="1:7" x14ac:dyDescent="0.25">
      <c r="A5" t="s">
        <v>79</v>
      </c>
      <c r="B5">
        <v>0</v>
      </c>
      <c r="C5" s="233">
        <f>'GREET1 EF'!AC8/10^6*IF(HHV_Adjust,'GREET1 Fuel_Specs'!$I$65,1)</f>
        <v>1.6348153228580234E-4</v>
      </c>
      <c r="D5" s="233">
        <f>'GREET1 EF'!B8/10^6*IF(HHV_Adjust,'GREET1 Fuel_Specs'!$I$59,1)</f>
        <v>3.2856932966023873E-5</v>
      </c>
      <c r="E5" s="233">
        <f>'GREET1 EF'!AX8/10^6*IF(HHV_Adjust,'GREET1 Fuel_Specs'!$I$79,1)</f>
        <v>9.3944104787499946E-5</v>
      </c>
      <c r="F5" s="233">
        <f>'GREET1 EF'!P8/10^6*IF(HHV_Adjust,'GREET1 Fuel_Specs'!$I$20,1)</f>
        <v>5.035898238462659E-5</v>
      </c>
      <c r="G5">
        <v>0</v>
      </c>
    </row>
    <row r="6" spans="1:7" x14ac:dyDescent="0.25">
      <c r="A6" t="s">
        <v>80</v>
      </c>
      <c r="B6">
        <v>0</v>
      </c>
      <c r="C6" s="233">
        <f>'GREET1 EF'!AC9/10^6*IF(HHV_Adjust,'GREET1 Fuel_Specs'!$I$65,1)</f>
        <v>1.9666798022977341E-5</v>
      </c>
      <c r="D6" s="233">
        <f>'GREET1 EF'!B9/10^6*IF(HHV_Adjust,'GREET1 Fuel_Specs'!$I$59,1)</f>
        <v>3.1656391184573004E-6</v>
      </c>
      <c r="E6" s="233">
        <f>'GREET1 EF'!AX9/10^6*IF(HHV_Adjust,'GREET1 Fuel_Specs'!$I$79,1)</f>
        <v>1.851489663742797E-5</v>
      </c>
      <c r="F6" s="233">
        <f>'GREET1 EF'!P9/10^6*IF(HHV_Adjust,'GREET1 Fuel_Specs'!$I$20,1)</f>
        <v>7.5940522637938562E-6</v>
      </c>
      <c r="G6">
        <v>0</v>
      </c>
    </row>
    <row r="7" spans="1:7" x14ac:dyDescent="0.25">
      <c r="A7" t="s">
        <v>430</v>
      </c>
      <c r="B7">
        <v>0</v>
      </c>
      <c r="C7" s="233">
        <f>'GREET1 EF'!AC10/10^6*IF(HHV_Adjust,'GREET1 Fuel_Specs'!$I$65,1)</f>
        <v>2.5088763131325774E-6</v>
      </c>
      <c r="D7" s="233">
        <f>'GREET1 EF'!B10/10^6*IF(HHV_Adjust,'GREET1 Fuel_Specs'!$I$59,1)</f>
        <v>3.1656391184573004E-6</v>
      </c>
      <c r="E7" s="233">
        <f>'GREET1 EF'!AX10/10^6*IF(HHV_Adjust,'GREET1 Fuel_Specs'!$I$79,1)</f>
        <v>1.3062015753670481E-5</v>
      </c>
      <c r="F7" s="233">
        <f>'GREET1 EF'!P10/10^6*IF(HHV_Adjust,'GREET1 Fuel_Specs'!$I$20,1)</f>
        <v>5.1172430484786721E-6</v>
      </c>
      <c r="G7">
        <v>0</v>
      </c>
    </row>
    <row r="8" spans="1:7" x14ac:dyDescent="0.25">
      <c r="A8" t="s">
        <v>82</v>
      </c>
      <c r="B8">
        <v>0</v>
      </c>
      <c r="C8" s="233">
        <f>'GREET1 EF'!AC11/10^6*IF(HHV_Adjust,'GREET1 Fuel_Specs'!$I$65,1)</f>
        <v>5.1281595897533969E-4</v>
      </c>
      <c r="D8" s="233">
        <f>'GREET1 EF'!B11/10^6*IF(HHV_Adjust,'GREET1 Fuel_Specs'!$I$59,1)</f>
        <v>2.4242424242424244E-7</v>
      </c>
      <c r="E8" s="233">
        <f>'GREET1 EF'!AX11/10^6*IF(HHV_Adjust,'GREET1 Fuel_Specs'!$I$79,1)</f>
        <v>4.0530983580922601E-5</v>
      </c>
      <c r="F8" s="233">
        <f>'GREET1 EF'!P11/10^6*IF(HHV_Adjust,'GREET1 Fuel_Specs'!$I$20,1)</f>
        <v>7.5152278352016302E-6</v>
      </c>
      <c r="G8">
        <v>0</v>
      </c>
    </row>
    <row r="9" spans="1:7" x14ac:dyDescent="0.25">
      <c r="A9" t="s">
        <v>83</v>
      </c>
      <c r="B9">
        <v>0</v>
      </c>
      <c r="C9" s="233">
        <f>'GREET1 EF'!AC12/10^6*IF(HHV_Adjust,'GREET1 Fuel_Specs'!$I$65,1)</f>
        <v>1.0788168146470084E-7</v>
      </c>
      <c r="D9" s="233">
        <f>'GREET1 EF'!B12/10^6*IF(HHV_Adjust,'GREET1 Fuel_Specs'!$I$59,1)</f>
        <v>5.2233045454545449E-7</v>
      </c>
      <c r="E9" s="233">
        <f>'GREET1 EF'!AX12/10^6*IF(HHV_Adjust,'GREET1 Fuel_Specs'!$I$79,1)</f>
        <v>1.8025581740065264E-6</v>
      </c>
      <c r="F9" s="233">
        <f>'GREET1 EF'!P12/10^6*IF(HHV_Adjust,'GREET1 Fuel_Specs'!$I$20,1)</f>
        <v>5.1172430484786725E-7</v>
      </c>
      <c r="G9">
        <v>0</v>
      </c>
    </row>
    <row r="10" spans="1:7" x14ac:dyDescent="0.25">
      <c r="A10" t="s">
        <v>84</v>
      </c>
      <c r="B10">
        <v>0</v>
      </c>
      <c r="C10" s="233">
        <f>'GREET1 EF'!AC13/10^6*IF(HHV_Adjust,'GREET1 Fuel_Specs'!$I$65,1)</f>
        <v>2.0321898136373874E-7</v>
      </c>
      <c r="D10" s="233">
        <f>'GREET1 EF'!B13/10^6*IF(HHV_Adjust,'GREET1 Fuel_Specs'!$I$59,1)</f>
        <v>1.3548935426997242E-6</v>
      </c>
      <c r="E10" s="233">
        <f>'GREET1 EF'!AX13/10^6*IF(HHV_Adjust,'GREET1 Fuel_Specs'!$I$79,1)</f>
        <v>4.2582171356965763E-6</v>
      </c>
      <c r="F10" s="233">
        <f>'GREET1 EF'!P13/10^6*IF(HHV_Adjust,'GREET1 Fuel_Specs'!$I$20,1)</f>
        <v>1.279310762119668E-6</v>
      </c>
      <c r="G10">
        <v>0</v>
      </c>
    </row>
    <row r="11" spans="1:7" x14ac:dyDescent="0.25">
      <c r="A11" t="s">
        <v>85</v>
      </c>
      <c r="B11">
        <v>0</v>
      </c>
      <c r="C11" s="233">
        <f>'GREET1 EF'!AC14/10^6*IF(HHV_Adjust,'GREET1 Fuel_Specs'!$I$65,1)</f>
        <v>1.1737096090625721E-6</v>
      </c>
      <c r="D11" s="233">
        <f>'GREET1 EF'!B14/10^6*IF(HHV_Adjust,'GREET1 Fuel_Specs'!$I$59,1)</f>
        <v>9.5682277318640952E-7</v>
      </c>
      <c r="E11" s="233">
        <f>'GREET1 EF'!AX14/10^6*IF(HHV_Adjust,'GREET1 Fuel_Specs'!$I$79,1)</f>
        <v>9.5250745560147427E-6</v>
      </c>
      <c r="F11" s="233">
        <f>'GREET1 EF'!P14/10^6*IF(HHV_Adjust,'GREET1 Fuel_Specs'!$I$20,1)</f>
        <v>1.851295676226525E-7</v>
      </c>
      <c r="G11">
        <v>0</v>
      </c>
    </row>
    <row r="12" spans="1:7" x14ac:dyDescent="0.25">
      <c r="A12" t="s">
        <v>86</v>
      </c>
      <c r="B12">
        <v>0</v>
      </c>
      <c r="C12" s="233">
        <f>'GREET1 EF'!AC15/10^6*IF(HHV_Adjust,'GREET1 Fuel_Specs'!$I$65,1)</f>
        <v>8.0727859949167283E-7</v>
      </c>
      <c r="D12" s="233">
        <f>'GREET1 EF'!B15/10^6*IF(HHV_Adjust,'GREET1 Fuel_Specs'!$I$59,1)</f>
        <v>6.769972451790634E-7</v>
      </c>
      <c r="E12" s="233">
        <f>'GREET1 EF'!AX15/10^6*IF(HHV_Adjust,'GREET1 Fuel_Specs'!$I$79,1)</f>
        <v>5.8965666815592537E-6</v>
      </c>
      <c r="F12" s="233">
        <f>'GREET1 EF'!P15/10^6*IF(HHV_Adjust,'GREET1 Fuel_Specs'!$I$20,1)</f>
        <v>8.5832799534138892E-7</v>
      </c>
      <c r="G12">
        <v>0</v>
      </c>
    </row>
    <row r="13" spans="1:7" x14ac:dyDescent="0.25">
      <c r="A13" t="s">
        <v>431</v>
      </c>
      <c r="B13">
        <v>0</v>
      </c>
      <c r="C13">
        <v>0</v>
      </c>
      <c r="D13">
        <v>0</v>
      </c>
      <c r="E13">
        <v>0</v>
      </c>
      <c r="F13">
        <v>0</v>
      </c>
      <c r="G13">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42"/>
  <sheetViews>
    <sheetView workbookViewId="0"/>
  </sheetViews>
  <sheetFormatPr defaultRowHeight="15" x14ac:dyDescent="0.25"/>
  <cols>
    <col min="1" max="1" width="15.140625" customWidth="1"/>
    <col min="2" max="2" width="15.42578125" customWidth="1"/>
    <col min="3" max="3" width="20.85546875" customWidth="1"/>
    <col min="4" max="4" width="17.7109375" customWidth="1"/>
    <col min="5" max="5" width="39.140625" customWidth="1"/>
    <col min="6" max="6" width="14.42578125" customWidth="1"/>
    <col min="7" max="7" width="43.85546875" customWidth="1"/>
  </cols>
  <sheetData>
    <row r="1" spans="1:7" x14ac:dyDescent="0.25">
      <c r="A1" s="234" t="s">
        <v>447</v>
      </c>
      <c r="B1" s="234" t="s">
        <v>453</v>
      </c>
      <c r="C1" s="234" t="s">
        <v>199</v>
      </c>
      <c r="D1" s="234" t="s">
        <v>448</v>
      </c>
      <c r="E1" s="234" t="s">
        <v>478</v>
      </c>
      <c r="F1" s="234" t="s">
        <v>455</v>
      </c>
      <c r="G1" s="234" t="s">
        <v>449</v>
      </c>
    </row>
    <row r="2" spans="1:7" x14ac:dyDescent="0.25">
      <c r="A2" t="s">
        <v>109</v>
      </c>
      <c r="B2" t="s">
        <v>452</v>
      </c>
      <c r="C2" t="s">
        <v>432</v>
      </c>
      <c r="D2" t="s">
        <v>451</v>
      </c>
      <c r="E2" s="2">
        <v>1</v>
      </c>
      <c r="F2" t="s">
        <v>458</v>
      </c>
      <c r="G2" t="s">
        <v>459</v>
      </c>
    </row>
    <row r="3" spans="1:7" x14ac:dyDescent="0.25">
      <c r="A3" t="s">
        <v>109</v>
      </c>
      <c r="B3" t="s">
        <v>452</v>
      </c>
      <c r="C3" t="s">
        <v>517</v>
      </c>
      <c r="D3" t="s">
        <v>451</v>
      </c>
      <c r="E3" s="2">
        <v>1</v>
      </c>
      <c r="F3" t="s">
        <v>456</v>
      </c>
      <c r="G3" t="s">
        <v>454</v>
      </c>
    </row>
    <row r="4" spans="1:7" x14ac:dyDescent="0.25">
      <c r="A4" s="240" t="s">
        <v>109</v>
      </c>
      <c r="B4" s="240" t="s">
        <v>452</v>
      </c>
      <c r="C4" s="240" t="s">
        <v>439</v>
      </c>
      <c r="D4" s="240" t="s">
        <v>451</v>
      </c>
      <c r="E4" s="241">
        <v>1</v>
      </c>
      <c r="F4" s="240" t="s">
        <v>457</v>
      </c>
      <c r="G4" s="240" t="s">
        <v>460</v>
      </c>
    </row>
    <row r="5" spans="1:7" x14ac:dyDescent="0.25">
      <c r="A5" s="240" t="s">
        <v>109</v>
      </c>
      <c r="B5" s="240" t="s">
        <v>452</v>
      </c>
      <c r="C5" s="240" t="s">
        <v>519</v>
      </c>
      <c r="D5" s="240" t="s">
        <v>451</v>
      </c>
      <c r="E5" s="241">
        <v>1</v>
      </c>
      <c r="F5" s="240" t="s">
        <v>499</v>
      </c>
      <c r="G5" s="240" t="s">
        <v>521</v>
      </c>
    </row>
    <row r="6" spans="1:7" x14ac:dyDescent="0.25">
      <c r="A6" s="235" t="s">
        <v>109</v>
      </c>
      <c r="B6" s="235" t="s">
        <v>452</v>
      </c>
      <c r="C6" s="235" t="s">
        <v>517</v>
      </c>
      <c r="D6" s="235" t="s">
        <v>451</v>
      </c>
      <c r="E6" s="239">
        <v>1</v>
      </c>
      <c r="F6" s="235" t="s">
        <v>523</v>
      </c>
      <c r="G6" s="235" t="s">
        <v>522</v>
      </c>
    </row>
    <row r="7" spans="1:7" x14ac:dyDescent="0.25">
      <c r="A7" t="s">
        <v>461</v>
      </c>
      <c r="B7" t="s">
        <v>452</v>
      </c>
      <c r="C7" t="s">
        <v>432</v>
      </c>
      <c r="D7" t="s">
        <v>451</v>
      </c>
      <c r="E7" s="2">
        <v>1</v>
      </c>
      <c r="F7" t="s">
        <v>462</v>
      </c>
      <c r="G7" t="s">
        <v>463</v>
      </c>
    </row>
    <row r="8" spans="1:7" x14ac:dyDescent="0.25">
      <c r="A8" t="s">
        <v>461</v>
      </c>
      <c r="B8" t="s">
        <v>452</v>
      </c>
      <c r="C8" t="s">
        <v>433</v>
      </c>
      <c r="D8" t="s">
        <v>451</v>
      </c>
      <c r="E8" s="2">
        <v>1</v>
      </c>
      <c r="F8" t="s">
        <v>464</v>
      </c>
      <c r="G8" t="s">
        <v>465</v>
      </c>
    </row>
    <row r="9" spans="1:7" s="240" customFormat="1" x14ac:dyDescent="0.25">
      <c r="A9" s="240" t="s">
        <v>461</v>
      </c>
      <c r="B9" s="240" t="s">
        <v>452</v>
      </c>
      <c r="C9" s="240" t="s">
        <v>441</v>
      </c>
      <c r="D9" s="240" t="s">
        <v>451</v>
      </c>
      <c r="E9" s="241">
        <v>1</v>
      </c>
      <c r="F9" s="240" t="s">
        <v>466</v>
      </c>
      <c r="G9" s="240" t="s">
        <v>467</v>
      </c>
    </row>
    <row r="10" spans="1:7" s="240" customFormat="1" x14ac:dyDescent="0.25">
      <c r="A10" s="235" t="s">
        <v>461</v>
      </c>
      <c r="B10" s="235" t="s">
        <v>452</v>
      </c>
      <c r="C10" s="283" t="s">
        <v>439</v>
      </c>
      <c r="D10" s="283" t="s">
        <v>451</v>
      </c>
      <c r="E10" s="239">
        <v>1</v>
      </c>
      <c r="F10" s="283" t="s">
        <v>715</v>
      </c>
      <c r="G10" s="283" t="s">
        <v>716</v>
      </c>
    </row>
    <row r="11" spans="1:7" x14ac:dyDescent="0.25">
      <c r="A11" t="s">
        <v>468</v>
      </c>
      <c r="B11" t="s">
        <v>452</v>
      </c>
      <c r="C11" t="s">
        <v>432</v>
      </c>
      <c r="D11" t="s">
        <v>451</v>
      </c>
      <c r="E11" s="2">
        <v>1</v>
      </c>
      <c r="F11" t="s">
        <v>462</v>
      </c>
      <c r="G11" t="s">
        <v>463</v>
      </c>
    </row>
    <row r="12" spans="1:7" x14ac:dyDescent="0.25">
      <c r="A12" t="s">
        <v>468</v>
      </c>
      <c r="B12" t="s">
        <v>452</v>
      </c>
      <c r="C12" t="s">
        <v>433</v>
      </c>
      <c r="D12" t="s">
        <v>451</v>
      </c>
      <c r="E12" s="2">
        <v>1</v>
      </c>
      <c r="F12" t="s">
        <v>469</v>
      </c>
      <c r="G12" t="s">
        <v>470</v>
      </c>
    </row>
    <row r="13" spans="1:7" x14ac:dyDescent="0.25">
      <c r="A13" t="s">
        <v>468</v>
      </c>
      <c r="B13" t="s">
        <v>452</v>
      </c>
      <c r="C13" t="s">
        <v>439</v>
      </c>
      <c r="D13" t="s">
        <v>451</v>
      </c>
      <c r="E13" s="2">
        <v>1</v>
      </c>
      <c r="F13" t="s">
        <v>471</v>
      </c>
      <c r="G13" t="s">
        <v>472</v>
      </c>
    </row>
    <row r="14" spans="1:7" x14ac:dyDescent="0.25">
      <c r="A14" s="235" t="s">
        <v>468</v>
      </c>
      <c r="B14" s="235" t="s">
        <v>452</v>
      </c>
      <c r="C14" s="235" t="s">
        <v>441</v>
      </c>
      <c r="D14" s="235" t="s">
        <v>451</v>
      </c>
      <c r="E14" s="239">
        <v>1</v>
      </c>
      <c r="F14" s="235" t="s">
        <v>473</v>
      </c>
      <c r="G14" s="235" t="s">
        <v>474</v>
      </c>
    </row>
    <row r="15" spans="1:7" x14ac:dyDescent="0.25">
      <c r="A15" s="236" t="s">
        <v>475</v>
      </c>
      <c r="B15" s="236" t="s">
        <v>508</v>
      </c>
      <c r="C15" s="236" t="s">
        <v>433</v>
      </c>
      <c r="D15" s="236" t="s">
        <v>481</v>
      </c>
      <c r="E15" t="s">
        <v>298</v>
      </c>
      <c r="F15" s="236" t="s">
        <v>482</v>
      </c>
      <c r="G15" s="236" t="s">
        <v>200</v>
      </c>
    </row>
    <row r="16" spans="1:7" x14ac:dyDescent="0.25">
      <c r="A16" s="236" t="s">
        <v>475</v>
      </c>
      <c r="B16" s="236" t="s">
        <v>508</v>
      </c>
      <c r="C16" s="236" t="s">
        <v>443</v>
      </c>
      <c r="D16" s="236" t="s">
        <v>481</v>
      </c>
      <c r="E16" s="236" t="s">
        <v>196</v>
      </c>
      <c r="F16" s="236" t="s">
        <v>482</v>
      </c>
      <c r="G16" s="236" t="s">
        <v>200</v>
      </c>
    </row>
    <row r="17" spans="1:7" x14ac:dyDescent="0.25">
      <c r="A17" s="236" t="s">
        <v>475</v>
      </c>
      <c r="B17" s="236" t="s">
        <v>508</v>
      </c>
      <c r="C17" s="236" t="s">
        <v>441</v>
      </c>
      <c r="D17" s="236" t="s">
        <v>481</v>
      </c>
      <c r="E17" t="s">
        <v>208</v>
      </c>
      <c r="F17" s="236" t="s">
        <v>482</v>
      </c>
      <c r="G17" s="236" t="s">
        <v>200</v>
      </c>
    </row>
    <row r="18" spans="1:7" x14ac:dyDescent="0.25">
      <c r="A18" s="236" t="s">
        <v>475</v>
      </c>
      <c r="B18" s="236" t="s">
        <v>508</v>
      </c>
      <c r="C18" s="236" t="s">
        <v>444</v>
      </c>
      <c r="D18" s="236" t="s">
        <v>481</v>
      </c>
      <c r="E18" t="s">
        <v>303</v>
      </c>
      <c r="F18" s="236" t="s">
        <v>482</v>
      </c>
      <c r="G18" s="236" t="s">
        <v>200</v>
      </c>
    </row>
    <row r="19" spans="1:7" x14ac:dyDescent="0.25">
      <c r="A19" s="236" t="s">
        <v>475</v>
      </c>
      <c r="B19" s="236" t="s">
        <v>508</v>
      </c>
      <c r="C19" s="236" t="s">
        <v>445</v>
      </c>
      <c r="D19" s="236" t="s">
        <v>481</v>
      </c>
      <c r="E19" t="s">
        <v>315</v>
      </c>
      <c r="F19" s="236" t="s">
        <v>482</v>
      </c>
      <c r="G19" s="236" t="s">
        <v>200</v>
      </c>
    </row>
    <row r="20" spans="1:7" x14ac:dyDescent="0.25">
      <c r="A20" s="236" t="s">
        <v>475</v>
      </c>
      <c r="B20" s="236" t="s">
        <v>477</v>
      </c>
      <c r="C20" s="236" t="s">
        <v>433</v>
      </c>
      <c r="D20" s="236" t="s">
        <v>451</v>
      </c>
      <c r="E20" s="2">
        <v>2.2000000000000002</v>
      </c>
      <c r="F20" s="236" t="s">
        <v>479</v>
      </c>
      <c r="G20" s="236" t="s">
        <v>480</v>
      </c>
    </row>
    <row r="21" spans="1:7" x14ac:dyDescent="0.25">
      <c r="A21" s="236" t="s">
        <v>475</v>
      </c>
      <c r="B21" s="236" t="s">
        <v>477</v>
      </c>
      <c r="C21" s="236" t="s">
        <v>443</v>
      </c>
      <c r="D21" s="236" t="s">
        <v>481</v>
      </c>
      <c r="E21" s="236" t="s">
        <v>196</v>
      </c>
      <c r="F21" s="236" t="s">
        <v>482</v>
      </c>
      <c r="G21" s="236" t="s">
        <v>200</v>
      </c>
    </row>
    <row r="22" spans="1:7" x14ac:dyDescent="0.25">
      <c r="A22" s="236" t="s">
        <v>475</v>
      </c>
      <c r="B22" s="236" t="s">
        <v>477</v>
      </c>
      <c r="C22" s="236" t="s">
        <v>441</v>
      </c>
      <c r="D22" s="236" t="s">
        <v>451</v>
      </c>
      <c r="E22" s="2">
        <v>2.2000000000000002</v>
      </c>
      <c r="F22" s="236" t="s">
        <v>483</v>
      </c>
      <c r="G22" s="236" t="s">
        <v>484</v>
      </c>
    </row>
    <row r="23" spans="1:7" x14ac:dyDescent="0.25">
      <c r="A23" s="236" t="s">
        <v>475</v>
      </c>
      <c r="B23" s="236" t="s">
        <v>477</v>
      </c>
      <c r="C23" s="236" t="s">
        <v>444</v>
      </c>
      <c r="D23" s="236" t="s">
        <v>451</v>
      </c>
      <c r="E23" s="2">
        <v>2.2000000000000002</v>
      </c>
      <c r="F23" s="236" t="s">
        <v>485</v>
      </c>
      <c r="G23" s="236" t="s">
        <v>486</v>
      </c>
    </row>
    <row r="24" spans="1:7" x14ac:dyDescent="0.25">
      <c r="A24" s="236" t="s">
        <v>475</v>
      </c>
      <c r="B24" s="236" t="s">
        <v>477</v>
      </c>
      <c r="C24" s="236" t="s">
        <v>445</v>
      </c>
      <c r="D24" s="236" t="s">
        <v>451</v>
      </c>
      <c r="E24" s="2">
        <v>2.2000000000000002</v>
      </c>
      <c r="F24" s="236" t="s">
        <v>487</v>
      </c>
      <c r="G24" s="236" t="s">
        <v>488</v>
      </c>
    </row>
    <row r="25" spans="1:7" x14ac:dyDescent="0.25">
      <c r="A25" s="236" t="s">
        <v>475</v>
      </c>
      <c r="B25" s="236" t="s">
        <v>509</v>
      </c>
      <c r="C25" s="236" t="s">
        <v>443</v>
      </c>
      <c r="D25" s="236" t="s">
        <v>481</v>
      </c>
      <c r="E25" s="236" t="s">
        <v>196</v>
      </c>
      <c r="F25" s="236" t="s">
        <v>482</v>
      </c>
      <c r="G25" s="236" t="s">
        <v>200</v>
      </c>
    </row>
    <row r="26" spans="1:7" x14ac:dyDescent="0.25">
      <c r="A26" s="236" t="s">
        <v>475</v>
      </c>
      <c r="B26" s="236" t="s">
        <v>509</v>
      </c>
      <c r="C26" s="236" t="s">
        <v>444</v>
      </c>
      <c r="D26" s="236" t="s">
        <v>481</v>
      </c>
      <c r="E26" t="s">
        <v>303</v>
      </c>
      <c r="F26" s="236" t="s">
        <v>482</v>
      </c>
      <c r="G26" s="236" t="s">
        <v>200</v>
      </c>
    </row>
    <row r="27" spans="1:7" x14ac:dyDescent="0.25">
      <c r="A27" s="236" t="s">
        <v>475</v>
      </c>
      <c r="B27" s="236" t="s">
        <v>509</v>
      </c>
      <c r="C27" t="s">
        <v>446</v>
      </c>
      <c r="D27" t="s">
        <v>511</v>
      </c>
      <c r="E27" t="s">
        <v>398</v>
      </c>
      <c r="F27" t="s">
        <v>512</v>
      </c>
      <c r="G27" t="s">
        <v>353</v>
      </c>
    </row>
    <row r="28" spans="1:7" x14ac:dyDescent="0.25">
      <c r="A28" s="236" t="s">
        <v>475</v>
      </c>
      <c r="B28" s="236" t="s">
        <v>489</v>
      </c>
      <c r="C28" s="236" t="s">
        <v>433</v>
      </c>
      <c r="D28" s="236" t="s">
        <v>451</v>
      </c>
      <c r="E28" s="2">
        <v>2.2000000000000002</v>
      </c>
      <c r="F28" s="236" t="s">
        <v>490</v>
      </c>
      <c r="G28" s="236" t="s">
        <v>491</v>
      </c>
    </row>
    <row r="29" spans="1:7" x14ac:dyDescent="0.25">
      <c r="A29" s="236" t="s">
        <v>475</v>
      </c>
      <c r="B29" s="236" t="s">
        <v>489</v>
      </c>
      <c r="C29" s="236" t="s">
        <v>443</v>
      </c>
      <c r="D29" s="236" t="s">
        <v>481</v>
      </c>
      <c r="E29" s="236" t="s">
        <v>196</v>
      </c>
      <c r="F29" s="236" t="s">
        <v>482</v>
      </c>
      <c r="G29" s="236" t="s">
        <v>200</v>
      </c>
    </row>
    <row r="30" spans="1:7" x14ac:dyDescent="0.25">
      <c r="A30" s="236" t="s">
        <v>475</v>
      </c>
      <c r="B30" s="236" t="s">
        <v>489</v>
      </c>
      <c r="C30" s="236" t="s">
        <v>441</v>
      </c>
      <c r="D30" s="236" t="s">
        <v>451</v>
      </c>
      <c r="E30" s="2">
        <v>2.2000000000000002</v>
      </c>
      <c r="F30" s="236" t="s">
        <v>492</v>
      </c>
      <c r="G30" s="236" t="s">
        <v>493</v>
      </c>
    </row>
    <row r="31" spans="1:7" x14ac:dyDescent="0.25">
      <c r="A31" s="236" t="s">
        <v>475</v>
      </c>
      <c r="B31" s="236" t="s">
        <v>489</v>
      </c>
      <c r="C31" s="236" t="s">
        <v>444</v>
      </c>
      <c r="D31" s="236" t="s">
        <v>451</v>
      </c>
      <c r="E31" s="2">
        <v>2.2000000000000002</v>
      </c>
      <c r="F31" s="236" t="s">
        <v>494</v>
      </c>
      <c r="G31" s="236" t="s">
        <v>496</v>
      </c>
    </row>
    <row r="32" spans="1:7" x14ac:dyDescent="0.25">
      <c r="A32" s="236" t="s">
        <v>475</v>
      </c>
      <c r="B32" s="236" t="s">
        <v>489</v>
      </c>
      <c r="C32" s="236" t="s">
        <v>445</v>
      </c>
      <c r="D32" s="236" t="s">
        <v>451</v>
      </c>
      <c r="E32" s="2">
        <v>2.2000000000000002</v>
      </c>
      <c r="F32" s="236" t="s">
        <v>495</v>
      </c>
      <c r="G32" s="236" t="s">
        <v>497</v>
      </c>
    </row>
    <row r="33" spans="1:7" x14ac:dyDescent="0.25">
      <c r="A33" s="236" t="s">
        <v>475</v>
      </c>
      <c r="B33" s="236" t="s">
        <v>498</v>
      </c>
      <c r="C33" s="236" t="s">
        <v>433</v>
      </c>
      <c r="D33" s="236" t="s">
        <v>451</v>
      </c>
      <c r="E33" s="2">
        <v>2.2000000000000002</v>
      </c>
      <c r="F33" s="236" t="s">
        <v>499</v>
      </c>
      <c r="G33" s="236" t="s">
        <v>501</v>
      </c>
    </row>
    <row r="34" spans="1:7" x14ac:dyDescent="0.25">
      <c r="A34" s="236" t="s">
        <v>475</v>
      </c>
      <c r="B34" s="236" t="s">
        <v>498</v>
      </c>
      <c r="C34" s="236" t="s">
        <v>443</v>
      </c>
      <c r="D34" s="236" t="s">
        <v>481</v>
      </c>
      <c r="E34" s="236" t="s">
        <v>196</v>
      </c>
      <c r="F34" s="236" t="s">
        <v>482</v>
      </c>
      <c r="G34" s="236" t="s">
        <v>200</v>
      </c>
    </row>
    <row r="35" spans="1:7" ht="14.45" x14ac:dyDescent="0.35">
      <c r="A35" s="236" t="s">
        <v>475</v>
      </c>
      <c r="B35" s="236" t="s">
        <v>498</v>
      </c>
      <c r="C35" s="236" t="s">
        <v>441</v>
      </c>
      <c r="D35" s="236" t="s">
        <v>451</v>
      </c>
      <c r="E35" s="2">
        <v>2.2000000000000002</v>
      </c>
      <c r="F35" s="236" t="s">
        <v>160</v>
      </c>
      <c r="G35" s="236" t="s">
        <v>502</v>
      </c>
    </row>
    <row r="36" spans="1:7" ht="14.45" x14ac:dyDescent="0.35">
      <c r="A36" s="236" t="s">
        <v>475</v>
      </c>
      <c r="B36" s="236" t="s">
        <v>498</v>
      </c>
      <c r="C36" s="236" t="s">
        <v>444</v>
      </c>
      <c r="D36" s="236" t="s">
        <v>451</v>
      </c>
      <c r="E36" s="2">
        <v>2.2000000000000002</v>
      </c>
      <c r="F36" s="236" t="s">
        <v>466</v>
      </c>
      <c r="G36" s="236" t="s">
        <v>503</v>
      </c>
    </row>
    <row r="37" spans="1:7" ht="14.45" x14ac:dyDescent="0.35">
      <c r="A37" s="236" t="s">
        <v>475</v>
      </c>
      <c r="B37" s="236" t="s">
        <v>498</v>
      </c>
      <c r="C37" s="236" t="s">
        <v>445</v>
      </c>
      <c r="D37" s="236" t="s">
        <v>451</v>
      </c>
      <c r="E37" s="2">
        <v>2.2000000000000002</v>
      </c>
      <c r="F37" s="236" t="s">
        <v>500</v>
      </c>
      <c r="G37" s="236" t="s">
        <v>504</v>
      </c>
    </row>
    <row r="38" spans="1:7" x14ac:dyDescent="0.25">
      <c r="A38" s="236" t="s">
        <v>475</v>
      </c>
      <c r="B38" s="236" t="s">
        <v>507</v>
      </c>
      <c r="C38" s="236" t="s">
        <v>433</v>
      </c>
      <c r="D38" s="236" t="s">
        <v>481</v>
      </c>
      <c r="E38" t="s">
        <v>298</v>
      </c>
      <c r="F38" s="236" t="s">
        <v>482</v>
      </c>
      <c r="G38" s="236" t="s">
        <v>200</v>
      </c>
    </row>
    <row r="39" spans="1:7" x14ac:dyDescent="0.25">
      <c r="A39" s="236" t="s">
        <v>475</v>
      </c>
      <c r="B39" s="236" t="s">
        <v>507</v>
      </c>
      <c r="C39" s="236" t="s">
        <v>443</v>
      </c>
      <c r="D39" s="236" t="s">
        <v>481</v>
      </c>
      <c r="E39" s="236" t="s">
        <v>196</v>
      </c>
      <c r="F39" s="236" t="s">
        <v>482</v>
      </c>
      <c r="G39" s="236" t="s">
        <v>200</v>
      </c>
    </row>
    <row r="40" spans="1:7" x14ac:dyDescent="0.25">
      <c r="A40" s="236" t="s">
        <v>475</v>
      </c>
      <c r="B40" s="236" t="s">
        <v>507</v>
      </c>
      <c r="C40" s="236" t="s">
        <v>441</v>
      </c>
      <c r="D40" s="236" t="s">
        <v>481</v>
      </c>
      <c r="E40" t="s">
        <v>208</v>
      </c>
      <c r="F40" s="236" t="s">
        <v>482</v>
      </c>
      <c r="G40" s="236" t="s">
        <v>200</v>
      </c>
    </row>
    <row r="41" spans="1:7" x14ac:dyDescent="0.25">
      <c r="A41" s="236" t="s">
        <v>475</v>
      </c>
      <c r="B41" s="236" t="s">
        <v>507</v>
      </c>
      <c r="C41" s="236" t="s">
        <v>444</v>
      </c>
      <c r="D41" s="236" t="s">
        <v>481</v>
      </c>
      <c r="E41" t="s">
        <v>303</v>
      </c>
      <c r="F41" s="236" t="s">
        <v>482</v>
      </c>
      <c r="G41" s="236" t="s">
        <v>200</v>
      </c>
    </row>
    <row r="42" spans="1:7" x14ac:dyDescent="0.25">
      <c r="A42" s="236" t="s">
        <v>475</v>
      </c>
      <c r="B42" s="236" t="s">
        <v>507</v>
      </c>
      <c r="C42" s="236" t="s">
        <v>445</v>
      </c>
      <c r="D42" s="236" t="s">
        <v>481</v>
      </c>
      <c r="E42" t="s">
        <v>315</v>
      </c>
      <c r="F42" s="236" t="s">
        <v>482</v>
      </c>
      <c r="G42" s="236" t="s">
        <v>200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2440"/>
  <sheetViews>
    <sheetView zoomScale="80" zoomScaleNormal="80" workbookViewId="0"/>
  </sheetViews>
  <sheetFormatPr defaultColWidth="9.140625" defaultRowHeight="15" x14ac:dyDescent="0.25"/>
  <cols>
    <col min="1" max="1" width="22.140625" style="38" customWidth="1"/>
    <col min="2" max="2" width="11.42578125" style="38" customWidth="1"/>
    <col min="3" max="3" width="12.42578125" style="38" customWidth="1"/>
    <col min="4" max="4" width="12" style="38" customWidth="1"/>
    <col min="5" max="5" width="11.42578125" style="38" customWidth="1"/>
    <col min="6" max="6" width="11.42578125" style="38" bestFit="1" customWidth="1"/>
    <col min="7" max="7" width="11.42578125" style="38" customWidth="1"/>
    <col min="8" max="8" width="12.140625" style="38" customWidth="1"/>
    <col min="9" max="9" width="13.42578125" style="38" customWidth="1"/>
    <col min="10" max="10" width="11.5703125" style="38" customWidth="1"/>
    <col min="11" max="11" width="13" style="38" customWidth="1"/>
    <col min="12" max="12" width="9.7109375" style="38" customWidth="1"/>
    <col min="13" max="13" width="13.140625" style="38" bestFit="1" customWidth="1"/>
    <col min="14" max="14" width="14.28515625" style="38" customWidth="1"/>
    <col min="15" max="15" width="17" style="38" customWidth="1"/>
    <col min="16" max="16" width="11.7109375" style="38" customWidth="1"/>
    <col min="17" max="17" width="8.85546875" style="38" customWidth="1"/>
    <col min="18" max="18" width="16.140625" style="38" customWidth="1"/>
    <col min="19" max="19" width="13.42578125" style="38" customWidth="1"/>
    <col min="20" max="20" width="12.140625" style="38" customWidth="1"/>
    <col min="21" max="21" width="14.7109375" style="38" customWidth="1"/>
    <col min="22" max="22" width="11.5703125" style="38" customWidth="1"/>
    <col min="23" max="23" width="11.85546875" style="38" customWidth="1"/>
    <col min="24" max="24" width="11.7109375" style="38" bestFit="1" customWidth="1"/>
    <col min="25" max="25" width="12.42578125" style="38" bestFit="1" customWidth="1"/>
    <col min="26" max="26" width="11.42578125" style="38" bestFit="1" customWidth="1"/>
    <col min="27" max="27" width="13.140625" style="38" customWidth="1"/>
    <col min="28" max="29" width="12" style="38" customWidth="1"/>
    <col min="30" max="30" width="11.7109375" style="38" customWidth="1"/>
    <col min="31" max="32" width="12.140625" style="38" customWidth="1"/>
    <col min="33" max="33" width="13.42578125" style="38" customWidth="1"/>
    <col min="34" max="34" width="13" style="38" customWidth="1"/>
    <col min="35" max="35" width="12.42578125" style="38" bestFit="1" customWidth="1"/>
    <col min="36" max="36" width="11.42578125" style="38" customWidth="1"/>
    <col min="37" max="37" width="12.42578125" style="38" customWidth="1"/>
    <col min="38" max="39" width="12.28515625" style="38" bestFit="1" customWidth="1"/>
    <col min="40" max="40" width="11.42578125" style="38" bestFit="1" customWidth="1"/>
    <col min="41" max="43" width="11.28515625" style="38" bestFit="1" customWidth="1"/>
    <col min="44" max="44" width="11.7109375" style="38" customWidth="1"/>
    <col min="45" max="45" width="9.28515625" style="38" bestFit="1" customWidth="1"/>
    <col min="46" max="48" width="10.85546875" style="38" customWidth="1"/>
    <col min="49" max="49" width="12.42578125" style="38" customWidth="1"/>
    <col min="50" max="51" width="10.85546875" style="38" customWidth="1"/>
    <col min="52" max="54" width="10.28515625" style="38" customWidth="1"/>
    <col min="55" max="55" width="10.42578125" style="38" customWidth="1"/>
    <col min="56" max="56" width="10.28515625" style="38" customWidth="1"/>
    <col min="57" max="57" width="9.7109375" style="38" customWidth="1"/>
    <col min="58" max="62" width="9.28515625" style="38" bestFit="1" customWidth="1"/>
    <col min="63" max="63" width="10.42578125" style="38" customWidth="1"/>
    <col min="64" max="67" width="9.28515625" style="38" bestFit="1" customWidth="1"/>
    <col min="68" max="68" width="9.42578125" style="38" bestFit="1" customWidth="1"/>
    <col min="69" max="69" width="9.7109375" style="38" customWidth="1"/>
    <col min="70" max="70" width="10" style="38" customWidth="1"/>
    <col min="71" max="16384" width="9.140625" style="38"/>
  </cols>
  <sheetData>
    <row r="1" spans="1:45" x14ac:dyDescent="0.25">
      <c r="B1" s="253" t="s">
        <v>534</v>
      </c>
      <c r="D1" s="38" t="s">
        <v>535</v>
      </c>
    </row>
    <row r="2" spans="1:45" x14ac:dyDescent="0.25">
      <c r="B2" s="254" t="s">
        <v>536</v>
      </c>
      <c r="C2" s="255"/>
      <c r="D2" s="256"/>
      <c r="E2" s="143"/>
      <c r="F2" s="254" t="s">
        <v>537</v>
      </c>
      <c r="G2" s="255"/>
      <c r="H2" s="255"/>
      <c r="I2" s="256"/>
      <c r="K2" s="254" t="s">
        <v>538</v>
      </c>
      <c r="L2" s="255"/>
      <c r="M2" s="255"/>
      <c r="N2" s="255"/>
      <c r="O2" s="256"/>
      <c r="R2" s="77" t="s">
        <v>539</v>
      </c>
      <c r="Y2" s="77" t="s">
        <v>540</v>
      </c>
    </row>
    <row r="3" spans="1:45" x14ac:dyDescent="0.25">
      <c r="B3" s="434" t="s">
        <v>541</v>
      </c>
      <c r="C3" s="435"/>
      <c r="D3" s="257"/>
      <c r="E3" s="143"/>
      <c r="F3" s="434" t="s">
        <v>541</v>
      </c>
      <c r="G3" s="435"/>
      <c r="H3" s="435"/>
      <c r="I3" s="257"/>
      <c r="K3" s="434" t="s">
        <v>541</v>
      </c>
      <c r="L3" s="435"/>
      <c r="M3" s="435"/>
      <c r="N3" s="435"/>
      <c r="O3" s="257"/>
      <c r="R3" s="68" t="s">
        <v>157</v>
      </c>
      <c r="S3" s="258" t="s">
        <v>158</v>
      </c>
      <c r="T3" s="258" t="s">
        <v>159</v>
      </c>
      <c r="U3" s="258" t="s">
        <v>160</v>
      </c>
      <c r="V3" s="258" t="s">
        <v>161</v>
      </c>
      <c r="W3" s="259" t="s">
        <v>162</v>
      </c>
      <c r="Y3" s="68" t="s">
        <v>157</v>
      </c>
      <c r="Z3" s="258" t="s">
        <v>158</v>
      </c>
      <c r="AA3" s="258" t="s">
        <v>159</v>
      </c>
      <c r="AB3" s="258" t="s">
        <v>160</v>
      </c>
      <c r="AC3" s="258" t="s">
        <v>161</v>
      </c>
      <c r="AD3" s="259" t="s">
        <v>162</v>
      </c>
    </row>
    <row r="4" spans="1:45" x14ac:dyDescent="0.25">
      <c r="B4" s="254" t="s">
        <v>542</v>
      </c>
      <c r="C4" s="255"/>
      <c r="D4" s="256"/>
      <c r="E4" s="143"/>
      <c r="F4" s="254" t="s">
        <v>543</v>
      </c>
      <c r="G4" s="255"/>
      <c r="H4" s="255"/>
      <c r="I4" s="256"/>
      <c r="K4" s="254" t="s">
        <v>544</v>
      </c>
      <c r="L4" s="255"/>
      <c r="M4" s="255"/>
      <c r="N4" s="255"/>
      <c r="O4" s="256"/>
      <c r="R4" s="260"/>
      <c r="S4" s="261">
        <v>1</v>
      </c>
      <c r="T4" s="261">
        <v>1E-3</v>
      </c>
      <c r="U4" s="262">
        <v>1055.05585</v>
      </c>
      <c r="V4" s="261">
        <v>1.05505585</v>
      </c>
      <c r="W4" s="263">
        <v>1.0550558499999999E-3</v>
      </c>
      <c r="Y4" s="260"/>
      <c r="Z4" s="261">
        <v>1</v>
      </c>
      <c r="AA4" s="261">
        <v>1E-3</v>
      </c>
      <c r="AB4" s="262">
        <v>1055.05585</v>
      </c>
      <c r="AC4" s="261">
        <v>1.05505585</v>
      </c>
      <c r="AD4" s="263">
        <v>1.0550558499999999E-3</v>
      </c>
    </row>
    <row r="5" spans="1:45" x14ac:dyDescent="0.25">
      <c r="B5" s="434" t="s">
        <v>541</v>
      </c>
      <c r="C5" s="435"/>
      <c r="D5" s="257"/>
      <c r="E5" s="143"/>
      <c r="F5" s="434" t="s">
        <v>541</v>
      </c>
      <c r="G5" s="435"/>
      <c r="H5" s="435"/>
      <c r="I5" s="257"/>
      <c r="K5" s="434" t="s">
        <v>541</v>
      </c>
      <c r="L5" s="435"/>
      <c r="M5" s="435"/>
      <c r="N5" s="435"/>
      <c r="O5" s="257"/>
      <c r="R5" s="68" t="s">
        <v>163</v>
      </c>
      <c r="S5" s="258" t="s">
        <v>164</v>
      </c>
      <c r="T5" s="258" t="s">
        <v>165</v>
      </c>
      <c r="U5" s="258" t="s">
        <v>166</v>
      </c>
      <c r="V5" s="258" t="s">
        <v>167</v>
      </c>
      <c r="W5" s="259" t="s">
        <v>168</v>
      </c>
      <c r="Y5" s="68" t="s">
        <v>163</v>
      </c>
      <c r="Z5" s="258" t="s">
        <v>164</v>
      </c>
      <c r="AA5" s="258" t="s">
        <v>165</v>
      </c>
      <c r="AB5" s="258" t="s">
        <v>166</v>
      </c>
      <c r="AC5" s="258" t="s">
        <v>167</v>
      </c>
      <c r="AD5" s="259" t="s">
        <v>168</v>
      </c>
    </row>
    <row r="6" spans="1:45" x14ac:dyDescent="0.25">
      <c r="B6" s="254" t="s">
        <v>545</v>
      </c>
      <c r="C6" s="255"/>
      <c r="D6" s="256"/>
      <c r="E6" s="143"/>
      <c r="F6" s="254" t="s">
        <v>546</v>
      </c>
      <c r="G6" s="264"/>
      <c r="H6" s="255"/>
      <c r="I6" s="255"/>
      <c r="J6" s="255"/>
      <c r="K6" s="256"/>
      <c r="R6" s="265"/>
      <c r="S6" s="266">
        <v>1</v>
      </c>
      <c r="T6" s="267">
        <v>1000</v>
      </c>
      <c r="U6" s="266">
        <v>1E-3</v>
      </c>
      <c r="V6" s="266">
        <v>2.2046226218487759E-3</v>
      </c>
      <c r="W6" s="268">
        <v>3.5273961949580414E-2</v>
      </c>
      <c r="Y6" s="265"/>
      <c r="Z6" s="266">
        <v>1</v>
      </c>
      <c r="AA6" s="267">
        <v>1000</v>
      </c>
      <c r="AB6" s="266">
        <v>1E-3</v>
      </c>
      <c r="AC6" s="266">
        <v>2.2046226218487759E-3</v>
      </c>
      <c r="AD6" s="268">
        <v>3.5273961949580414E-2</v>
      </c>
    </row>
    <row r="7" spans="1:45" x14ac:dyDescent="0.25">
      <c r="B7" s="434" t="s">
        <v>541</v>
      </c>
      <c r="C7" s="435"/>
      <c r="D7" s="257"/>
      <c r="E7" s="143"/>
      <c r="F7" s="436" t="s">
        <v>541</v>
      </c>
      <c r="G7" s="437"/>
      <c r="H7" s="437"/>
      <c r="I7" s="437"/>
      <c r="J7" s="437"/>
      <c r="K7" s="257"/>
      <c r="R7" s="260" t="s">
        <v>547</v>
      </c>
      <c r="S7" s="261" t="s">
        <v>548</v>
      </c>
      <c r="T7" s="261" t="s">
        <v>549</v>
      </c>
      <c r="U7" s="144"/>
      <c r="V7" s="144"/>
      <c r="W7" s="269"/>
      <c r="Y7" s="260" t="s">
        <v>547</v>
      </c>
      <c r="Z7" s="261" t="s">
        <v>159</v>
      </c>
      <c r="AA7" s="261" t="s">
        <v>169</v>
      </c>
      <c r="AB7" s="261" t="s">
        <v>160</v>
      </c>
      <c r="AC7" s="261" t="s">
        <v>161</v>
      </c>
      <c r="AD7" s="263" t="s">
        <v>162</v>
      </c>
    </row>
    <row r="8" spans="1:45" x14ac:dyDescent="0.25">
      <c r="B8" s="253" t="s">
        <v>550</v>
      </c>
      <c r="D8" s="38" t="s">
        <v>551</v>
      </c>
      <c r="K8" s="77"/>
      <c r="R8" s="265"/>
      <c r="S8" s="270">
        <v>1</v>
      </c>
      <c r="T8" s="270">
        <v>1.60934</v>
      </c>
      <c r="U8" s="270"/>
      <c r="V8" s="270"/>
      <c r="W8" s="271"/>
      <c r="Y8" s="260"/>
      <c r="Z8" s="261">
        <v>1E-3</v>
      </c>
      <c r="AA8" s="272">
        <v>9.9999999999999995E-7</v>
      </c>
      <c r="AB8" s="262">
        <v>1055.05585</v>
      </c>
      <c r="AC8" s="261">
        <v>1.05505585</v>
      </c>
      <c r="AD8" s="263">
        <v>1.0550558499999999E-3</v>
      </c>
    </row>
    <row r="9" spans="1:45" x14ac:dyDescent="0.25">
      <c r="B9" s="77" t="s">
        <v>552</v>
      </c>
      <c r="G9" s="77" t="s">
        <v>540</v>
      </c>
      <c r="I9" s="273"/>
      <c r="K9" s="144"/>
      <c r="L9" s="144"/>
      <c r="O9" s="261"/>
      <c r="P9" s="272"/>
      <c r="Q9" s="262"/>
      <c r="R9" s="258"/>
      <c r="S9" s="258"/>
      <c r="Y9" s="255"/>
      <c r="Z9" s="255"/>
      <c r="AA9" s="255"/>
      <c r="AB9" s="255"/>
      <c r="AC9" s="255"/>
      <c r="AD9" s="255"/>
    </row>
    <row r="10" spans="1:45" x14ac:dyDescent="0.25">
      <c r="B10" s="145" t="s">
        <v>530</v>
      </c>
      <c r="C10" s="251" t="s">
        <v>158</v>
      </c>
      <c r="D10" s="145" t="s">
        <v>531</v>
      </c>
      <c r="E10" s="251" t="s">
        <v>164</v>
      </c>
      <c r="G10" s="145" t="s">
        <v>530</v>
      </c>
      <c r="H10" s="251" t="s">
        <v>158</v>
      </c>
      <c r="I10" s="145" t="s">
        <v>531</v>
      </c>
      <c r="J10" s="251" t="s">
        <v>164</v>
      </c>
      <c r="S10" s="261"/>
      <c r="T10" s="261"/>
      <c r="U10" s="261"/>
      <c r="V10" s="261"/>
      <c r="W10" s="261"/>
    </row>
    <row r="11" spans="1:45" x14ac:dyDescent="0.25">
      <c r="D11" s="145" t="s">
        <v>532</v>
      </c>
      <c r="E11" s="251" t="s">
        <v>548</v>
      </c>
      <c r="I11" s="145" t="s">
        <v>533</v>
      </c>
      <c r="J11" s="251" t="s">
        <v>169</v>
      </c>
    </row>
    <row r="12" spans="1:45" ht="15.75" x14ac:dyDescent="0.25">
      <c r="A12" s="142" t="s">
        <v>252</v>
      </c>
    </row>
    <row r="13" spans="1:45" ht="120" x14ac:dyDescent="0.25">
      <c r="A13" s="146"/>
      <c r="B13" s="147" t="s">
        <v>170</v>
      </c>
      <c r="C13" s="147" t="s">
        <v>171</v>
      </c>
      <c r="D13" s="147" t="s">
        <v>253</v>
      </c>
      <c r="E13" s="147" t="s">
        <v>172</v>
      </c>
      <c r="F13" s="147" t="s">
        <v>254</v>
      </c>
      <c r="G13" s="147" t="s">
        <v>255</v>
      </c>
      <c r="H13" s="147" t="s">
        <v>256</v>
      </c>
      <c r="I13" s="147" t="s">
        <v>257</v>
      </c>
      <c r="J13" s="147" t="s">
        <v>258</v>
      </c>
      <c r="K13" s="147" t="s">
        <v>259</v>
      </c>
      <c r="L13" s="147" t="s">
        <v>260</v>
      </c>
      <c r="M13" s="147" t="s">
        <v>261</v>
      </c>
      <c r="N13" s="147" t="s">
        <v>262</v>
      </c>
      <c r="O13" s="147" t="s">
        <v>263</v>
      </c>
      <c r="P13" s="147" t="s">
        <v>264</v>
      </c>
      <c r="Q13" s="147" t="s">
        <v>265</v>
      </c>
      <c r="R13" s="147" t="s">
        <v>266</v>
      </c>
      <c r="S13" s="147" t="s">
        <v>267</v>
      </c>
      <c r="T13" s="147" t="s">
        <v>268</v>
      </c>
      <c r="U13" s="147" t="s">
        <v>269</v>
      </c>
      <c r="V13" s="147" t="s">
        <v>270</v>
      </c>
      <c r="W13" s="147" t="s">
        <v>271</v>
      </c>
      <c r="X13" s="147" t="s">
        <v>272</v>
      </c>
      <c r="Y13" s="147" t="s">
        <v>273</v>
      </c>
      <c r="Z13" s="147" t="s">
        <v>274</v>
      </c>
      <c r="AA13" s="147" t="s">
        <v>275</v>
      </c>
      <c r="AB13" s="147" t="s">
        <v>276</v>
      </c>
      <c r="AC13" s="147" t="s">
        <v>277</v>
      </c>
      <c r="AD13" s="147" t="s">
        <v>278</v>
      </c>
      <c r="AE13" s="147" t="s">
        <v>279</v>
      </c>
      <c r="AF13" s="147" t="s">
        <v>280</v>
      </c>
      <c r="AG13" s="147" t="s">
        <v>281</v>
      </c>
      <c r="AH13" s="147" t="s">
        <v>282</v>
      </c>
      <c r="AI13" s="147" t="s">
        <v>283</v>
      </c>
      <c r="AJ13" s="147" t="s">
        <v>284</v>
      </c>
      <c r="AK13" s="147" t="s">
        <v>285</v>
      </c>
      <c r="AL13" s="147" t="s">
        <v>286</v>
      </c>
      <c r="AM13" s="147" t="s">
        <v>287</v>
      </c>
      <c r="AN13" s="147" t="s">
        <v>288</v>
      </c>
      <c r="AO13" s="147" t="s">
        <v>289</v>
      </c>
      <c r="AP13" s="147" t="s">
        <v>290</v>
      </c>
      <c r="AQ13" s="147" t="s">
        <v>291</v>
      </c>
      <c r="AR13" s="147" t="s">
        <v>292</v>
      </c>
      <c r="AS13" s="148" t="s">
        <v>709</v>
      </c>
    </row>
    <row r="14" spans="1:45" x14ac:dyDescent="0.25">
      <c r="A14" s="149" t="s">
        <v>173</v>
      </c>
      <c r="B14" s="150">
        <v>282677.52238902694</v>
      </c>
      <c r="C14" s="150">
        <v>254004.10249739431</v>
      </c>
      <c r="D14" s="150">
        <v>282677.52238902706</v>
      </c>
      <c r="E14" s="150">
        <v>206021.29835491127</v>
      </c>
      <c r="F14" s="150">
        <v>165801.65590382947</v>
      </c>
      <c r="G14" s="150">
        <v>200483.74625208077</v>
      </c>
      <c r="H14" s="150">
        <v>158469.67764424416</v>
      </c>
      <c r="I14" s="150">
        <v>828267.0046703337</v>
      </c>
      <c r="J14" s="150">
        <v>545932.14937196509</v>
      </c>
      <c r="K14" s="150">
        <v>578143.50825758663</v>
      </c>
      <c r="L14" s="150">
        <v>652498.01479824411</v>
      </c>
      <c r="M14" s="150">
        <v>644400.57016334415</v>
      </c>
      <c r="N14" s="150">
        <v>733412.86786637234</v>
      </c>
      <c r="O14" s="150">
        <v>644400.57016334415</v>
      </c>
      <c r="P14" s="150">
        <v>766276.24950900162</v>
      </c>
      <c r="Q14" s="150">
        <v>450408.52504971612</v>
      </c>
      <c r="R14" s="150">
        <v>970787.24770568032</v>
      </c>
      <c r="S14" s="150">
        <v>575494.73734944873</v>
      </c>
      <c r="T14" s="150">
        <v>554753.38191718247</v>
      </c>
      <c r="U14" s="150">
        <v>575494.73734944884</v>
      </c>
      <c r="V14" s="150">
        <v>490950.79744324344</v>
      </c>
      <c r="W14" s="150">
        <v>516038.61625822098</v>
      </c>
      <c r="X14" s="150">
        <v>485647.09918616578</v>
      </c>
      <c r="Y14" s="150">
        <v>776500.32693893509</v>
      </c>
      <c r="Z14" s="150">
        <v>825533.27874686336</v>
      </c>
      <c r="AA14" s="150">
        <v>973488.5873200543</v>
      </c>
      <c r="AB14" s="150">
        <v>1493414.204775444</v>
      </c>
      <c r="AC14" s="150">
        <v>572401.2837863334</v>
      </c>
      <c r="AD14" s="150">
        <v>720729.55336231319</v>
      </c>
      <c r="AE14" s="150">
        <v>273368.35896290076</v>
      </c>
      <c r="AF14" s="150">
        <v>468508.79519330559</v>
      </c>
      <c r="AG14" s="150">
        <v>1006384.0328860116</v>
      </c>
      <c r="AH14" s="150">
        <v>242556.66722083208</v>
      </c>
      <c r="AI14" s="150">
        <v>520510.79610310821</v>
      </c>
      <c r="AJ14" s="150">
        <v>785386.77546992269</v>
      </c>
      <c r="AK14" s="150">
        <v>892621.33312584693</v>
      </c>
      <c r="AL14" s="150">
        <v>569199.64196080971</v>
      </c>
      <c r="AM14" s="150">
        <v>546924.19747516536</v>
      </c>
      <c r="AN14" s="150">
        <v>1341175.0924818155</v>
      </c>
      <c r="AO14" s="150">
        <v>824709.25085529382</v>
      </c>
      <c r="AP14" s="150">
        <v>1555015.6880854324</v>
      </c>
      <c r="AQ14" s="150">
        <v>993618.07193745486</v>
      </c>
      <c r="AR14" s="150">
        <v>1485079.6729771311</v>
      </c>
      <c r="AS14" s="151">
        <v>3180358.1813935577</v>
      </c>
    </row>
    <row r="15" spans="1:45" x14ac:dyDescent="0.25">
      <c r="A15" s="143" t="s">
        <v>174</v>
      </c>
      <c r="B15" s="152">
        <v>0.77961918139601361</v>
      </c>
      <c r="C15" s="152">
        <v>0.79744555700293496</v>
      </c>
      <c r="D15" s="152">
        <v>0.77961918139601349</v>
      </c>
      <c r="E15" s="152">
        <v>0.82917275288924241</v>
      </c>
      <c r="F15" s="152">
        <v>0.85777884680110028</v>
      </c>
      <c r="G15" s="152">
        <v>0.83299753380419128</v>
      </c>
      <c r="H15" s="152">
        <v>0.86320774664858446</v>
      </c>
      <c r="I15" s="152">
        <v>0.54696605990562974</v>
      </c>
      <c r="J15" s="152">
        <v>0.64685891965326547</v>
      </c>
      <c r="K15" s="152">
        <v>0.63365593481678395</v>
      </c>
      <c r="L15" s="152">
        <v>0.60514444861350802</v>
      </c>
      <c r="M15" s="152">
        <v>0.60812433305144531</v>
      </c>
      <c r="N15" s="152">
        <v>0.57689660584490909</v>
      </c>
      <c r="O15" s="152">
        <v>0.60812433305144531</v>
      </c>
      <c r="P15" s="152">
        <v>0.56616285265568456</v>
      </c>
      <c r="Q15" s="152">
        <v>0.6894609227188061</v>
      </c>
      <c r="R15" s="152">
        <v>0.50741144238890523</v>
      </c>
      <c r="S15" s="152">
        <v>0.63472125694457171</v>
      </c>
      <c r="T15" s="152">
        <v>0.64318882443393677</v>
      </c>
      <c r="U15" s="152">
        <v>0.63472125694457171</v>
      </c>
      <c r="V15" s="152">
        <v>0.67071294486367339</v>
      </c>
      <c r="W15" s="152">
        <v>0.65961380487004284</v>
      </c>
      <c r="X15" s="152">
        <v>0.67310736213721134</v>
      </c>
      <c r="Y15" s="152">
        <v>0.56290448407802274</v>
      </c>
      <c r="Z15" s="152">
        <v>0.54778513853576505</v>
      </c>
      <c r="AA15" s="152">
        <v>0.50671689029525813</v>
      </c>
      <c r="AB15" s="152">
        <v>0.4010565104204416</v>
      </c>
      <c r="AC15" s="152">
        <v>0.63596997173139269</v>
      </c>
      <c r="AD15" s="152">
        <v>0.58114884936217637</v>
      </c>
      <c r="AE15" s="152">
        <v>0.78531871234373496</v>
      </c>
      <c r="AF15" s="152">
        <v>0.68096289465421012</v>
      </c>
      <c r="AG15" s="152">
        <v>0.49840907005304746</v>
      </c>
      <c r="AH15" s="152">
        <v>0.8047922693430577</v>
      </c>
      <c r="AI15" s="152">
        <v>0.65767372554202397</v>
      </c>
      <c r="AJ15" s="152">
        <v>0.56010272605317968</v>
      </c>
      <c r="AK15" s="152">
        <v>0.52836771016862805</v>
      </c>
      <c r="AL15" s="152">
        <v>0.63726754280318321</v>
      </c>
      <c r="AM15" s="152">
        <v>0.64644408667998365</v>
      </c>
      <c r="AN15" s="152">
        <v>0.42713592982057891</v>
      </c>
      <c r="AO15" s="152">
        <v>0.54803251506028761</v>
      </c>
      <c r="AP15" s="152">
        <v>0.39138702930992059</v>
      </c>
      <c r="AQ15" s="152">
        <v>0.50160058943896491</v>
      </c>
      <c r="AR15" s="152">
        <v>0.40240158529887204</v>
      </c>
      <c r="AS15" s="153">
        <v>0.23921395167785398</v>
      </c>
    </row>
    <row r="16" spans="1:45" x14ac:dyDescent="0.25">
      <c r="A16" s="143" t="s">
        <v>175</v>
      </c>
      <c r="B16" s="154">
        <v>266117.25509468029</v>
      </c>
      <c r="C16" s="154">
        <v>238674.66619908038</v>
      </c>
      <c r="D16" s="154">
        <v>266117.25509468035</v>
      </c>
      <c r="E16" s="154">
        <v>200704.01144434675</v>
      </c>
      <c r="F16" s="154">
        <v>157243.77744122923</v>
      </c>
      <c r="G16" s="154">
        <v>199230.52254955322</v>
      </c>
      <c r="H16" s="154">
        <v>155246.66816892935</v>
      </c>
      <c r="I16" s="154">
        <v>848230.6595620187</v>
      </c>
      <c r="J16" s="154">
        <v>548674.33724253753</v>
      </c>
      <c r="K16" s="154">
        <v>581813.36595160794</v>
      </c>
      <c r="L16" s="154">
        <v>658309.24231774069</v>
      </c>
      <c r="M16" s="154">
        <v>515287.29630770412</v>
      </c>
      <c r="N16" s="154">
        <v>700258.40828569233</v>
      </c>
      <c r="O16" s="154">
        <v>515287.29630770412</v>
      </c>
      <c r="P16" s="154">
        <v>599569.42264572391</v>
      </c>
      <c r="Q16" s="154">
        <v>139505.08037601493</v>
      </c>
      <c r="R16" s="154">
        <v>374130.67964333779</v>
      </c>
      <c r="S16" s="154">
        <v>506201.44633081747</v>
      </c>
      <c r="T16" s="154">
        <v>486350.4312647247</v>
      </c>
      <c r="U16" s="154">
        <v>506201.44633081753</v>
      </c>
      <c r="V16" s="154">
        <v>427446.1563901116</v>
      </c>
      <c r="W16" s="154">
        <v>457817.90859222156</v>
      </c>
      <c r="X16" s="154">
        <v>426001.51695015642</v>
      </c>
      <c r="Y16" s="154">
        <v>725356.97485120851</v>
      </c>
      <c r="Z16" s="154">
        <v>676124.94624933414</v>
      </c>
      <c r="AA16" s="154">
        <v>869428.93897098582</v>
      </c>
      <c r="AB16" s="154">
        <v>1318203.3469603152</v>
      </c>
      <c r="AC16" s="154">
        <v>574511.047192625</v>
      </c>
      <c r="AD16" s="154">
        <v>724954.9650295669</v>
      </c>
      <c r="AE16" s="154">
        <v>210580.83988436652</v>
      </c>
      <c r="AF16" s="154">
        <v>258168.04809762517</v>
      </c>
      <c r="AG16" s="154">
        <v>410297.37638877367</v>
      </c>
      <c r="AH16" s="154">
        <v>227147.77245181962</v>
      </c>
      <c r="AI16" s="154">
        <v>459267.32663218502</v>
      </c>
      <c r="AJ16" s="154">
        <v>729512.72382941772</v>
      </c>
      <c r="AK16" s="154">
        <v>838276.79845515732</v>
      </c>
      <c r="AL16" s="154">
        <v>466407.8220470961</v>
      </c>
      <c r="AM16" s="154">
        <v>478384.95688905776</v>
      </c>
      <c r="AN16" s="154">
        <v>1133991.546828151</v>
      </c>
      <c r="AO16" s="154">
        <v>762377.28301461926</v>
      </c>
      <c r="AP16" s="154">
        <v>1392742.1429397461</v>
      </c>
      <c r="AQ16" s="154">
        <v>883912.7692732627</v>
      </c>
      <c r="AR16" s="154">
        <v>1308118.4280278876</v>
      </c>
      <c r="AS16" s="155">
        <v>180200.14611395795</v>
      </c>
    </row>
    <row r="17" spans="1:45" x14ac:dyDescent="0.25">
      <c r="A17" s="143" t="s">
        <v>33</v>
      </c>
      <c r="B17" s="154">
        <v>24554.975866544588</v>
      </c>
      <c r="C17" s="154">
        <v>20548.038232895073</v>
      </c>
      <c r="D17" s="154">
        <v>24554.975866544592</v>
      </c>
      <c r="E17" s="154">
        <v>18243.834938250369</v>
      </c>
      <c r="F17" s="154">
        <v>29870.660041311465</v>
      </c>
      <c r="G17" s="154">
        <v>4371.024909054252</v>
      </c>
      <c r="H17" s="154">
        <v>11136.079930407293</v>
      </c>
      <c r="I17" s="154">
        <v>-68047.176974272748</v>
      </c>
      <c r="J17" s="154">
        <v>-9660.5710086097934</v>
      </c>
      <c r="K17" s="154">
        <v>-12873.636748829285</v>
      </c>
      <c r="L17" s="154">
        <v>-20290.458822217679</v>
      </c>
      <c r="M17" s="154">
        <v>71870.513906937718</v>
      </c>
      <c r="N17" s="154">
        <v>38926.570635524717</v>
      </c>
      <c r="O17" s="154">
        <v>71870.513906937718</v>
      </c>
      <c r="P17" s="154">
        <v>87688.496377010015</v>
      </c>
      <c r="Q17" s="154">
        <v>36082.825514148339</v>
      </c>
      <c r="R17" s="154">
        <v>60150.946672390644</v>
      </c>
      <c r="S17" s="154">
        <v>217821.3425779792</v>
      </c>
      <c r="T17" s="154">
        <v>214922.86315109016</v>
      </c>
      <c r="U17" s="154">
        <v>217821.3425779792</v>
      </c>
      <c r="V17" s="154">
        <v>221666.52376847569</v>
      </c>
      <c r="W17" s="154">
        <v>203220.97392928149</v>
      </c>
      <c r="X17" s="154">
        <v>208114.57961869799</v>
      </c>
      <c r="Y17" s="154">
        <v>178472.28555016645</v>
      </c>
      <c r="Z17" s="154">
        <v>241186.44364275393</v>
      </c>
      <c r="AA17" s="154">
        <v>363226.39225325012</v>
      </c>
      <c r="AB17" s="154">
        <v>611583.15380011196</v>
      </c>
      <c r="AC17" s="154">
        <v>-6425.3362052211896</v>
      </c>
      <c r="AD17" s="154">
        <v>-13499.776173841636</v>
      </c>
      <c r="AE17" s="154">
        <v>21060.909912300249</v>
      </c>
      <c r="AF17" s="154">
        <v>32875.489477891053</v>
      </c>
      <c r="AG17" s="154">
        <v>58167.657951354689</v>
      </c>
      <c r="AH17" s="154">
        <v>23079.032500277342</v>
      </c>
      <c r="AI17" s="154">
        <v>213545.78937939819</v>
      </c>
      <c r="AJ17" s="154">
        <v>195711.10646378994</v>
      </c>
      <c r="AK17" s="154">
        <v>190596.60979456393</v>
      </c>
      <c r="AL17" s="154">
        <v>215582.40579506446</v>
      </c>
      <c r="AM17" s="154">
        <v>217041.41616197431</v>
      </c>
      <c r="AN17" s="154">
        <v>723188.69373851467</v>
      </c>
      <c r="AO17" s="154">
        <v>217572.54960339653</v>
      </c>
      <c r="AP17" s="154">
        <v>566423.49211896933</v>
      </c>
      <c r="AQ17" s="154">
        <v>382933.00511195144</v>
      </c>
      <c r="AR17" s="154">
        <v>617693.14687265735</v>
      </c>
      <c r="AS17" s="155">
        <v>11533.224344597998</v>
      </c>
    </row>
    <row r="18" spans="1:45" x14ac:dyDescent="0.25">
      <c r="A18" s="143" t="s">
        <v>25</v>
      </c>
      <c r="B18" s="154">
        <v>161517.64064258771</v>
      </c>
      <c r="C18" s="154">
        <v>155759.74302157626</v>
      </c>
      <c r="D18" s="154">
        <v>161517.64064258774</v>
      </c>
      <c r="E18" s="154">
        <v>128964.30131420027</v>
      </c>
      <c r="F18" s="154">
        <v>122246.19876961474</v>
      </c>
      <c r="G18" s="154">
        <v>183235.91667109725</v>
      </c>
      <c r="H18" s="154">
        <v>112071.98741653534</v>
      </c>
      <c r="I18" s="154">
        <v>907663.26634021336</v>
      </c>
      <c r="J18" s="154">
        <v>522868.66984068148</v>
      </c>
      <c r="K18" s="154">
        <v>564161.5753200819</v>
      </c>
      <c r="L18" s="154">
        <v>659479.30536224367</v>
      </c>
      <c r="M18" s="154">
        <v>375623.07772841753</v>
      </c>
      <c r="N18" s="154">
        <v>602561.95175981685</v>
      </c>
      <c r="O18" s="154">
        <v>375623.07772841753</v>
      </c>
      <c r="P18" s="154">
        <v>447241.61533053021</v>
      </c>
      <c r="Q18" s="154">
        <v>57252.452375231471</v>
      </c>
      <c r="R18" s="154">
        <v>243704.33075129078</v>
      </c>
      <c r="S18" s="154">
        <v>223244.26083076271</v>
      </c>
      <c r="T18" s="154">
        <v>219079.19780195912</v>
      </c>
      <c r="U18" s="154">
        <v>223244.26083076277</v>
      </c>
      <c r="V18" s="154">
        <v>194836.66462133336</v>
      </c>
      <c r="W18" s="154">
        <v>238954.50691183232</v>
      </c>
      <c r="X18" s="154">
        <v>187476.9937235204</v>
      </c>
      <c r="Y18" s="154">
        <v>517496.37875608256</v>
      </c>
      <c r="Z18" s="154">
        <v>377970.13354616705</v>
      </c>
      <c r="AA18" s="154">
        <v>489380.50949967786</v>
      </c>
      <c r="AB18" s="154">
        <v>675738.11761848268</v>
      </c>
      <c r="AC18" s="154">
        <v>567943.55691823061</v>
      </c>
      <c r="AD18" s="154">
        <v>728844.34693270712</v>
      </c>
      <c r="AE18" s="154">
        <v>137395.21749020807</v>
      </c>
      <c r="AF18" s="154">
        <v>180252.18319383037</v>
      </c>
      <c r="AG18" s="154">
        <v>273057.44456068164</v>
      </c>
      <c r="AH18" s="154">
        <v>150270.62837454345</v>
      </c>
      <c r="AI18" s="154">
        <v>199801.38476045296</v>
      </c>
      <c r="AJ18" s="154">
        <v>517163.31738053239</v>
      </c>
      <c r="AK18" s="154">
        <v>633487.2325250617</v>
      </c>
      <c r="AL18" s="154">
        <v>205896.5517124632</v>
      </c>
      <c r="AM18" s="154">
        <v>215204.88514591381</v>
      </c>
      <c r="AN18" s="154">
        <v>384651.6441814673</v>
      </c>
      <c r="AO18" s="154">
        <v>531757.61845529662</v>
      </c>
      <c r="AP18" s="154">
        <v>793522.29452966223</v>
      </c>
      <c r="AQ18" s="154">
        <v>483646.98908534221</v>
      </c>
      <c r="AR18" s="154">
        <v>659802.20317200082</v>
      </c>
      <c r="AS18" s="155">
        <v>91222.289476592501</v>
      </c>
    </row>
    <row r="19" spans="1:45" x14ac:dyDescent="0.25">
      <c r="A19" s="143" t="s">
        <v>176</v>
      </c>
      <c r="B19" s="154">
        <v>80044.638585548004</v>
      </c>
      <c r="C19" s="154">
        <v>62366.884944609039</v>
      </c>
      <c r="D19" s="154">
        <v>80044.638585548018</v>
      </c>
      <c r="E19" s="154">
        <v>53495.875191896113</v>
      </c>
      <c r="F19" s="154">
        <v>5126.9186303030274</v>
      </c>
      <c r="G19" s="154">
        <v>11623.580969401732</v>
      </c>
      <c r="H19" s="154">
        <v>32038.600821986718</v>
      </c>
      <c r="I19" s="154">
        <v>8614.5701960780862</v>
      </c>
      <c r="J19" s="154">
        <v>35466.2384104659</v>
      </c>
      <c r="K19" s="154">
        <v>30525.427380355293</v>
      </c>
      <c r="L19" s="154">
        <v>19120.395777714668</v>
      </c>
      <c r="M19" s="154">
        <v>67793.704672348846</v>
      </c>
      <c r="N19" s="154">
        <v>58769.885890350764</v>
      </c>
      <c r="O19" s="154">
        <v>67793.704672348846</v>
      </c>
      <c r="P19" s="154">
        <v>64639.310938183706</v>
      </c>
      <c r="Q19" s="154">
        <v>46169.802486635119</v>
      </c>
      <c r="R19" s="154">
        <v>70275.402219656389</v>
      </c>
      <c r="S19" s="154">
        <v>65135.842922075564</v>
      </c>
      <c r="T19" s="154">
        <v>52348.370311675426</v>
      </c>
      <c r="U19" s="154">
        <v>65135.842922075572</v>
      </c>
      <c r="V19" s="154">
        <v>10942.968000302546</v>
      </c>
      <c r="W19" s="154">
        <v>15642.427751107747</v>
      </c>
      <c r="X19" s="154">
        <v>30409.943607938039</v>
      </c>
      <c r="Y19" s="154">
        <v>29388.310544959539</v>
      </c>
      <c r="Z19" s="154">
        <v>56968.36906041317</v>
      </c>
      <c r="AA19" s="154">
        <v>16822.037218057827</v>
      </c>
      <c r="AB19" s="154">
        <v>30882.075541720638</v>
      </c>
      <c r="AC19" s="154">
        <v>12992.826479615604</v>
      </c>
      <c r="AD19" s="154">
        <v>9610.3942707014758</v>
      </c>
      <c r="AE19" s="154">
        <v>52124.712481858201</v>
      </c>
      <c r="AF19" s="154">
        <v>45040.37542590376</v>
      </c>
      <c r="AG19" s="154">
        <v>79072.273876737367</v>
      </c>
      <c r="AH19" s="154">
        <v>53798.111576998846</v>
      </c>
      <c r="AI19" s="154">
        <v>45920.152492333858</v>
      </c>
      <c r="AJ19" s="154">
        <v>16638.299985095364</v>
      </c>
      <c r="AK19" s="154">
        <v>14192.956135531604</v>
      </c>
      <c r="AL19" s="154">
        <v>44928.864539568414</v>
      </c>
      <c r="AM19" s="154">
        <v>46138.655581169638</v>
      </c>
      <c r="AN19" s="154">
        <v>26151.208908168988</v>
      </c>
      <c r="AO19" s="154">
        <v>13047.114955926039</v>
      </c>
      <c r="AP19" s="154">
        <v>32796.356291114564</v>
      </c>
      <c r="AQ19" s="154">
        <v>17332.77507596905</v>
      </c>
      <c r="AR19" s="154">
        <v>30623.077983229461</v>
      </c>
      <c r="AS19" s="155">
        <v>77444.632292767463</v>
      </c>
    </row>
    <row r="20" spans="1:45" x14ac:dyDescent="0.25">
      <c r="A20" s="143" t="s">
        <v>177</v>
      </c>
      <c r="B20" s="154">
        <v>61.77456197502859</v>
      </c>
      <c r="C20" s="154">
        <v>63.195556093909033</v>
      </c>
      <c r="D20" s="154">
        <v>61.77456197502859</v>
      </c>
      <c r="E20" s="154">
        <v>31.535858035660905</v>
      </c>
      <c r="F20" s="154">
        <v>12.076089062749062</v>
      </c>
      <c r="G20" s="154">
        <v>5.6765432521948966</v>
      </c>
      <c r="H20" s="154">
        <v>15.010875759999273</v>
      </c>
      <c r="I20" s="154">
        <v>-11.19886350368234</v>
      </c>
      <c r="J20" s="154">
        <v>9.1341278001551505</v>
      </c>
      <c r="K20" s="154">
        <v>6.6558203820872563</v>
      </c>
      <c r="L20" s="154">
        <v>0.93506436614825095</v>
      </c>
      <c r="M20" s="154">
        <v>373.71435042344274</v>
      </c>
      <c r="N20" s="154">
        <v>479.57701800096879</v>
      </c>
      <c r="O20" s="154">
        <v>373.71435042344274</v>
      </c>
      <c r="P20" s="154">
        <v>477.91953496147192</v>
      </c>
      <c r="Q20" s="154">
        <v>654.95945998526599</v>
      </c>
      <c r="R20" s="154">
        <v>21.172057673716253</v>
      </c>
      <c r="S20" s="154">
        <v>138.89222933327511</v>
      </c>
      <c r="T20" s="154">
        <v>139.92012709357891</v>
      </c>
      <c r="U20" s="154">
        <v>138.89222933327511</v>
      </c>
      <c r="V20" s="154">
        <v>102.94208125152304</v>
      </c>
      <c r="W20" s="154">
        <v>98.312872222274706</v>
      </c>
      <c r="X20" s="154">
        <v>105.06500395260331</v>
      </c>
      <c r="Y20" s="154">
        <v>93.453341194750067</v>
      </c>
      <c r="Z20" s="154">
        <v>365.09175522232397</v>
      </c>
      <c r="AA20" s="154">
        <v>159.13866896562186</v>
      </c>
      <c r="AB20" s="154">
        <v>221.25175084456305</v>
      </c>
      <c r="AC20" s="154">
        <v>4.1592518866730863</v>
      </c>
      <c r="AD20" s="154">
        <v>28.958173290857388</v>
      </c>
      <c r="AE20" s="154">
        <v>151.01651069423335</v>
      </c>
      <c r="AF20" s="154">
        <v>606.3430352567683</v>
      </c>
      <c r="AG20" s="154">
        <v>23.992805115638159</v>
      </c>
      <c r="AH20" s="154">
        <v>58.91886869893569</v>
      </c>
      <c r="AI20" s="154">
        <v>117.14559350171913</v>
      </c>
      <c r="AJ20" s="154">
        <v>97.353558855192304</v>
      </c>
      <c r="AK20" s="154">
        <v>115.28204527739473</v>
      </c>
      <c r="AL20" s="154">
        <v>203.52464297697836</v>
      </c>
      <c r="AM20" s="154">
        <v>136.94225831927491</v>
      </c>
      <c r="AN20" s="154">
        <v>340.54527400765664</v>
      </c>
      <c r="AO20" s="154">
        <v>85.734956972969485</v>
      </c>
      <c r="AP20" s="154">
        <v>172.98125146101808</v>
      </c>
      <c r="AQ20" s="154">
        <v>169.07001377818708</v>
      </c>
      <c r="AR20" s="154">
        <v>227.78263273921016</v>
      </c>
      <c r="AS20" s="155">
        <v>9.2334238383966838</v>
      </c>
    </row>
    <row r="21" spans="1:45" x14ac:dyDescent="0.25">
      <c r="A21" s="143" t="s">
        <v>178</v>
      </c>
      <c r="B21" s="154">
        <v>14507.322467649929</v>
      </c>
      <c r="C21" s="154">
        <v>12581.273623820507</v>
      </c>
      <c r="D21" s="154">
        <v>14507.322467649932</v>
      </c>
      <c r="E21" s="154">
        <v>13791.811569028125</v>
      </c>
      <c r="F21" s="154">
        <v>10754.723467734279</v>
      </c>
      <c r="G21" s="154">
        <v>12722.0593366415</v>
      </c>
      <c r="H21" s="154">
        <v>11620.239609099475</v>
      </c>
      <c r="I21" s="154">
        <v>34649.681076055822</v>
      </c>
      <c r="J21" s="154">
        <v>24306.634947748549</v>
      </c>
      <c r="K21" s="154">
        <v>25052.195151163854</v>
      </c>
      <c r="L21" s="154">
        <v>26773.195535473711</v>
      </c>
      <c r="M21" s="154">
        <v>-16053.795758308372</v>
      </c>
      <c r="N21" s="154">
        <v>-27335.201394323551</v>
      </c>
      <c r="O21" s="154">
        <v>-16053.795758308364</v>
      </c>
      <c r="P21" s="154">
        <v>-26178.362578184227</v>
      </c>
      <c r="Q21" s="154">
        <v>-64148.942766087654</v>
      </c>
      <c r="R21" s="154">
        <v>-49004.762685913913</v>
      </c>
      <c r="S21" s="154">
        <v>57612.704856006698</v>
      </c>
      <c r="T21" s="154">
        <v>56219.468060369727</v>
      </c>
      <c r="U21" s="154">
        <v>57612.704856006705</v>
      </c>
      <c r="V21" s="154">
        <v>54898.205157464261</v>
      </c>
      <c r="W21" s="154">
        <v>56321.30755215136</v>
      </c>
      <c r="X21" s="154">
        <v>55524.289453940451</v>
      </c>
      <c r="Y21" s="154">
        <v>62817.896903950459</v>
      </c>
      <c r="Z21" s="154">
        <v>32397.772417474513</v>
      </c>
      <c r="AA21" s="154">
        <v>130229.73420394429</v>
      </c>
      <c r="AB21" s="154">
        <v>168942.32124487165</v>
      </c>
      <c r="AC21" s="154">
        <v>24436.065228286287</v>
      </c>
      <c r="AD21" s="154">
        <v>26605.846707139572</v>
      </c>
      <c r="AE21" s="154">
        <v>-517.6045575942245</v>
      </c>
      <c r="AF21" s="154">
        <v>-58903.215532520146</v>
      </c>
      <c r="AG21" s="154">
        <v>-48568.723175514329</v>
      </c>
      <c r="AH21" s="154">
        <v>11460.481986970084</v>
      </c>
      <c r="AI21" s="154">
        <v>57159.459796033763</v>
      </c>
      <c r="AJ21" s="154">
        <v>64854.768559433811</v>
      </c>
      <c r="AK21" s="154">
        <v>66423.421370930824</v>
      </c>
      <c r="AL21" s="154">
        <v>46814.406132026161</v>
      </c>
      <c r="AM21" s="154">
        <v>55474.015091549394</v>
      </c>
      <c r="AN21" s="154">
        <v>170327.88282016612</v>
      </c>
      <c r="AO21" s="154">
        <v>114004.56449867532</v>
      </c>
      <c r="AP21" s="154">
        <v>168381.67262462195</v>
      </c>
      <c r="AQ21" s="154">
        <v>132424.96044810949</v>
      </c>
      <c r="AR21" s="154">
        <v>169018.17564807879</v>
      </c>
      <c r="AS21" s="155">
        <v>-60070.624033410313</v>
      </c>
    </row>
    <row r="22" spans="1:45" x14ac:dyDescent="0.25">
      <c r="A22" s="143" t="s">
        <v>85</v>
      </c>
      <c r="B22" s="42">
        <v>85.620172445498781</v>
      </c>
      <c r="C22" s="42">
        <v>74.513527224132787</v>
      </c>
      <c r="D22" s="42">
        <v>85.620172445498795</v>
      </c>
      <c r="E22" s="42">
        <v>80.531725716717659</v>
      </c>
      <c r="F22" s="42">
        <v>293.84431620892957</v>
      </c>
      <c r="G22" s="42">
        <v>193.74380999089615</v>
      </c>
      <c r="H22" s="42">
        <v>120.95745254725446</v>
      </c>
      <c r="I22" s="42">
        <v>185.97429366714348</v>
      </c>
      <c r="J22" s="42">
        <v>147.15557264615384</v>
      </c>
      <c r="K22" s="42">
        <v>153.92580499091864</v>
      </c>
      <c r="L22" s="42">
        <v>169.55374813197301</v>
      </c>
      <c r="M22" s="42">
        <v>96.650877474424917</v>
      </c>
      <c r="N22" s="42">
        <v>122.45702896744484</v>
      </c>
      <c r="O22" s="42">
        <v>96.650877474424917</v>
      </c>
      <c r="P22" s="42">
        <v>100.41529308839461</v>
      </c>
      <c r="Q22" s="42">
        <v>18.833731110383219</v>
      </c>
      <c r="R22" s="42">
        <v>58.985850204627937</v>
      </c>
      <c r="S22" s="42">
        <v>141.69268325980474</v>
      </c>
      <c r="T22" s="42">
        <v>133.6585221075224</v>
      </c>
      <c r="U22" s="42">
        <v>141.69268325980474</v>
      </c>
      <c r="V22" s="42">
        <v>292.31479222689541</v>
      </c>
      <c r="W22" s="42">
        <v>219.90556492632183</v>
      </c>
      <c r="X22" s="42">
        <v>167.25444357197281</v>
      </c>
      <c r="Y22" s="42">
        <v>188.8615389553043</v>
      </c>
      <c r="Z22" s="42">
        <v>146.47573614513198</v>
      </c>
      <c r="AA22" s="42">
        <v>380.04270800361394</v>
      </c>
      <c r="AB22" s="42">
        <v>295.059188152638</v>
      </c>
      <c r="AC22" s="42">
        <v>161.7356074558125</v>
      </c>
      <c r="AD22" s="42">
        <v>176.90551088920972</v>
      </c>
      <c r="AE22" s="42">
        <v>71.578478967040738</v>
      </c>
      <c r="AF22" s="42">
        <v>32.744037533205677</v>
      </c>
      <c r="AG22" s="42">
        <v>62.217833215015112</v>
      </c>
      <c r="AH22" s="42">
        <v>81.653407385044872</v>
      </c>
      <c r="AI22" s="42">
        <v>138.09726925677666</v>
      </c>
      <c r="AJ22" s="42">
        <v>196.80396328839075</v>
      </c>
      <c r="AK22" s="42">
        <v>207.77110993557898</v>
      </c>
      <c r="AL22" s="42">
        <v>131.6244811798272</v>
      </c>
      <c r="AM22" s="42">
        <v>138.90819382211862</v>
      </c>
      <c r="AN22" s="42">
        <v>288.31527851693232</v>
      </c>
      <c r="AO22" s="42">
        <v>417.15896302810177</v>
      </c>
      <c r="AP22" s="42">
        <v>297.78801933543372</v>
      </c>
      <c r="AQ22" s="42">
        <v>375.02096841044204</v>
      </c>
      <c r="AR22" s="42">
        <v>294.68998388931226</v>
      </c>
      <c r="AS22" s="36">
        <v>46.8662580299751</v>
      </c>
    </row>
    <row r="23" spans="1:45" x14ac:dyDescent="0.25">
      <c r="A23" s="143" t="s">
        <v>86</v>
      </c>
      <c r="B23" s="42">
        <v>3.1744310147484667</v>
      </c>
      <c r="C23" s="42">
        <v>3.1620822065878347</v>
      </c>
      <c r="D23" s="42">
        <v>3.1744310147484671</v>
      </c>
      <c r="E23" s="42">
        <v>0.26490115766070821</v>
      </c>
      <c r="F23" s="42">
        <v>1.6250271905155289</v>
      </c>
      <c r="G23" s="42">
        <v>0.18458852511717017</v>
      </c>
      <c r="H23" s="42">
        <v>0.21387465548811507</v>
      </c>
      <c r="I23" s="42">
        <v>0.10387864078621804</v>
      </c>
      <c r="J23" s="42">
        <v>0.36712634838208197</v>
      </c>
      <c r="K23" s="42">
        <v>0.37083333531051899</v>
      </c>
      <c r="L23" s="42">
        <v>0.37939029140775588</v>
      </c>
      <c r="M23" s="42">
        <v>32.993315722222754</v>
      </c>
      <c r="N23" s="42">
        <v>37.835131788377232</v>
      </c>
      <c r="O23" s="42">
        <v>32.993315722222754</v>
      </c>
      <c r="P23" s="42">
        <v>42.952104337621158</v>
      </c>
      <c r="Q23" s="42">
        <v>23.512460171114956</v>
      </c>
      <c r="R23" s="42">
        <v>0.45215182045097596</v>
      </c>
      <c r="S23" s="42">
        <v>3.0367273747550367</v>
      </c>
      <c r="T23" s="42">
        <v>3.0277946761026766</v>
      </c>
      <c r="U23" s="42">
        <v>3.0367273747550372</v>
      </c>
      <c r="V23" s="42">
        <v>1.9159424963559997</v>
      </c>
      <c r="W23" s="42">
        <v>0.87397922687780372</v>
      </c>
      <c r="X23" s="42">
        <v>0.89516379577663663</v>
      </c>
      <c r="Y23" s="42">
        <v>0.97025069579948897</v>
      </c>
      <c r="Z23" s="42">
        <v>25.112229840719241</v>
      </c>
      <c r="AA23" s="42">
        <v>2.5477000270482963</v>
      </c>
      <c r="AB23" s="42">
        <v>1.9980719510148881</v>
      </c>
      <c r="AC23" s="42">
        <v>0.19337025092678281</v>
      </c>
      <c r="AD23" s="42">
        <v>0.19358850489445387</v>
      </c>
      <c r="AE23" s="42">
        <v>4.4707407115008087</v>
      </c>
      <c r="AF23" s="42">
        <v>21.772363512159082</v>
      </c>
      <c r="AG23" s="42">
        <v>0.48937046290968006</v>
      </c>
      <c r="AH23" s="42">
        <v>2.8954063046404293</v>
      </c>
      <c r="AI23" s="42">
        <v>0.93306573535138915</v>
      </c>
      <c r="AJ23" s="42">
        <v>0.88135216002102723</v>
      </c>
      <c r="AK23" s="42">
        <v>0.88150994766155422</v>
      </c>
      <c r="AL23" s="42">
        <v>3.9736954508946321</v>
      </c>
      <c r="AM23" s="42">
        <v>2.8348006956147049</v>
      </c>
      <c r="AN23" s="42">
        <v>2.6766495972669895</v>
      </c>
      <c r="AO23" s="42">
        <v>2.4955223397379811</v>
      </c>
      <c r="AP23" s="42">
        <v>1.7234947486103818</v>
      </c>
      <c r="AQ23" s="42">
        <v>2.5547595420255886</v>
      </c>
      <c r="AR23" s="42">
        <v>2.0352215828348927</v>
      </c>
      <c r="AS23" s="36">
        <v>8.6476565018066456</v>
      </c>
    </row>
    <row r="24" spans="1:45" x14ac:dyDescent="0.25">
      <c r="A24" s="143" t="s">
        <v>179</v>
      </c>
      <c r="B24" s="154">
        <v>17917.151859923237</v>
      </c>
      <c r="C24" s="154">
        <v>15654.631225290268</v>
      </c>
      <c r="D24" s="154">
        <v>17917.15185992324</v>
      </c>
      <c r="E24" s="154">
        <v>16277.962147309743</v>
      </c>
      <c r="F24" s="154">
        <v>20000.685159488781</v>
      </c>
      <c r="G24" s="154">
        <v>18583.289595524435</v>
      </c>
      <c r="H24" s="154">
        <v>15305.63996922146</v>
      </c>
      <c r="I24" s="154">
        <v>40256.437725878473</v>
      </c>
      <c r="J24" s="154">
        <v>28818.590609454415</v>
      </c>
      <c r="K24" s="154">
        <v>29768.240134748703</v>
      </c>
      <c r="L24" s="154">
        <v>31960.346406655957</v>
      </c>
      <c r="M24" s="154">
        <v>-4411.0407676865943</v>
      </c>
      <c r="N24" s="154">
        <v>-13635.180601380238</v>
      </c>
      <c r="O24" s="154">
        <v>-4411.0407676865871</v>
      </c>
      <c r="P24" s="154">
        <v>-11783.596136062783</v>
      </c>
      <c r="Q24" s="154">
        <v>-57353.128887430692</v>
      </c>
      <c r="R24" s="154">
        <v>-47115.366947355564</v>
      </c>
      <c r="S24" s="154">
        <v>62668.218108110923</v>
      </c>
      <c r="T24" s="154">
        <v>61031.589312762611</v>
      </c>
      <c r="U24" s="154">
        <v>62668.21810811093</v>
      </c>
      <c r="V24" s="154">
        <v>64175.373685805462</v>
      </c>
      <c r="W24" s="154">
        <v>63150.078995063632</v>
      </c>
      <c r="X24" s="154">
        <v>60779.141166980444</v>
      </c>
      <c r="Y24" s="154">
        <v>68740.85950699645</v>
      </c>
      <c r="Z24" s="154">
        <v>43446.785409619071</v>
      </c>
      <c r="AA24" s="154">
        <v>142306.15595122051</v>
      </c>
      <c r="AB24" s="154">
        <v>178323.58595646973</v>
      </c>
      <c r="AC24" s="154">
        <v>29339.37656845626</v>
      </c>
      <c r="AD24" s="154">
        <v>31964.312987612895</v>
      </c>
      <c r="AE24" s="154">
        <v>2814.4960999647119</v>
      </c>
      <c r="AF24" s="154">
        <v>-52151.218075801822</v>
      </c>
      <c r="AG24" s="154">
        <v>-46572.505006392814</v>
      </c>
      <c r="AH24" s="154">
        <v>14677.366879251145</v>
      </c>
      <c r="AI24" s="154">
        <v>61549.640293605182</v>
      </c>
      <c r="AJ24" s="154">
        <v>70992.445780491107</v>
      </c>
      <c r="AK24" s="154">
        <v>72890.154805128506</v>
      </c>
      <c r="AL24" s="154">
        <v>51816.169861908056</v>
      </c>
      <c r="AM24" s="154">
        <v>60392.48309055085</v>
      </c>
      <c r="AN24" s="154">
        <v>179686.65331894986</v>
      </c>
      <c r="AO24" s="154">
        <v>127180.64680954894</v>
      </c>
      <c r="AP24" s="154">
        <v>177772.03931306672</v>
      </c>
      <c r="AQ24" s="154">
        <v>144352.60077905952</v>
      </c>
      <c r="AR24" s="154">
        <v>178398.20888420939</v>
      </c>
      <c r="AS24" s="155">
        <v>-56373.007319532298</v>
      </c>
    </row>
    <row r="25" spans="1:45" x14ac:dyDescent="0.25">
      <c r="A25" s="143" t="s">
        <v>180</v>
      </c>
      <c r="B25" s="42">
        <v>30.125637811389925</v>
      </c>
      <c r="C25" s="42">
        <v>30.664268579517287</v>
      </c>
      <c r="D25" s="42">
        <v>30.125637811389929</v>
      </c>
      <c r="E25" s="42">
        <v>8.2381828244044009</v>
      </c>
      <c r="F25" s="42">
        <v>11.185334100592179</v>
      </c>
      <c r="G25" s="42">
        <v>7.9954202120820179</v>
      </c>
      <c r="H25" s="42">
        <v>11.575186050225513</v>
      </c>
      <c r="I25" s="42">
        <v>33.487426144687177</v>
      </c>
      <c r="J25" s="42">
        <v>26.862700782773491</v>
      </c>
      <c r="K25" s="42">
        <v>26.747732033875351</v>
      </c>
      <c r="L25" s="42">
        <v>26.482346005851138</v>
      </c>
      <c r="M25" s="42">
        <v>53.195718002803616</v>
      </c>
      <c r="N25" s="42">
        <v>59.874962495804837</v>
      </c>
      <c r="O25" s="42">
        <v>53.195718002803616</v>
      </c>
      <c r="P25" s="42">
        <v>60.922585484425298</v>
      </c>
      <c r="Q25" s="42">
        <v>24.846491177593315</v>
      </c>
      <c r="R25" s="42">
        <v>7.4993599607010122</v>
      </c>
      <c r="S25" s="42">
        <v>26.922792743285559</v>
      </c>
      <c r="T25" s="42">
        <v>27.312419521350645</v>
      </c>
      <c r="U25" s="42">
        <v>26.922792743285562</v>
      </c>
      <c r="V25" s="42">
        <v>13.222035291072203</v>
      </c>
      <c r="W25" s="42">
        <v>10.914562446536507</v>
      </c>
      <c r="X25" s="42">
        <v>13.504040642504545</v>
      </c>
      <c r="Y25" s="42">
        <v>24.616075088795291</v>
      </c>
      <c r="Z25" s="42">
        <v>44.188672848650562</v>
      </c>
      <c r="AA25" s="42">
        <v>18.86876652845276</v>
      </c>
      <c r="AB25" s="42">
        <v>20.277918950567361</v>
      </c>
      <c r="AC25" s="42">
        <v>13.329733799306181</v>
      </c>
      <c r="AD25" s="42">
        <v>14.060420936402368</v>
      </c>
      <c r="AE25" s="42">
        <v>11.507417471405148</v>
      </c>
      <c r="AF25" s="42">
        <v>24.16103346495559</v>
      </c>
      <c r="AG25" s="42">
        <v>8.3451185923526765</v>
      </c>
      <c r="AH25" s="42">
        <v>11.444608371161486</v>
      </c>
      <c r="AI25" s="42">
        <v>11.094405343715451</v>
      </c>
      <c r="AJ25" s="42">
        <v>14.775363923876759</v>
      </c>
      <c r="AK25" s="42">
        <v>15.303617318562567</v>
      </c>
      <c r="AL25" s="42">
        <v>13.45791253116341</v>
      </c>
      <c r="AM25" s="42">
        <v>13.412504423183389</v>
      </c>
      <c r="AN25" s="42">
        <v>18.547753900328296</v>
      </c>
      <c r="AO25" s="42">
        <v>18.998659916267346</v>
      </c>
      <c r="AP25" s="42">
        <v>20.978006673492743</v>
      </c>
      <c r="AQ25" s="42">
        <v>18.851192267039551</v>
      </c>
      <c r="AR25" s="42">
        <v>20.183198773798765</v>
      </c>
      <c r="AS25" s="36">
        <v>19.330292319796055</v>
      </c>
    </row>
    <row r="26" spans="1:45" x14ac:dyDescent="0.25">
      <c r="A26" s="143" t="s">
        <v>181</v>
      </c>
      <c r="B26" s="42">
        <v>21.325504886859683</v>
      </c>
      <c r="C26" s="42">
        <v>21.371882184092637</v>
      </c>
      <c r="D26" s="42">
        <v>21.32550488685969</v>
      </c>
      <c r="E26" s="42">
        <v>15.100778584917306</v>
      </c>
      <c r="F26" s="42">
        <v>35.511290872820673</v>
      </c>
      <c r="G26" s="42">
        <v>20.920209327317213</v>
      </c>
      <c r="H26" s="42">
        <v>17.010842193085477</v>
      </c>
      <c r="I26" s="42">
        <v>34.405035182972163</v>
      </c>
      <c r="J26" s="42">
        <v>32.874721954972749</v>
      </c>
      <c r="K26" s="42">
        <v>34.559013783731018</v>
      </c>
      <c r="L26" s="42">
        <v>38.446918303452634</v>
      </c>
      <c r="M26" s="42">
        <v>63.480094602783112</v>
      </c>
      <c r="N26" s="42">
        <v>83.279818632289036</v>
      </c>
      <c r="O26" s="42">
        <v>63.480094602783112</v>
      </c>
      <c r="P26" s="42">
        <v>77.633401301433366</v>
      </c>
      <c r="Q26" s="42">
        <v>209.8226596026424</v>
      </c>
      <c r="R26" s="42">
        <v>22.031768014407159</v>
      </c>
      <c r="S26" s="42">
        <v>30.920797264461559</v>
      </c>
      <c r="T26" s="42">
        <v>30.954344989481179</v>
      </c>
      <c r="U26" s="42">
        <v>30.920797264461562</v>
      </c>
      <c r="V26" s="42">
        <v>41.18230183325354</v>
      </c>
      <c r="W26" s="42">
        <v>30.627620542348872</v>
      </c>
      <c r="X26" s="42">
        <v>27.799720223769057</v>
      </c>
      <c r="Y26" s="42">
        <v>40.135721814013039</v>
      </c>
      <c r="Z26" s="42">
        <v>61.538511512880618</v>
      </c>
      <c r="AA26" s="42">
        <v>62.314647852205667</v>
      </c>
      <c r="AB26" s="42">
        <v>60.510417672384619</v>
      </c>
      <c r="AC26" s="42">
        <v>32.141213166846846</v>
      </c>
      <c r="AD26" s="42">
        <v>32.888126661823641</v>
      </c>
      <c r="AE26" s="42">
        <v>23.043622123208475</v>
      </c>
      <c r="AF26" s="42">
        <v>55.167625820819723</v>
      </c>
      <c r="AG26" s="42">
        <v>23.357831658060107</v>
      </c>
      <c r="AH26" s="42">
        <v>18.975716663723976</v>
      </c>
      <c r="AI26" s="42">
        <v>26.434859329034396</v>
      </c>
      <c r="AJ26" s="42">
        <v>38.754314479975122</v>
      </c>
      <c r="AK26" s="42">
        <v>39.294298789574647</v>
      </c>
      <c r="AL26" s="42">
        <v>32.177172077600304</v>
      </c>
      <c r="AM26" s="42">
        <v>29.236262406227851</v>
      </c>
      <c r="AN26" s="42">
        <v>56.011285459543032</v>
      </c>
      <c r="AO26" s="42">
        <v>64.865217593308046</v>
      </c>
      <c r="AP26" s="42">
        <v>62.330930244635034</v>
      </c>
      <c r="AQ26" s="42">
        <v>61.969561931075162</v>
      </c>
      <c r="AR26" s="42">
        <v>60.2641067216191</v>
      </c>
      <c r="AS26" s="36">
        <v>118.02508322066254</v>
      </c>
    </row>
    <row r="27" spans="1:45" x14ac:dyDescent="0.25">
      <c r="A27" s="143" t="s">
        <v>182</v>
      </c>
      <c r="B27" s="42">
        <v>48.607338707383533</v>
      </c>
      <c r="C27" s="42">
        <v>54.975530598941049</v>
      </c>
      <c r="D27" s="42">
        <v>48.607338707383541</v>
      </c>
      <c r="E27" s="42">
        <v>37.527694152669547</v>
      </c>
      <c r="F27" s="42">
        <v>47.746729877532516</v>
      </c>
      <c r="G27" s="42">
        <v>33.071898032323517</v>
      </c>
      <c r="H27" s="42">
        <v>33.499411512282357</v>
      </c>
      <c r="I27" s="42">
        <v>43.948037398354927</v>
      </c>
      <c r="J27" s="42">
        <v>55.175430271660083</v>
      </c>
      <c r="K27" s="42">
        <v>56.45528256086596</v>
      </c>
      <c r="L27" s="42">
        <v>59.409606398824621</v>
      </c>
      <c r="M27" s="42">
        <v>103.69580142776806</v>
      </c>
      <c r="N27" s="42">
        <v>112.01507763152802</v>
      </c>
      <c r="O27" s="42">
        <v>103.69580142776806</v>
      </c>
      <c r="P27" s="42">
        <v>122.30119421566293</v>
      </c>
      <c r="Q27" s="42">
        <v>285.80293360914737</v>
      </c>
      <c r="R27" s="42">
        <v>47.636278098468331</v>
      </c>
      <c r="S27" s="42">
        <v>94.53489915779214</v>
      </c>
      <c r="T27" s="42">
        <v>99.141427851713843</v>
      </c>
      <c r="U27" s="42">
        <v>94.534899157792154</v>
      </c>
      <c r="V27" s="42">
        <v>93.912364639916376</v>
      </c>
      <c r="W27" s="42">
        <v>83.297101292866458</v>
      </c>
      <c r="X27" s="42">
        <v>83.606349686445725</v>
      </c>
      <c r="Y27" s="42">
        <v>97.574128409251188</v>
      </c>
      <c r="Z27" s="42">
        <v>132.53405597556926</v>
      </c>
      <c r="AA27" s="42">
        <v>140.27430977926889</v>
      </c>
      <c r="AB27" s="42">
        <v>170.77747436635303</v>
      </c>
      <c r="AC27" s="42">
        <v>47.099996562407611</v>
      </c>
      <c r="AD27" s="42">
        <v>47.59931325152715</v>
      </c>
      <c r="AE27" s="42">
        <v>39.171379937495651</v>
      </c>
      <c r="AF27" s="42">
        <v>44.503264855722229</v>
      </c>
      <c r="AG27" s="42">
        <v>49.047578822776508</v>
      </c>
      <c r="AH27" s="42">
        <v>42.708290398208085</v>
      </c>
      <c r="AI27" s="42">
        <v>86.593051868986947</v>
      </c>
      <c r="AJ27" s="42">
        <v>93.513388886275436</v>
      </c>
      <c r="AK27" s="42">
        <v>93.874372024830336</v>
      </c>
      <c r="AL27" s="42">
        <v>87.781361545658996</v>
      </c>
      <c r="AM27" s="42">
        <v>90.338386108861556</v>
      </c>
      <c r="AN27" s="42">
        <v>214.62971940524668</v>
      </c>
      <c r="AO27" s="42">
        <v>110.18740598645347</v>
      </c>
      <c r="AP27" s="42">
        <v>153.03326067402196</v>
      </c>
      <c r="AQ27" s="42">
        <v>144.34499514105056</v>
      </c>
      <c r="AR27" s="42">
        <v>173.17822359037075</v>
      </c>
      <c r="AS27" s="36">
        <v>284.14936851008639</v>
      </c>
    </row>
    <row r="28" spans="1:45" x14ac:dyDescent="0.25">
      <c r="A28" s="143" t="s">
        <v>183</v>
      </c>
      <c r="B28" s="42">
        <v>4.6171824310300877</v>
      </c>
      <c r="C28" s="42">
        <v>5.1990358613006693</v>
      </c>
      <c r="D28" s="42">
        <v>4.6171824310300886</v>
      </c>
      <c r="E28" s="42">
        <v>2.9297034981117673</v>
      </c>
      <c r="F28" s="42">
        <v>1.704124339511168</v>
      </c>
      <c r="G28" s="42">
        <v>1.1901530961928073</v>
      </c>
      <c r="H28" s="42">
        <v>1.9544741609702865</v>
      </c>
      <c r="I28" s="42">
        <v>13.224681190185818</v>
      </c>
      <c r="J28" s="42">
        <v>11.250337049244459</v>
      </c>
      <c r="K28" s="42">
        <v>12.083089270233886</v>
      </c>
      <c r="L28" s="42">
        <v>14.005357768193624</v>
      </c>
      <c r="M28" s="42">
        <v>15.798819920934388</v>
      </c>
      <c r="N28" s="42">
        <v>15.477422291071985</v>
      </c>
      <c r="O28" s="42">
        <v>15.798819920934388</v>
      </c>
      <c r="P28" s="42">
        <v>19.537093850397085</v>
      </c>
      <c r="Q28" s="42">
        <v>3.367521598713048</v>
      </c>
      <c r="R28" s="42">
        <v>7.5170265816190529</v>
      </c>
      <c r="S28" s="42">
        <v>17.740031510924027</v>
      </c>
      <c r="T28" s="42">
        <v>18.160924060621152</v>
      </c>
      <c r="U28" s="42">
        <v>17.740031510924027</v>
      </c>
      <c r="V28" s="42">
        <v>15.632826528072819</v>
      </c>
      <c r="W28" s="42">
        <v>15.261037593236315</v>
      </c>
      <c r="X28" s="42">
        <v>15.81392088824725</v>
      </c>
      <c r="Y28" s="42">
        <v>22.474047612976964</v>
      </c>
      <c r="Z28" s="42">
        <v>25.223841169868862</v>
      </c>
      <c r="AA28" s="42">
        <v>30.063964295450248</v>
      </c>
      <c r="AB28" s="42">
        <v>41.271719172747545</v>
      </c>
      <c r="AC28" s="42">
        <v>12.778817171567454</v>
      </c>
      <c r="AD28" s="42">
        <v>13.771523959022767</v>
      </c>
      <c r="AE28" s="42">
        <v>3.1558920248253042</v>
      </c>
      <c r="AF28" s="42">
        <v>4.2042415781134261</v>
      </c>
      <c r="AG28" s="42">
        <v>7.6452911127219068</v>
      </c>
      <c r="AH28" s="42">
        <v>3.9638694425871299</v>
      </c>
      <c r="AI28" s="42">
        <v>16.53955646719746</v>
      </c>
      <c r="AJ28" s="42">
        <v>23.660015372941821</v>
      </c>
      <c r="AK28" s="42">
        <v>24.377696995865861</v>
      </c>
      <c r="AL28" s="42">
        <v>16.703080431161368</v>
      </c>
      <c r="AM28" s="42">
        <v>17.287211165224054</v>
      </c>
      <c r="AN28" s="42">
        <v>52.054638817054418</v>
      </c>
      <c r="AO28" s="42">
        <v>21.165737360802769</v>
      </c>
      <c r="AP28" s="42">
        <v>36.908557600834484</v>
      </c>
      <c r="AQ28" s="42">
        <v>31.267872892297301</v>
      </c>
      <c r="AR28" s="42">
        <v>41.862044387471563</v>
      </c>
      <c r="AS28" s="36">
        <v>39.63753938068232</v>
      </c>
    </row>
    <row r="29" spans="1:45" x14ac:dyDescent="0.25">
      <c r="A29" s="143" t="s">
        <v>184</v>
      </c>
      <c r="B29" s="42">
        <v>2.8331284893072208</v>
      </c>
      <c r="C29" s="42">
        <v>3.4377144329772227</v>
      </c>
      <c r="D29" s="42">
        <v>2.8331284893072208</v>
      </c>
      <c r="E29" s="42">
        <v>2.2135561567646507</v>
      </c>
      <c r="F29" s="42">
        <v>1.1663023453200367</v>
      </c>
      <c r="G29" s="42">
        <v>1.0702403275547758</v>
      </c>
      <c r="H29" s="42">
        <v>1.4419847188979251</v>
      </c>
      <c r="I29" s="42">
        <v>14.301014991277551</v>
      </c>
      <c r="J29" s="42">
        <v>11.168858822545705</v>
      </c>
      <c r="K29" s="42">
        <v>12.109577120039685</v>
      </c>
      <c r="L29" s="42">
        <v>14.281067154108234</v>
      </c>
      <c r="M29" s="42">
        <v>6.6233417566396557</v>
      </c>
      <c r="N29" s="42">
        <v>7.2456214915505894</v>
      </c>
      <c r="O29" s="42">
        <v>6.6233417566396557</v>
      </c>
      <c r="P29" s="42">
        <v>7.8924575168520272</v>
      </c>
      <c r="Q29" s="42">
        <v>2.4586820922779422</v>
      </c>
      <c r="R29" s="42">
        <v>6.2784170136093627</v>
      </c>
      <c r="S29" s="42">
        <v>10.581420908116341</v>
      </c>
      <c r="T29" s="42">
        <v>11.0187573679598</v>
      </c>
      <c r="U29" s="42">
        <v>10.581420908116341</v>
      </c>
      <c r="V29" s="42">
        <v>9.3756968045077294</v>
      </c>
      <c r="W29" s="42">
        <v>9.3062088794000797</v>
      </c>
      <c r="X29" s="42">
        <v>9.575115852476209</v>
      </c>
      <c r="Y29" s="42">
        <v>16.979297576248953</v>
      </c>
      <c r="Z29" s="42">
        <v>12.919257688528406</v>
      </c>
      <c r="AA29" s="42">
        <v>21.317816127754615</v>
      </c>
      <c r="AB29" s="42">
        <v>28.345806032089776</v>
      </c>
      <c r="AC29" s="42">
        <v>12.828537224987706</v>
      </c>
      <c r="AD29" s="42">
        <v>13.938060068747259</v>
      </c>
      <c r="AE29" s="42">
        <v>2.4109398582217469</v>
      </c>
      <c r="AF29" s="42">
        <v>3.3673492439642625</v>
      </c>
      <c r="AG29" s="42">
        <v>6.3992405969604116</v>
      </c>
      <c r="AH29" s="42">
        <v>2.5694872294376094</v>
      </c>
      <c r="AI29" s="42">
        <v>10.145009165965035</v>
      </c>
      <c r="AJ29" s="42">
        <v>17.81915518432622</v>
      </c>
      <c r="AK29" s="42">
        <v>18.621289475380919</v>
      </c>
      <c r="AL29" s="42">
        <v>10.287708558162816</v>
      </c>
      <c r="AM29" s="42">
        <v>10.402331059109162</v>
      </c>
      <c r="AN29" s="42">
        <v>30.842235463384476</v>
      </c>
      <c r="AO29" s="42">
        <v>17.463889565114712</v>
      </c>
      <c r="AP29" s="42">
        <v>27.335659863805134</v>
      </c>
      <c r="AQ29" s="42">
        <v>21.839243076567676</v>
      </c>
      <c r="AR29" s="42">
        <v>28.48247636709042</v>
      </c>
      <c r="AS29" s="36">
        <v>30.732779981123524</v>
      </c>
    </row>
    <row r="30" spans="1:45" x14ac:dyDescent="0.25">
      <c r="A30" s="143" t="s">
        <v>185</v>
      </c>
      <c r="B30" s="42">
        <v>39.399323638426225</v>
      </c>
      <c r="C30" s="42">
        <v>44.419802506050431</v>
      </c>
      <c r="D30" s="42">
        <v>39.399323638426225</v>
      </c>
      <c r="E30" s="42">
        <v>24.167554726331744</v>
      </c>
      <c r="F30" s="42">
        <v>21.725148350922431</v>
      </c>
      <c r="G30" s="42">
        <v>14.456099372698739</v>
      </c>
      <c r="H30" s="42">
        <v>29.28646371862602</v>
      </c>
      <c r="I30" s="42">
        <v>-3.3009571521550178</v>
      </c>
      <c r="J30" s="42">
        <v>17.236360039692372</v>
      </c>
      <c r="K30" s="42">
        <v>15.321784331583045</v>
      </c>
      <c r="L30" s="42">
        <v>10.902308192228226</v>
      </c>
      <c r="M30" s="42">
        <v>86.20943949153606</v>
      </c>
      <c r="N30" s="42">
        <v>65.619493128089204</v>
      </c>
      <c r="O30" s="42">
        <v>86.20943949153606</v>
      </c>
      <c r="P30" s="42">
        <v>101.86438064260335</v>
      </c>
      <c r="Q30" s="42">
        <v>35.998575903904502</v>
      </c>
      <c r="R30" s="42">
        <v>29.458310124517475</v>
      </c>
      <c r="S30" s="42">
        <v>150.25254012864636</v>
      </c>
      <c r="T30" s="42">
        <v>153.88418005953451</v>
      </c>
      <c r="U30" s="42">
        <v>150.25254012864636</v>
      </c>
      <c r="V30" s="42">
        <v>137.46765597475897</v>
      </c>
      <c r="W30" s="42">
        <v>132.20947857277119</v>
      </c>
      <c r="X30" s="42">
        <v>142.9372487254571</v>
      </c>
      <c r="Y30" s="42">
        <v>125.7517967521968</v>
      </c>
      <c r="Z30" s="42">
        <v>178.21157808356568</v>
      </c>
      <c r="AA30" s="42">
        <v>191.11444026708961</v>
      </c>
      <c r="AB30" s="42">
        <v>278.90274870877988</v>
      </c>
      <c r="AC30" s="42">
        <v>14.366181916290188</v>
      </c>
      <c r="AD30" s="42">
        <v>13.602937912965279</v>
      </c>
      <c r="AE30" s="42">
        <v>26.586473846957325</v>
      </c>
      <c r="AF30" s="42">
        <v>34.442338096208807</v>
      </c>
      <c r="AG30" s="42">
        <v>30.063568266893792</v>
      </c>
      <c r="AH30" s="42">
        <v>29.005896003782329</v>
      </c>
      <c r="AI30" s="42">
        <v>139.40534918363218</v>
      </c>
      <c r="AJ30" s="42">
        <v>132.31940473952727</v>
      </c>
      <c r="AK30" s="42">
        <v>131.76761421898757</v>
      </c>
      <c r="AL30" s="42">
        <v>141.15411712009671</v>
      </c>
      <c r="AM30" s="42">
        <v>142.90324872873572</v>
      </c>
      <c r="AN30" s="42">
        <v>440.11982194563006</v>
      </c>
      <c r="AO30" s="42">
        <v>90.357803996228455</v>
      </c>
      <c r="AP30" s="42">
        <v>213.66845578193755</v>
      </c>
      <c r="AQ30" s="42">
        <v>204.74656962126042</v>
      </c>
      <c r="AR30" s="42">
        <v>287.72879086759076</v>
      </c>
      <c r="AS30" s="36">
        <v>17.105737395102061</v>
      </c>
    </row>
    <row r="31" spans="1:45" x14ac:dyDescent="0.25">
      <c r="A31" s="143" t="s">
        <v>186</v>
      </c>
      <c r="B31" s="42">
        <v>0.38068662173588996</v>
      </c>
      <c r="C31" s="42">
        <v>0.4999294195274816</v>
      </c>
      <c r="D31" s="42">
        <v>0.38068662173589002</v>
      </c>
      <c r="E31" s="42">
        <v>0.30046341704437113</v>
      </c>
      <c r="F31" s="42">
        <v>0.19269922526121247</v>
      </c>
      <c r="G31" s="42">
        <v>0.19460318849477037</v>
      </c>
      <c r="H31" s="42">
        <v>0.24396503236034531</v>
      </c>
      <c r="I31" s="42">
        <v>0.17404502727643051</v>
      </c>
      <c r="J31" s="42">
        <v>0.36111996950367758</v>
      </c>
      <c r="K31" s="42">
        <v>0.3639169242720085</v>
      </c>
      <c r="L31" s="42">
        <v>0.37037322412431389</v>
      </c>
      <c r="M31" s="42">
        <v>0.85700983360089156</v>
      </c>
      <c r="N31" s="42">
        <v>1.0859368155730211</v>
      </c>
      <c r="O31" s="42">
        <v>0.85700983360089156</v>
      </c>
      <c r="P31" s="42">
        <v>1.0165680409078894</v>
      </c>
      <c r="Q31" s="42">
        <v>0.68881744108845644</v>
      </c>
      <c r="R31" s="42">
        <v>0.65072843434718186</v>
      </c>
      <c r="S31" s="42">
        <v>0.75417182153616724</v>
      </c>
      <c r="T31" s="42">
        <v>0.8404279172889797</v>
      </c>
      <c r="U31" s="42">
        <v>0.75417182153616724</v>
      </c>
      <c r="V31" s="42">
        <v>0.61818827224892381</v>
      </c>
      <c r="W31" s="42">
        <v>0.61956553308165463</v>
      </c>
      <c r="X31" s="42">
        <v>0.65527217541024185</v>
      </c>
      <c r="Y31" s="42">
        <v>0.71924738992339099</v>
      </c>
      <c r="Z31" s="42">
        <v>1.0841564300245681</v>
      </c>
      <c r="AA31" s="42">
        <v>0.89088279573223095</v>
      </c>
      <c r="AB31" s="42">
        <v>1.3042344206968528</v>
      </c>
      <c r="AC31" s="42">
        <v>0.21508215074370132</v>
      </c>
      <c r="AD31" s="42">
        <v>0.22182866874850116</v>
      </c>
      <c r="AE31" s="42">
        <v>0.37679070477362298</v>
      </c>
      <c r="AF31" s="42">
        <v>0.66738144118288567</v>
      </c>
      <c r="AG31" s="42">
        <v>0.65711945870203292</v>
      </c>
      <c r="AH31" s="42">
        <v>0.34442807407447995</v>
      </c>
      <c r="AI31" s="42">
        <v>0.6967289553077054</v>
      </c>
      <c r="AJ31" s="42">
        <v>0.63500220321905509</v>
      </c>
      <c r="AK31" s="42">
        <v>0.63987962730032133</v>
      </c>
      <c r="AL31" s="42">
        <v>0.75191009481752835</v>
      </c>
      <c r="AM31" s="42">
        <v>0.72851339237149226</v>
      </c>
      <c r="AN31" s="42">
        <v>1.7307888570421295</v>
      </c>
      <c r="AO31" s="42">
        <v>0.5510262474494988</v>
      </c>
      <c r="AP31" s="42">
        <v>1.1316349776533008</v>
      </c>
      <c r="AQ31" s="42">
        <v>0.93686456526647333</v>
      </c>
      <c r="AR31" s="42">
        <v>1.3275867081601058</v>
      </c>
      <c r="AS31" s="36">
        <v>3.5371848428704369</v>
      </c>
    </row>
    <row r="32" spans="1:45" x14ac:dyDescent="0.25">
      <c r="A32" s="143" t="s">
        <v>187</v>
      </c>
      <c r="B32" s="42">
        <v>0.75945564038152635</v>
      </c>
      <c r="C32" s="42">
        <v>1.0410032948826207</v>
      </c>
      <c r="D32" s="42">
        <v>0.75945564038152646</v>
      </c>
      <c r="E32" s="42">
        <v>0.62319439624656692</v>
      </c>
      <c r="F32" s="42">
        <v>0.23870927896419786</v>
      </c>
      <c r="G32" s="42">
        <v>0.50260158044812275</v>
      </c>
      <c r="H32" s="42">
        <v>0.47206694968562724</v>
      </c>
      <c r="I32" s="42">
        <v>8.4473453106740842E-2</v>
      </c>
      <c r="J32" s="42">
        <v>0.68337218727869598</v>
      </c>
      <c r="K32" s="42">
        <v>0.6812425596873225</v>
      </c>
      <c r="L32" s="42">
        <v>0.67632667243046329</v>
      </c>
      <c r="M32" s="42">
        <v>1.3501707888858656</v>
      </c>
      <c r="N32" s="42">
        <v>1.6362013558997361</v>
      </c>
      <c r="O32" s="42">
        <v>1.3501707888858656</v>
      </c>
      <c r="P32" s="42">
        <v>1.5488923180033283</v>
      </c>
      <c r="Q32" s="42">
        <v>0.69657364409816624</v>
      </c>
      <c r="R32" s="42">
        <v>0.73639040321886839</v>
      </c>
      <c r="S32" s="42">
        <v>1.5522970344632987</v>
      </c>
      <c r="T32" s="42">
        <v>1.7559588228093836</v>
      </c>
      <c r="U32" s="42">
        <v>1.5522970344632987</v>
      </c>
      <c r="V32" s="42">
        <v>1.1756072146567635</v>
      </c>
      <c r="W32" s="42">
        <v>1.366497734225171</v>
      </c>
      <c r="X32" s="42">
        <v>1.3444100435335298</v>
      </c>
      <c r="Y32" s="42">
        <v>1.4466226435552088</v>
      </c>
      <c r="Z32" s="42">
        <v>1.9416570547083656</v>
      </c>
      <c r="AA32" s="42">
        <v>1.736634174943656</v>
      </c>
      <c r="AB32" s="42">
        <v>2.6410674217617038</v>
      </c>
      <c r="AC32" s="42">
        <v>0.27716266592165312</v>
      </c>
      <c r="AD32" s="42">
        <v>0.21575042799586092</v>
      </c>
      <c r="AE32" s="42">
        <v>0.64437333364797778</v>
      </c>
      <c r="AF32" s="42">
        <v>0.69974989938590282</v>
      </c>
      <c r="AG32" s="42">
        <v>0.75076807334492646</v>
      </c>
      <c r="AH32" s="42">
        <v>0.6803556786034417</v>
      </c>
      <c r="AI32" s="42">
        <v>1.4549642159407734</v>
      </c>
      <c r="AJ32" s="42">
        <v>1.2047990947377738</v>
      </c>
      <c r="AK32" s="42">
        <v>1.1604008543520505</v>
      </c>
      <c r="AL32" s="42">
        <v>1.4702756194268058</v>
      </c>
      <c r="AM32" s="42">
        <v>1.496289209794659</v>
      </c>
      <c r="AN32" s="42">
        <v>3.6254780127955493</v>
      </c>
      <c r="AO32" s="42">
        <v>0.97233924179803266</v>
      </c>
      <c r="AP32" s="42">
        <v>2.2427390836616583</v>
      </c>
      <c r="AQ32" s="42">
        <v>1.8400414320633709</v>
      </c>
      <c r="AR32" s="42">
        <v>2.6949602831293094</v>
      </c>
      <c r="AS32" s="36">
        <v>5.7499200104577772</v>
      </c>
    </row>
    <row r="33" spans="1:68" x14ac:dyDescent="0.25">
      <c r="A33" s="143" t="s">
        <v>188</v>
      </c>
      <c r="B33" s="42">
        <v>16.035233602262394</v>
      </c>
      <c r="C33" s="42">
        <v>16.858766170989082</v>
      </c>
      <c r="D33" s="42">
        <v>16.035233602262394</v>
      </c>
      <c r="E33" s="42">
        <v>3.0435377965428851</v>
      </c>
      <c r="F33" s="42">
        <v>0.68793872804431611</v>
      </c>
      <c r="G33" s="42">
        <v>7.5607274420114445E-2</v>
      </c>
      <c r="H33" s="42">
        <v>1.9032140141915106</v>
      </c>
      <c r="I33" s="42">
        <v>13.638357406807364</v>
      </c>
      <c r="J33" s="42">
        <v>11.128004293881441</v>
      </c>
      <c r="K33" s="42">
        <v>10.580269623003844</v>
      </c>
      <c r="L33" s="42">
        <v>9.3159162216795472</v>
      </c>
      <c r="M33" s="42">
        <v>14.381148127646066</v>
      </c>
      <c r="N33" s="42">
        <v>13.86807477154529</v>
      </c>
      <c r="O33" s="42">
        <v>14.381148127646066</v>
      </c>
      <c r="P33" s="42">
        <v>13.841673930434887</v>
      </c>
      <c r="Q33" s="42">
        <v>0.53005574748553774</v>
      </c>
      <c r="R33" s="42">
        <v>1.1098293380520183</v>
      </c>
      <c r="S33" s="42">
        <v>12.021451088201809</v>
      </c>
      <c r="T33" s="42">
        <v>12.617165927330296</v>
      </c>
      <c r="U33" s="42">
        <v>12.021451088201809</v>
      </c>
      <c r="V33" s="42">
        <v>0.91975135677744846</v>
      </c>
      <c r="W33" s="42">
        <v>0.47681206422092676</v>
      </c>
      <c r="X33" s="42">
        <v>1.7988392630436887</v>
      </c>
      <c r="Y33" s="42">
        <v>8.2265092549821333</v>
      </c>
      <c r="Z33" s="42">
        <v>11.039315727007683</v>
      </c>
      <c r="AA33" s="42">
        <v>2.2411456052654448</v>
      </c>
      <c r="AB33" s="42">
        <v>1.3116577197231956</v>
      </c>
      <c r="AC33" s="42">
        <v>1.3082431864245854</v>
      </c>
      <c r="AD33" s="42">
        <v>1.1499089732012964</v>
      </c>
      <c r="AE33" s="42">
        <v>2.6665998270860864</v>
      </c>
      <c r="AF33" s="42">
        <v>0.59304646601513467</v>
      </c>
      <c r="AG33" s="42">
        <v>0.14200616259865312</v>
      </c>
      <c r="AH33" s="42">
        <v>3.6850580552105221</v>
      </c>
      <c r="AI33" s="42">
        <v>2.6230861672287973</v>
      </c>
      <c r="AJ33" s="42">
        <v>1.3685474980277399</v>
      </c>
      <c r="AK33" s="42">
        <v>1.2540791005649023</v>
      </c>
      <c r="AL33" s="42">
        <v>2.3505772480998184</v>
      </c>
      <c r="AM33" s="42">
        <v>3.0868759853274943</v>
      </c>
      <c r="AN33" s="42">
        <v>1.5259123569650332</v>
      </c>
      <c r="AO33" s="42">
        <v>2.530554997793613</v>
      </c>
      <c r="AP33" s="42">
        <v>1.2249624988874059</v>
      </c>
      <c r="AQ33" s="42">
        <v>2.2019892139717734</v>
      </c>
      <c r="AR33" s="42">
        <v>1.3233873735560686</v>
      </c>
      <c r="AS33" s="36">
        <v>8.6375628062611592E-2</v>
      </c>
    </row>
    <row r="34" spans="1:68" x14ac:dyDescent="0.25">
      <c r="A34" s="143" t="s">
        <v>189</v>
      </c>
      <c r="B34" s="42">
        <v>3.8616414966182089</v>
      </c>
      <c r="C34" s="42">
        <v>4.7856530366623247</v>
      </c>
      <c r="D34" s="42">
        <v>3.8616414966182098</v>
      </c>
      <c r="E34" s="42">
        <v>2.6935679865786657</v>
      </c>
      <c r="F34" s="42">
        <v>3.4710049572338582</v>
      </c>
      <c r="G34" s="42">
        <v>0.641880010246761</v>
      </c>
      <c r="H34" s="42">
        <v>1.5363097078293286</v>
      </c>
      <c r="I34" s="42">
        <v>1.2386917676972553</v>
      </c>
      <c r="J34" s="42">
        <v>2.7602207018014759</v>
      </c>
      <c r="K34" s="42">
        <v>2.6280010594633172</v>
      </c>
      <c r="L34" s="42">
        <v>2.3227942441921856</v>
      </c>
      <c r="M34" s="42">
        <v>2.5586226932096721</v>
      </c>
      <c r="N34" s="42">
        <v>2.4088041952033508</v>
      </c>
      <c r="O34" s="42">
        <v>2.5586226932096721</v>
      </c>
      <c r="P34" s="42">
        <v>2.1681178220708208</v>
      </c>
      <c r="Q34" s="42">
        <v>0.77297271935540401</v>
      </c>
      <c r="R34" s="42">
        <v>2.2620631228507002</v>
      </c>
      <c r="S34" s="42">
        <v>6.4603567438396201</v>
      </c>
      <c r="T34" s="42">
        <v>7.1287545787683895</v>
      </c>
      <c r="U34" s="42">
        <v>6.4603567438396201</v>
      </c>
      <c r="V34" s="42">
        <v>6.1777838474490601</v>
      </c>
      <c r="W34" s="42">
        <v>4.1312931843358447</v>
      </c>
      <c r="X34" s="42">
        <v>4.7782925425166303</v>
      </c>
      <c r="Y34" s="42">
        <v>5.3907581860814657</v>
      </c>
      <c r="Z34" s="42">
        <v>5.3394153406370588</v>
      </c>
      <c r="AA34" s="42">
        <v>14.031623699449717</v>
      </c>
      <c r="AB34" s="42">
        <v>9.8305609560766278</v>
      </c>
      <c r="AC34" s="42">
        <v>1.6462771407751602</v>
      </c>
      <c r="AD34" s="42">
        <v>1.6108529194045167</v>
      </c>
      <c r="AE34" s="42">
        <v>2.3693537427888889</v>
      </c>
      <c r="AF34" s="42">
        <v>1.129234008398595</v>
      </c>
      <c r="AG34" s="42">
        <v>0.1995505014707708</v>
      </c>
      <c r="AH34" s="42">
        <v>2.6789472745161373</v>
      </c>
      <c r="AI34" s="42">
        <v>5.6197536041531642</v>
      </c>
      <c r="AJ34" s="42">
        <v>4.8626102025084084</v>
      </c>
      <c r="AK34" s="42">
        <v>4.8370001099761781</v>
      </c>
      <c r="AL34" s="42">
        <v>5.385361528266797</v>
      </c>
      <c r="AM34" s="42">
        <v>5.6091834977592736</v>
      </c>
      <c r="AN34" s="42">
        <v>13.255671744869638</v>
      </c>
      <c r="AO34" s="42">
        <v>14.345602089491988</v>
      </c>
      <c r="AP34" s="42">
        <v>8.4446365250161861</v>
      </c>
      <c r="AQ34" s="42">
        <v>13.989143182176752</v>
      </c>
      <c r="AR34" s="42">
        <v>10.018073181758041</v>
      </c>
      <c r="AS34" s="36">
        <v>0.39133485778366844</v>
      </c>
    </row>
    <row r="35" spans="1:68" ht="14.45" x14ac:dyDescent="0.35">
      <c r="A35" s="143" t="s">
        <v>190</v>
      </c>
      <c r="B35" s="42">
        <v>9.7979113678708849</v>
      </c>
      <c r="C35" s="42">
        <v>12.026379727957531</v>
      </c>
      <c r="D35" s="42">
        <v>9.7979113678708849</v>
      </c>
      <c r="E35" s="42">
        <v>6.409130745981126</v>
      </c>
      <c r="F35" s="42">
        <v>5.2852756471792777</v>
      </c>
      <c r="G35" s="42">
        <v>1.4941620579536976</v>
      </c>
      <c r="H35" s="42">
        <v>4.3828094878430992</v>
      </c>
      <c r="I35" s="42">
        <v>-0.24131905488440633</v>
      </c>
      <c r="J35" s="42">
        <v>5.3364824795844656</v>
      </c>
      <c r="K35" s="42">
        <v>4.8258776616661008</v>
      </c>
      <c r="L35" s="42">
        <v>3.6472322835429996</v>
      </c>
      <c r="M35" s="42">
        <v>6.9838045390018575</v>
      </c>
      <c r="N35" s="42">
        <v>5.8093522662901593</v>
      </c>
      <c r="O35" s="42">
        <v>6.9838045390018575</v>
      </c>
      <c r="P35" s="42">
        <v>6.16913759710609</v>
      </c>
      <c r="Q35" s="42">
        <v>2.9839010501004268</v>
      </c>
      <c r="R35" s="42">
        <v>6.5767635850443344</v>
      </c>
      <c r="S35" s="42">
        <v>24.943056736192929</v>
      </c>
      <c r="T35" s="42">
        <v>26.555053299588735</v>
      </c>
      <c r="U35" s="42">
        <v>24.943056736192929</v>
      </c>
      <c r="V35" s="42">
        <v>21.678772888191968</v>
      </c>
      <c r="W35" s="42">
        <v>18.936413074280516</v>
      </c>
      <c r="X35" s="42">
        <v>21.02596023287818</v>
      </c>
      <c r="Y35" s="42">
        <v>20.350578496758843</v>
      </c>
      <c r="Z35" s="42">
        <v>21.947533169031182</v>
      </c>
      <c r="AA35" s="42">
        <v>39.199761096036667</v>
      </c>
      <c r="AB35" s="42">
        <v>42.220256921101068</v>
      </c>
      <c r="AC35" s="42">
        <v>2.804819773166245</v>
      </c>
      <c r="AD35" s="42">
        <v>2.2403552338169339</v>
      </c>
      <c r="AE35" s="42">
        <v>5.8069543089857474</v>
      </c>
      <c r="AF35" s="42">
        <v>3.4101851405728349</v>
      </c>
      <c r="AG35" s="42">
        <v>0.51679916147124216</v>
      </c>
      <c r="AH35" s="42">
        <v>6.4259406762643545</v>
      </c>
      <c r="AI35" s="42">
        <v>22.515622639447319</v>
      </c>
      <c r="AJ35" s="42">
        <v>19.909870587400267</v>
      </c>
      <c r="AK35" s="42">
        <v>19.501788531547977</v>
      </c>
      <c r="AL35" s="42">
        <v>22.080276605703276</v>
      </c>
      <c r="AM35" s="42">
        <v>22.527775450528456</v>
      </c>
      <c r="AN35" s="42">
        <v>64.545715636270032</v>
      </c>
      <c r="AO35" s="42">
        <v>28.943865800388288</v>
      </c>
      <c r="AP35" s="42">
        <v>33.186564122250751</v>
      </c>
      <c r="AQ35" s="42">
        <v>40.587358940582263</v>
      </c>
      <c r="AR35" s="42">
        <v>43.442493721947741</v>
      </c>
      <c r="AS35" s="36">
        <v>1.1103992967809306</v>
      </c>
    </row>
    <row r="36" spans="1:68" ht="14.45" x14ac:dyDescent="0.35">
      <c r="A36" s="143" t="s">
        <v>191</v>
      </c>
      <c r="B36" s="42">
        <v>1.2259348710405986</v>
      </c>
      <c r="C36" s="42">
        <v>1.4736441305847803</v>
      </c>
      <c r="D36" s="42">
        <v>1.2259348710405986</v>
      </c>
      <c r="E36" s="42">
        <v>0.82718702081877571</v>
      </c>
      <c r="F36" s="42">
        <v>0.3640538111636159</v>
      </c>
      <c r="G36" s="42">
        <v>9.2102492857941337E-2</v>
      </c>
      <c r="H36" s="42">
        <v>0.49652527154810033</v>
      </c>
      <c r="I36" s="42">
        <v>0.74038004308031535</v>
      </c>
      <c r="J36" s="42">
        <v>1.21712238167095</v>
      </c>
      <c r="K36" s="42">
        <v>1.2120213597303946</v>
      </c>
      <c r="L36" s="42">
        <v>1.2002465081760139</v>
      </c>
      <c r="M36" s="42">
        <v>0.82225660203297368</v>
      </c>
      <c r="N36" s="42">
        <v>0.55585353819689165</v>
      </c>
      <c r="O36" s="42">
        <v>0.82225660203297368</v>
      </c>
      <c r="P36" s="42">
        <v>0.68912785326808201</v>
      </c>
      <c r="Q36" s="42">
        <v>0.33382792198833072</v>
      </c>
      <c r="R36" s="42">
        <v>0.97809698159757097</v>
      </c>
      <c r="S36" s="42">
        <v>5.0047271692479951</v>
      </c>
      <c r="T36" s="42">
        <v>5.1839114387033689</v>
      </c>
      <c r="U36" s="42">
        <v>5.0047271692479951</v>
      </c>
      <c r="V36" s="42">
        <v>4.3812723643865921</v>
      </c>
      <c r="W36" s="42">
        <v>4.1845522321327682</v>
      </c>
      <c r="X36" s="42">
        <v>4.4770976149095612</v>
      </c>
      <c r="Y36" s="42">
        <v>4.7666401655610899</v>
      </c>
      <c r="Z36" s="42">
        <v>4.4781982088714027</v>
      </c>
      <c r="AA36" s="42">
        <v>11.901107073548562</v>
      </c>
      <c r="AB36" s="42">
        <v>9.9771434453286005</v>
      </c>
      <c r="AC36" s="42">
        <v>1.1828981876303482</v>
      </c>
      <c r="AD36" s="42">
        <v>1.2200404692922733</v>
      </c>
      <c r="AE36" s="42">
        <v>0.74411955811496899</v>
      </c>
      <c r="AF36" s="42">
        <v>0.5648609644476994</v>
      </c>
      <c r="AG36" s="42">
        <v>3.4523088099765717E-2</v>
      </c>
      <c r="AH36" s="42">
        <v>0.82371250823355868</v>
      </c>
      <c r="AI36" s="42">
        <v>4.722064411695869</v>
      </c>
      <c r="AJ36" s="42">
        <v>4.9792273229558326</v>
      </c>
      <c r="AK36" s="42">
        <v>5.0060794945326617</v>
      </c>
      <c r="AL36" s="42">
        <v>4.6620104338256576</v>
      </c>
      <c r="AM36" s="42">
        <v>4.7195524979439538</v>
      </c>
      <c r="AN36" s="42">
        <v>14.885795907825971</v>
      </c>
      <c r="AO36" s="42">
        <v>10.693393387885253</v>
      </c>
      <c r="AP36" s="42">
        <v>7.9909240816748328</v>
      </c>
      <c r="AQ36" s="42">
        <v>12.064507816121051</v>
      </c>
      <c r="AR36" s="42">
        <v>10.245874124450307</v>
      </c>
      <c r="AS36" s="36">
        <v>9.9461244605904872E-2</v>
      </c>
    </row>
    <row r="37" spans="1:68" ht="14.45" x14ac:dyDescent="0.35">
      <c r="A37" s="143" t="s">
        <v>192</v>
      </c>
      <c r="B37" s="42">
        <v>0.69688583579528263</v>
      </c>
      <c r="C37" s="42">
        <v>0.85237083973619021</v>
      </c>
      <c r="D37" s="42">
        <v>0.69688583579528263</v>
      </c>
      <c r="E37" s="42">
        <v>0.53231864145068775</v>
      </c>
      <c r="F37" s="42">
        <v>0.25930411165053918</v>
      </c>
      <c r="G37" s="42">
        <v>8.0147428495534634E-2</v>
      </c>
      <c r="H37" s="42">
        <v>0.26999070701903694</v>
      </c>
      <c r="I37" s="42">
        <v>0.97261191355564491</v>
      </c>
      <c r="J37" s="42">
        <v>1.1188860111077372</v>
      </c>
      <c r="K37" s="42">
        <v>1.1630035644247925</v>
      </c>
      <c r="L37" s="42">
        <v>1.2648415191139715</v>
      </c>
      <c r="M37" s="42">
        <v>0.54762892372640093</v>
      </c>
      <c r="N37" s="42">
        <v>0.40439670950774725</v>
      </c>
      <c r="O37" s="42">
        <v>0.54762892372640093</v>
      </c>
      <c r="P37" s="42">
        <v>0.49917823578961246</v>
      </c>
      <c r="Q37" s="42">
        <v>0.24385444146899493</v>
      </c>
      <c r="R37" s="42">
        <v>0.64396218532916905</v>
      </c>
      <c r="S37" s="42">
        <v>3.4125041007141683</v>
      </c>
      <c r="T37" s="42">
        <v>3.5249765488321128</v>
      </c>
      <c r="U37" s="42">
        <v>3.4125041007141683</v>
      </c>
      <c r="V37" s="42">
        <v>3.0959726892030299</v>
      </c>
      <c r="W37" s="42">
        <v>2.9663769710282253</v>
      </c>
      <c r="X37" s="42">
        <v>3.1037030008901789</v>
      </c>
      <c r="Y37" s="42">
        <v>3.5937494549322482</v>
      </c>
      <c r="Z37" s="42">
        <v>3.1383469026110533</v>
      </c>
      <c r="AA37" s="42">
        <v>10.103919057054565</v>
      </c>
      <c r="AB37" s="42">
        <v>7.3183313420214304</v>
      </c>
      <c r="AC37" s="42">
        <v>1.2011479203829212</v>
      </c>
      <c r="AD37" s="42">
        <v>1.2636372329477481</v>
      </c>
      <c r="AE37" s="42">
        <v>0.48936696275650277</v>
      </c>
      <c r="AF37" s="42">
        <v>0.48270911168648961</v>
      </c>
      <c r="AG37" s="42">
        <v>2.2907913070467596E-2</v>
      </c>
      <c r="AH37" s="42">
        <v>0.5355018593079629</v>
      </c>
      <c r="AI37" s="42">
        <v>3.2975638182325659</v>
      </c>
      <c r="AJ37" s="42">
        <v>3.7810968094732553</v>
      </c>
      <c r="AK37" s="42">
        <v>3.8262737255814785</v>
      </c>
      <c r="AL37" s="42">
        <v>3.2665117181944745</v>
      </c>
      <c r="AM37" s="42">
        <v>3.2998651392135439</v>
      </c>
      <c r="AN37" s="42">
        <v>10.513505856256712</v>
      </c>
      <c r="AO37" s="42">
        <v>9.9381853372836648</v>
      </c>
      <c r="AP37" s="42">
        <v>6.0254474927545116</v>
      </c>
      <c r="AQ37" s="42">
        <v>10.126342428753787</v>
      </c>
      <c r="AR37" s="42">
        <v>7.4932554018694075</v>
      </c>
      <c r="AS37" s="36">
        <v>7.3909916915367205E-2</v>
      </c>
    </row>
    <row r="38" spans="1:68" ht="14.45" x14ac:dyDescent="0.35">
      <c r="A38" s="143" t="s">
        <v>193</v>
      </c>
      <c r="B38" s="42">
        <v>16.312250110401045</v>
      </c>
      <c r="C38" s="42">
        <v>19.312644466948903</v>
      </c>
      <c r="D38" s="42">
        <v>16.312250110401045</v>
      </c>
      <c r="E38" s="42">
        <v>9.2813779611989347</v>
      </c>
      <c r="F38" s="42">
        <v>3.8598634465240464</v>
      </c>
      <c r="G38" s="42">
        <v>0.48838728768715262</v>
      </c>
      <c r="H38" s="42">
        <v>7.2304155576507068</v>
      </c>
      <c r="I38" s="42">
        <v>-8.1347128882484725</v>
      </c>
      <c r="J38" s="42">
        <v>2.8998652418336226</v>
      </c>
      <c r="K38" s="42">
        <v>1.3766519855020631</v>
      </c>
      <c r="L38" s="42">
        <v>-2.1394297306678571</v>
      </c>
      <c r="M38" s="42">
        <v>9.274272591631842</v>
      </c>
      <c r="N38" s="42">
        <v>5.6369018201393297</v>
      </c>
      <c r="O38" s="42">
        <v>9.274272591631842</v>
      </c>
      <c r="P38" s="42">
        <v>6.9324169505179221</v>
      </c>
      <c r="Q38" s="42">
        <v>3.3378907098229411</v>
      </c>
      <c r="R38" s="42">
        <v>11.20155137661675</v>
      </c>
      <c r="S38" s="42">
        <v>55.263185089494129</v>
      </c>
      <c r="T38" s="42">
        <v>57.433566091178747</v>
      </c>
      <c r="U38" s="42">
        <v>55.263185089494129</v>
      </c>
      <c r="V38" s="42">
        <v>46.255561347658727</v>
      </c>
      <c r="W38" s="42">
        <v>43.816752666792084</v>
      </c>
      <c r="X38" s="42">
        <v>48.693701604526183</v>
      </c>
      <c r="Y38" s="42">
        <v>41.862215806038563</v>
      </c>
      <c r="Z38" s="42">
        <v>47.706779984396917</v>
      </c>
      <c r="AA38" s="42">
        <v>64.681409693213325</v>
      </c>
      <c r="AB38" s="42">
        <v>95.665670168192818</v>
      </c>
      <c r="AC38" s="42">
        <v>-0.49761436079159665</v>
      </c>
      <c r="AD38" s="42">
        <v>-1.3723820925141801</v>
      </c>
      <c r="AE38" s="42">
        <v>8.115410228985958</v>
      </c>
      <c r="AF38" s="42">
        <v>3.0594270874179519</v>
      </c>
      <c r="AG38" s="42">
        <v>0.3643928240198745</v>
      </c>
      <c r="AH38" s="42">
        <v>9.142309960049614</v>
      </c>
      <c r="AI38" s="42">
        <v>50.238050795017742</v>
      </c>
      <c r="AJ38" s="42">
        <v>43.168286420586234</v>
      </c>
      <c r="AK38" s="42">
        <v>42.535869343038542</v>
      </c>
      <c r="AL38" s="42">
        <v>49.395109430149368</v>
      </c>
      <c r="AM38" s="42">
        <v>50.137510988074851</v>
      </c>
      <c r="AN38" s="42">
        <v>157.11500323331751</v>
      </c>
      <c r="AO38" s="42">
        <v>27.279415002383207</v>
      </c>
      <c r="AP38" s="42">
        <v>70.8010344764119</v>
      </c>
      <c r="AQ38" s="42">
        <v>69.741809172595907</v>
      </c>
      <c r="AR38" s="42">
        <v>99.029795278359074</v>
      </c>
      <c r="AS38" s="36">
        <v>0.9699088788924084</v>
      </c>
    </row>
    <row r="39" spans="1:68" ht="14.45" x14ac:dyDescent="0.35">
      <c r="A39" s="143" t="s">
        <v>194</v>
      </c>
      <c r="B39" s="42">
        <v>6.395696471821416E-2</v>
      </c>
      <c r="C39" s="42">
        <v>8.6840125393800441E-2</v>
      </c>
      <c r="D39" s="42">
        <v>6.395696471821416E-2</v>
      </c>
      <c r="E39" s="42">
        <v>4.5702571830691839E-2</v>
      </c>
      <c r="F39" s="42">
        <v>1.5049906162052026E-2</v>
      </c>
      <c r="G39" s="42">
        <v>4.9616527706155024E-3</v>
      </c>
      <c r="H39" s="42">
        <v>2.3640324501763708E-2</v>
      </c>
      <c r="I39" s="42">
        <v>-2.3667465067677647E-2</v>
      </c>
      <c r="J39" s="42">
        <v>2.7063685548896904E-2</v>
      </c>
      <c r="K39" s="42">
        <v>2.2820240701889878E-2</v>
      </c>
      <c r="L39" s="42">
        <v>1.3024961690157617E-2</v>
      </c>
      <c r="M39" s="42">
        <v>3.9277861330273306E-2</v>
      </c>
      <c r="N39" s="42">
        <v>2.7111964819400616E-2</v>
      </c>
      <c r="O39" s="42">
        <v>3.9277861330273306E-2</v>
      </c>
      <c r="P39" s="42">
        <v>3.1224146663761391E-2</v>
      </c>
      <c r="Q39" s="42">
        <v>1.6145884348046913E-2</v>
      </c>
      <c r="R39" s="42">
        <v>4.0176123801392495E-2</v>
      </c>
      <c r="S39" s="42">
        <v>0.19170229788609316</v>
      </c>
      <c r="T39" s="42">
        <v>0.20825518103640403</v>
      </c>
      <c r="U39" s="42">
        <v>0.19170229788609316</v>
      </c>
      <c r="V39" s="42">
        <v>0.15632463144470585</v>
      </c>
      <c r="W39" s="42">
        <v>0.14902713954895846</v>
      </c>
      <c r="X39" s="42">
        <v>0.16253864151986308</v>
      </c>
      <c r="Y39" s="42">
        <v>0.15355877756423153</v>
      </c>
      <c r="Z39" s="42">
        <v>0.16573809394098996</v>
      </c>
      <c r="AA39" s="42">
        <v>0.24749508525606287</v>
      </c>
      <c r="AB39" s="42">
        <v>0.33269187144821688</v>
      </c>
      <c r="AC39" s="42">
        <v>2.1452277741019934E-3</v>
      </c>
      <c r="AD39" s="42">
        <v>-1.2613522370835168E-3</v>
      </c>
      <c r="AE39" s="42">
        <v>4.0277204103238179E-2</v>
      </c>
      <c r="AF39" s="42">
        <v>1.7935399929716666E-2</v>
      </c>
      <c r="AG39" s="42">
        <v>2.1188618330212974E-3</v>
      </c>
      <c r="AH39" s="42">
        <v>4.5364623268624872E-2</v>
      </c>
      <c r="AI39" s="42">
        <v>0.17869498263009992</v>
      </c>
      <c r="AJ39" s="42">
        <v>0.14720501422469953</v>
      </c>
      <c r="AK39" s="42">
        <v>0.14474221261807885</v>
      </c>
      <c r="AL39" s="42">
        <v>0.17477268979922314</v>
      </c>
      <c r="AM39" s="42">
        <v>0.17845066127000245</v>
      </c>
      <c r="AN39" s="42">
        <v>0.52574034984866214</v>
      </c>
      <c r="AO39" s="42">
        <v>0.13490692860795242</v>
      </c>
      <c r="AP39" s="42">
        <v>0.25457743396209265</v>
      </c>
      <c r="AQ39" s="42">
        <v>0.26272799071996389</v>
      </c>
      <c r="AR39" s="42">
        <v>0.34326056603401556</v>
      </c>
      <c r="AS39" s="36">
        <v>5.5870368142775483E-3</v>
      </c>
    </row>
    <row r="40" spans="1:68" x14ac:dyDescent="0.25">
      <c r="A40" s="156" t="s">
        <v>195</v>
      </c>
      <c r="B40" s="157">
        <v>0.15913324739843726</v>
      </c>
      <c r="C40" s="157">
        <v>0.21858727690857344</v>
      </c>
      <c r="D40" s="157">
        <v>0.15913324739843729</v>
      </c>
      <c r="E40" s="157">
        <v>0.11256476804241083</v>
      </c>
      <c r="F40" s="157">
        <v>3.0013938483971898E-2</v>
      </c>
      <c r="G40" s="157">
        <v>3.7750186126901349E-2</v>
      </c>
      <c r="H40" s="157">
        <v>6.0235338606051118E-2</v>
      </c>
      <c r="I40" s="157">
        <v>-5.0751727607620922E-2</v>
      </c>
      <c r="J40" s="157">
        <v>7.3855556487419538E-2</v>
      </c>
      <c r="K40" s="157">
        <v>6.4078100395101034E-2</v>
      </c>
      <c r="L40" s="157">
        <v>4.1508486814104073E-2</v>
      </c>
      <c r="M40" s="157">
        <v>0.10490384734824526</v>
      </c>
      <c r="N40" s="157">
        <v>6.9209842663864013E-2</v>
      </c>
      <c r="O40" s="157">
        <v>0.10490384734824526</v>
      </c>
      <c r="P40" s="157">
        <v>8.7502101413600347E-2</v>
      </c>
      <c r="Q40" s="157">
        <v>4.5694547252784427E-2</v>
      </c>
      <c r="R40" s="157">
        <v>9.7428050697205282E-2</v>
      </c>
      <c r="S40" s="157">
        <v>0.42010399098105289</v>
      </c>
      <c r="T40" s="157">
        <v>0.46311096966063614</v>
      </c>
      <c r="U40" s="157">
        <v>0.42010399098105289</v>
      </c>
      <c r="V40" s="157">
        <v>0.32670357033067093</v>
      </c>
      <c r="W40" s="157">
        <v>0.33229970300966322</v>
      </c>
      <c r="X40" s="157">
        <v>0.34856468086306686</v>
      </c>
      <c r="Y40" s="157">
        <v>0.33402762115923318</v>
      </c>
      <c r="Z40" s="157">
        <v>0.36424035358801965</v>
      </c>
      <c r="AA40" s="157">
        <v>0.53209110525382786</v>
      </c>
      <c r="AB40" s="157">
        <v>0.70401537701424877</v>
      </c>
      <c r="AC40" s="157">
        <v>9.4034256046585003E-3</v>
      </c>
      <c r="AD40" s="157">
        <v>-3.499080408940273E-3</v>
      </c>
      <c r="AE40" s="157">
        <v>9.9884137688860786E-2</v>
      </c>
      <c r="AF40" s="157">
        <v>5.0130059534398745E-2</v>
      </c>
      <c r="AG40" s="157">
        <v>5.7644078161329269E-3</v>
      </c>
      <c r="AH40" s="157">
        <v>0.11236733573470209</v>
      </c>
      <c r="AI40" s="157">
        <v>0.38682480302510708</v>
      </c>
      <c r="AJ40" s="157">
        <v>0.31224386875595178</v>
      </c>
      <c r="AK40" s="157">
        <v>0.30291594678277439</v>
      </c>
      <c r="AL40" s="157">
        <v>0.37765728701046986</v>
      </c>
      <c r="AM40" s="157">
        <v>0.38668206849281156</v>
      </c>
      <c r="AN40" s="157">
        <v>1.1025098107772124</v>
      </c>
      <c r="AO40" s="157">
        <v>0.30127894510255904</v>
      </c>
      <c r="AP40" s="157">
        <v>0.54277003184154271</v>
      </c>
      <c r="AQ40" s="157">
        <v>0.56331943263902517</v>
      </c>
      <c r="AR40" s="157">
        <v>0.72583148247893625</v>
      </c>
      <c r="AS40" s="158">
        <v>1.3411631343890826E-2</v>
      </c>
    </row>
    <row r="41" spans="1:68" x14ac:dyDescent="0.25">
      <c r="AS41" s="274"/>
    </row>
    <row r="42" spans="1:68" ht="15.75" x14ac:dyDescent="0.25">
      <c r="A42" s="142" t="s">
        <v>293</v>
      </c>
      <c r="AS42" s="154"/>
    </row>
    <row r="43" spans="1:68" x14ac:dyDescent="0.25">
      <c r="A43" s="77" t="s">
        <v>196</v>
      </c>
      <c r="AS43" s="152"/>
      <c r="BM43" s="159"/>
      <c r="BN43" s="159"/>
      <c r="BO43" s="159"/>
      <c r="BP43" s="159"/>
    </row>
    <row r="44" spans="1:68" x14ac:dyDescent="0.25">
      <c r="A44" s="149"/>
      <c r="B44" s="160" t="s">
        <v>294</v>
      </c>
      <c r="C44" s="161"/>
      <c r="D44" s="161"/>
      <c r="E44" s="162"/>
      <c r="F44" s="60" t="s">
        <v>295</v>
      </c>
      <c r="G44" s="83"/>
      <c r="H44" s="84"/>
      <c r="I44" s="84"/>
      <c r="AS44" s="154"/>
      <c r="AV44" s="163" t="s">
        <v>541</v>
      </c>
      <c r="AX44" s="159"/>
      <c r="AY44" s="159"/>
      <c r="AZ44" s="159"/>
      <c r="BA44" s="159"/>
    </row>
    <row r="45" spans="1:68" ht="26.25" x14ac:dyDescent="0.25">
      <c r="A45" s="156" t="s">
        <v>197</v>
      </c>
      <c r="B45" s="164" t="s">
        <v>198</v>
      </c>
      <c r="C45" s="165" t="s">
        <v>199</v>
      </c>
      <c r="D45" s="165" t="s">
        <v>200</v>
      </c>
      <c r="E45" s="19" t="s">
        <v>201</v>
      </c>
      <c r="F45" s="89" t="s">
        <v>198</v>
      </c>
      <c r="G45" s="89" t="s">
        <v>199</v>
      </c>
      <c r="H45" s="165" t="s">
        <v>200</v>
      </c>
      <c r="I45" s="19" t="s">
        <v>201</v>
      </c>
      <c r="J45" s="67"/>
      <c r="AS45" s="154"/>
      <c r="AV45" s="166" t="s">
        <v>553</v>
      </c>
      <c r="AW45" s="38" t="s">
        <v>554</v>
      </c>
      <c r="AX45" s="159"/>
      <c r="AY45" s="159"/>
      <c r="AZ45" s="159"/>
      <c r="BA45" s="159"/>
    </row>
    <row r="46" spans="1:68" x14ac:dyDescent="0.25">
      <c r="A46" s="143" t="s">
        <v>173</v>
      </c>
      <c r="B46" s="167">
        <v>271.94275005027021</v>
      </c>
      <c r="C46" s="154">
        <v>944.1073366714993</v>
      </c>
      <c r="D46" s="154">
        <v>4301.8987730061353</v>
      </c>
      <c r="E46" s="155">
        <v>5517.9488597279051</v>
      </c>
      <c r="F46" s="168">
        <v>63214.586023426724</v>
      </c>
      <c r="G46" s="169">
        <v>219462.93636560024</v>
      </c>
      <c r="H46" s="169">
        <v>1000000</v>
      </c>
      <c r="I46" s="151">
        <v>1282677.5223890271</v>
      </c>
      <c r="J46" s="145"/>
      <c r="AS46" s="154"/>
      <c r="AV46" s="166" t="s">
        <v>555</v>
      </c>
      <c r="AW46" s="38" t="s">
        <v>556</v>
      </c>
      <c r="AX46" s="159"/>
      <c r="AY46" s="159"/>
      <c r="AZ46" s="159"/>
      <c r="BA46" s="159"/>
    </row>
    <row r="47" spans="1:68" x14ac:dyDescent="0.25">
      <c r="A47" s="143" t="s">
        <v>175</v>
      </c>
      <c r="B47" s="167">
        <v>259.34706736293754</v>
      </c>
      <c r="C47" s="154">
        <v>885.4624258046282</v>
      </c>
      <c r="D47" s="154">
        <v>4015.0759202453987</v>
      </c>
      <c r="E47" s="155">
        <v>5159.8854134129642</v>
      </c>
      <c r="F47" s="170">
        <v>60286.650395008648</v>
      </c>
      <c r="G47" s="171">
        <v>205830.60469967165</v>
      </c>
      <c r="H47" s="171">
        <v>933326.45236551983</v>
      </c>
      <c r="I47" s="155">
        <v>1199443.7074602002</v>
      </c>
      <c r="J47" s="145"/>
      <c r="AS47" s="154"/>
      <c r="AV47" s="166" t="s">
        <v>710</v>
      </c>
      <c r="AW47" s="38" t="s">
        <v>557</v>
      </c>
      <c r="AX47" s="159"/>
      <c r="AY47" s="159"/>
      <c r="AZ47" s="159"/>
      <c r="BA47" s="159"/>
    </row>
    <row r="48" spans="1:68" x14ac:dyDescent="0.25">
      <c r="A48" s="143" t="s">
        <v>33</v>
      </c>
      <c r="B48" s="167">
        <v>42.907928086837899</v>
      </c>
      <c r="C48" s="154">
        <v>62.725092464645513</v>
      </c>
      <c r="D48" s="154">
        <v>0</v>
      </c>
      <c r="E48" s="155">
        <v>105.63302055148341</v>
      </c>
      <c r="F48" s="170">
        <v>9974.183575885063</v>
      </c>
      <c r="G48" s="171">
        <v>14580.792290659521</v>
      </c>
      <c r="H48" s="171">
        <v>0</v>
      </c>
      <c r="I48" s="155">
        <v>24554.975866544588</v>
      </c>
      <c r="J48" s="145"/>
      <c r="AS48" s="154"/>
      <c r="AV48" s="172" t="s">
        <v>558</v>
      </c>
      <c r="AW48" s="38" t="s">
        <v>559</v>
      </c>
      <c r="AX48" s="159"/>
      <c r="AY48" s="159"/>
      <c r="AZ48" s="159"/>
      <c r="BA48" s="159"/>
    </row>
    <row r="49" spans="1:53" x14ac:dyDescent="0.25">
      <c r="A49" s="143" t="s">
        <v>25</v>
      </c>
      <c r="B49" s="167">
        <v>162.59190673629692</v>
      </c>
      <c r="C49" s="154">
        <v>532.24063336289692</v>
      </c>
      <c r="D49" s="154">
        <v>0</v>
      </c>
      <c r="E49" s="155">
        <v>694.83254009919381</v>
      </c>
      <c r="F49" s="170">
        <v>37795.381833840525</v>
      </c>
      <c r="G49" s="171">
        <v>123722.25880874717</v>
      </c>
      <c r="H49" s="171">
        <v>0</v>
      </c>
      <c r="I49" s="155">
        <v>161517.64064258768</v>
      </c>
      <c r="J49" s="145"/>
      <c r="AS49" s="154"/>
      <c r="AV49" s="172" t="s">
        <v>560</v>
      </c>
      <c r="AW49" s="38" t="s">
        <v>561</v>
      </c>
      <c r="AX49" s="159"/>
      <c r="AY49" s="159"/>
      <c r="AZ49" s="159"/>
      <c r="BA49" s="159"/>
    </row>
    <row r="50" spans="1:53" x14ac:dyDescent="0.25">
      <c r="A50" s="143" t="s">
        <v>176</v>
      </c>
      <c r="B50" s="167">
        <v>53.847232539802718</v>
      </c>
      <c r="C50" s="154">
        <v>290.49669997708583</v>
      </c>
      <c r="D50" s="154">
        <v>4015.0759202453987</v>
      </c>
      <c r="E50" s="155">
        <v>4359.4198527622875</v>
      </c>
      <c r="F50" s="170">
        <v>12517.084985283062</v>
      </c>
      <c r="G50" s="171">
        <v>67527.553600264961</v>
      </c>
      <c r="H50" s="171">
        <v>933326.45236551983</v>
      </c>
      <c r="I50" s="155">
        <v>1013371.0909510679</v>
      </c>
      <c r="AS50" s="42"/>
      <c r="AV50" s="172" t="s">
        <v>562</v>
      </c>
      <c r="AW50" s="38" t="s">
        <v>563</v>
      </c>
      <c r="AX50" s="159"/>
      <c r="AY50" s="159"/>
      <c r="AZ50" s="159"/>
      <c r="BA50" s="159"/>
    </row>
    <row r="51" spans="1:53" x14ac:dyDescent="0.25">
      <c r="A51" s="143" t="s">
        <v>202</v>
      </c>
      <c r="B51" s="275">
        <v>7.2334533422109049E-2</v>
      </c>
      <c r="C51" s="276">
        <v>0.19341337894125793</v>
      </c>
      <c r="D51" s="154">
        <v>0</v>
      </c>
      <c r="E51" s="155">
        <v>0.26574791236336698</v>
      </c>
      <c r="F51" s="170">
        <v>16.814559625623691</v>
      </c>
      <c r="G51" s="171">
        <v>44.96000234940491</v>
      </c>
      <c r="H51" s="171">
        <v>0</v>
      </c>
      <c r="I51" s="155">
        <v>61.774561975028604</v>
      </c>
      <c r="AS51" s="42"/>
      <c r="AV51" s="172" t="s">
        <v>564</v>
      </c>
      <c r="AW51" s="38" t="s">
        <v>565</v>
      </c>
      <c r="AX51" s="159"/>
      <c r="AY51" s="159"/>
      <c r="AZ51" s="159"/>
      <c r="BA51" s="159"/>
    </row>
    <row r="52" spans="1:53" x14ac:dyDescent="0.25">
      <c r="A52" s="143" t="s">
        <v>178</v>
      </c>
      <c r="B52" s="167">
        <v>-1.6320193569448207</v>
      </c>
      <c r="C52" s="154">
        <v>64.041052080132388</v>
      </c>
      <c r="D52" s="154">
        <v>329.98144229947997</v>
      </c>
      <c r="E52" s="155">
        <v>392.39047502266754</v>
      </c>
      <c r="F52" s="170">
        <v>-379.37186416043386</v>
      </c>
      <c r="G52" s="171">
        <v>14886.694331810364</v>
      </c>
      <c r="H52" s="171">
        <v>76705.998841737368</v>
      </c>
      <c r="I52" s="155">
        <v>91213.321309387291</v>
      </c>
      <c r="AS52" s="154"/>
      <c r="AV52" s="172" t="s">
        <v>566</v>
      </c>
      <c r="AW52" s="38" t="s">
        <v>567</v>
      </c>
      <c r="AX52" s="159"/>
      <c r="AY52" s="159"/>
      <c r="AZ52" s="159"/>
      <c r="BA52" s="159"/>
    </row>
    <row r="53" spans="1:53" x14ac:dyDescent="0.25">
      <c r="A53" s="143" t="s">
        <v>85</v>
      </c>
      <c r="B53" s="102">
        <v>0.22059875734336976</v>
      </c>
      <c r="C53" s="42">
        <v>0.14773055744449512</v>
      </c>
      <c r="D53" s="42">
        <v>8.6409950208849416E-3</v>
      </c>
      <c r="E53" s="36">
        <v>0.37697030980874985</v>
      </c>
      <c r="F53" s="173">
        <v>51.279392887531138</v>
      </c>
      <c r="G53" s="174">
        <v>34.340779557967629</v>
      </c>
      <c r="H53" s="174">
        <v>2.0086467573588855</v>
      </c>
      <c r="I53" s="36">
        <v>87.628819202857656</v>
      </c>
      <c r="AS53" s="42"/>
      <c r="AV53" s="172" t="s">
        <v>568</v>
      </c>
      <c r="AW53" s="38" t="s">
        <v>569</v>
      </c>
      <c r="AX53" s="159"/>
      <c r="AY53" s="159"/>
      <c r="AZ53" s="159"/>
      <c r="BA53" s="159"/>
    </row>
    <row r="54" spans="1:53" x14ac:dyDescent="0.25">
      <c r="A54" s="143" t="s">
        <v>86</v>
      </c>
      <c r="B54" s="102">
        <v>3.7743093120688439E-4</v>
      </c>
      <c r="C54" s="42">
        <v>1.3278649956132163E-2</v>
      </c>
      <c r="D54" s="42">
        <v>7.6166044833770605E-3</v>
      </c>
      <c r="E54" s="36">
        <v>2.1272685370716107E-2</v>
      </c>
      <c r="F54" s="173">
        <v>8.7735893177035049E-2</v>
      </c>
      <c r="G54" s="174">
        <v>3.0866951215714309</v>
      </c>
      <c r="H54" s="174">
        <v>1.7705215499653968</v>
      </c>
      <c r="I54" s="36">
        <v>4.9449525647138621</v>
      </c>
      <c r="AS54" s="42"/>
      <c r="AV54" s="172" t="s">
        <v>570</v>
      </c>
      <c r="AW54" s="38" t="s">
        <v>571</v>
      </c>
      <c r="AX54" s="159"/>
      <c r="AY54" s="159"/>
      <c r="AZ54" s="159"/>
      <c r="BA54" s="159"/>
    </row>
    <row r="55" spans="1:53" x14ac:dyDescent="0.25">
      <c r="A55" s="143" t="s">
        <v>179</v>
      </c>
      <c r="B55" s="167">
        <v>5.085962560126096</v>
      </c>
      <c r="C55" s="154">
        <v>71.991811041842269</v>
      </c>
      <c r="D55" s="154">
        <v>332.25907233820146</v>
      </c>
      <c r="E55" s="155">
        <v>409.33684594016984</v>
      </c>
      <c r="F55" s="170">
        <v>1182.2599341574146</v>
      </c>
      <c r="G55" s="171">
        <v>16734.89192576582</v>
      </c>
      <c r="H55" s="171">
        <v>77235.446455198966</v>
      </c>
      <c r="I55" s="155">
        <v>95152.598315122203</v>
      </c>
      <c r="J55" s="144"/>
      <c r="AS55" s="42"/>
      <c r="AV55" s="172" t="s">
        <v>572</v>
      </c>
      <c r="AW55" s="38" t="s">
        <v>573</v>
      </c>
      <c r="AX55" s="159"/>
      <c r="AY55" s="159"/>
      <c r="AZ55" s="159"/>
      <c r="BA55" s="159"/>
    </row>
    <row r="56" spans="1:53" x14ac:dyDescent="0.25">
      <c r="A56" s="143" t="s">
        <v>180</v>
      </c>
      <c r="B56" s="102">
        <v>1.4280925821761051E-2</v>
      </c>
      <c r="C56" s="42">
        <v>0.1153165185150845</v>
      </c>
      <c r="D56" s="42">
        <v>0.23889051384286944</v>
      </c>
      <c r="E56" s="36">
        <v>0.36848795817971502</v>
      </c>
      <c r="F56" s="173">
        <v>3.3196796520113478</v>
      </c>
      <c r="G56" s="174">
        <v>26.805958159378577</v>
      </c>
      <c r="H56" s="174">
        <v>55.531412161968312</v>
      </c>
      <c r="I56" s="36">
        <v>85.657049973358241</v>
      </c>
      <c r="AS56" s="42"/>
      <c r="AV56" s="172" t="s">
        <v>574</v>
      </c>
      <c r="AW56" s="38" t="s">
        <v>575</v>
      </c>
      <c r="AX56" s="159"/>
      <c r="AY56" s="159"/>
      <c r="AZ56" s="159"/>
      <c r="BA56" s="159"/>
    </row>
    <row r="57" spans="1:53" x14ac:dyDescent="0.25">
      <c r="A57" s="143" t="s">
        <v>181</v>
      </c>
      <c r="B57" s="102">
        <v>3.2160828114580098E-2</v>
      </c>
      <c r="C57" s="42">
        <v>5.9579335191937914E-2</v>
      </c>
      <c r="D57" s="42">
        <v>2.7034852254628263</v>
      </c>
      <c r="E57" s="36">
        <v>2.7952253887693441</v>
      </c>
      <c r="F57" s="173">
        <v>7.4759611538014754</v>
      </c>
      <c r="G57" s="174">
        <v>13.849543733058209</v>
      </c>
      <c r="H57" s="174">
        <v>628.43999083075835</v>
      </c>
      <c r="I57" s="36">
        <v>649.76549571761802</v>
      </c>
      <c r="AS57" s="42"/>
      <c r="AV57" s="172" t="s">
        <v>576</v>
      </c>
      <c r="AW57" s="38" t="s">
        <v>577</v>
      </c>
      <c r="AX57" s="159"/>
      <c r="AY57" s="159"/>
      <c r="AZ57" s="159"/>
      <c r="BA57" s="159"/>
    </row>
    <row r="58" spans="1:53" x14ac:dyDescent="0.25">
      <c r="A58" s="143" t="s">
        <v>182</v>
      </c>
      <c r="B58" s="102">
        <v>8.7021611921390143E-2</v>
      </c>
      <c r="C58" s="42">
        <v>0.12208223882299668</v>
      </c>
      <c r="D58" s="42">
        <v>0.12003872770223388</v>
      </c>
      <c r="E58" s="36">
        <v>0.3291425784466207</v>
      </c>
      <c r="F58" s="173">
        <v>20.228651698510351</v>
      </c>
      <c r="G58" s="174">
        <v>28.378687008873179</v>
      </c>
      <c r="H58" s="174">
        <v>27.903661623900021</v>
      </c>
      <c r="I58" s="36">
        <v>76.51100033128354</v>
      </c>
      <c r="AS58" s="42"/>
      <c r="AV58" s="172" t="s">
        <v>578</v>
      </c>
      <c r="AW58" s="38" t="s">
        <v>579</v>
      </c>
      <c r="AX58" s="159"/>
      <c r="AY58" s="159"/>
      <c r="AZ58" s="159"/>
      <c r="BA58" s="159"/>
    </row>
    <row r="59" spans="1:53" x14ac:dyDescent="0.25">
      <c r="A59" s="143" t="s">
        <v>183</v>
      </c>
      <c r="B59" s="102">
        <v>5.8548867355998225E-3</v>
      </c>
      <c r="C59" s="42">
        <v>1.4007764699193997E-2</v>
      </c>
      <c r="D59" s="42">
        <v>2.3406192480517039E-2</v>
      </c>
      <c r="E59" s="36">
        <v>4.3268843915310856E-2</v>
      </c>
      <c r="F59" s="173">
        <v>1.3610005824261808</v>
      </c>
      <c r="G59" s="174">
        <v>3.2561818486039074</v>
      </c>
      <c r="H59" s="174">
        <v>5.4408980116844923</v>
      </c>
      <c r="I59" s="36">
        <v>10.05808044271458</v>
      </c>
      <c r="AS59" s="42"/>
      <c r="AV59" s="172" t="s">
        <v>580</v>
      </c>
      <c r="AW59" s="38" t="s">
        <v>581</v>
      </c>
      <c r="AX59" s="159"/>
      <c r="AY59" s="159"/>
      <c r="AZ59" s="159"/>
      <c r="BA59" s="159"/>
    </row>
    <row r="60" spans="1:53" x14ac:dyDescent="0.25">
      <c r="A60" s="143" t="s">
        <v>184</v>
      </c>
      <c r="B60" s="102">
        <v>4.7677167715217458E-3</v>
      </c>
      <c r="C60" s="42">
        <v>7.4201152003977129E-3</v>
      </c>
      <c r="D60" s="42">
        <v>9.38242342820007E-3</v>
      </c>
      <c r="E60" s="36">
        <v>2.1570255400119528E-2</v>
      </c>
      <c r="F60" s="173">
        <v>1.1082819524807415</v>
      </c>
      <c r="G60" s="174">
        <v>1.7248465368264794</v>
      </c>
      <c r="H60" s="174">
        <v>2.1809958632856676</v>
      </c>
      <c r="I60" s="36">
        <v>5.014124352592888</v>
      </c>
      <c r="AS60" s="42"/>
      <c r="AV60" s="172" t="s">
        <v>582</v>
      </c>
      <c r="AW60" s="38" t="s">
        <v>583</v>
      </c>
      <c r="AX60" s="159"/>
      <c r="AY60" s="159"/>
      <c r="AZ60" s="159"/>
      <c r="BA60" s="159"/>
    </row>
    <row r="61" spans="1:53" x14ac:dyDescent="0.25">
      <c r="A61" s="143" t="s">
        <v>185</v>
      </c>
      <c r="B61" s="102">
        <v>4.1156566039345102E-2</v>
      </c>
      <c r="C61" s="42">
        <v>0.12833533597807228</v>
      </c>
      <c r="D61" s="42">
        <v>4.9851785822709284E-3</v>
      </c>
      <c r="E61" s="36">
        <v>0.17447708059968831</v>
      </c>
      <c r="F61" s="173">
        <v>9.5670698477605498</v>
      </c>
      <c r="G61" s="174">
        <v>29.832253790665675</v>
      </c>
      <c r="H61" s="174">
        <v>1.1588321449012904</v>
      </c>
      <c r="I61" s="36">
        <v>40.558155783327514</v>
      </c>
      <c r="AS61" s="42"/>
      <c r="AV61" s="38" t="s">
        <v>584</v>
      </c>
      <c r="AW61" s="38" t="s">
        <v>585</v>
      </c>
      <c r="AX61" s="159"/>
      <c r="AY61" s="159"/>
      <c r="AZ61" s="159"/>
      <c r="BA61" s="159"/>
    </row>
    <row r="62" spans="1:53" x14ac:dyDescent="0.25">
      <c r="A62" s="143" t="s">
        <v>203</v>
      </c>
      <c r="B62" s="102">
        <v>7.6958032735994879E-4</v>
      </c>
      <c r="C62" s="42">
        <v>8.6809498358552707E-4</v>
      </c>
      <c r="D62" s="42">
        <v>1.7385376043784653E-3</v>
      </c>
      <c r="E62" s="36">
        <v>3.3762129153239412E-3</v>
      </c>
      <c r="F62" s="173">
        <v>0.17889317437894331</v>
      </c>
      <c r="G62" s="174">
        <v>0.20179344735694668</v>
      </c>
      <c r="H62" s="174">
        <v>0.40413261587826443</v>
      </c>
      <c r="I62" s="36">
        <v>0.7848192376141544</v>
      </c>
      <c r="AS62" s="42"/>
      <c r="AV62" s="38" t="s">
        <v>586</v>
      </c>
      <c r="AW62" s="38" t="s">
        <v>587</v>
      </c>
      <c r="AX62" s="159"/>
      <c r="AY62" s="159"/>
      <c r="AZ62" s="159"/>
      <c r="BA62" s="159"/>
    </row>
    <row r="63" spans="1:53" x14ac:dyDescent="0.25">
      <c r="A63" s="143" t="s">
        <v>204</v>
      </c>
      <c r="B63" s="102">
        <v>1.5304807852235015E-3</v>
      </c>
      <c r="C63" s="42">
        <v>1.7366205022863756E-3</v>
      </c>
      <c r="D63" s="42">
        <v>3.2861410505826863E-3</v>
      </c>
      <c r="E63" s="36">
        <v>6.5532423380925634E-3</v>
      </c>
      <c r="F63" s="173">
        <v>0.35576866541515872</v>
      </c>
      <c r="G63" s="174">
        <v>0.40368697496636768</v>
      </c>
      <c r="H63" s="174">
        <v>0.76388153789270941</v>
      </c>
      <c r="I63" s="36">
        <v>1.523337178274236</v>
      </c>
      <c r="AS63" s="42"/>
      <c r="AV63" s="38" t="s">
        <v>588</v>
      </c>
      <c r="AW63" s="38" t="s">
        <v>589</v>
      </c>
      <c r="AX63" s="159"/>
      <c r="AY63" s="159"/>
      <c r="AZ63" s="159"/>
      <c r="BA63" s="159"/>
    </row>
    <row r="64" spans="1:53" x14ac:dyDescent="0.25">
      <c r="A64" s="143" t="s">
        <v>188</v>
      </c>
      <c r="B64" s="102">
        <v>2.3935038233516199E-3</v>
      </c>
      <c r="C64" s="42">
        <v>6.6588447935087725E-2</v>
      </c>
      <c r="D64" s="42">
        <v>0.16483445455157991</v>
      </c>
      <c r="E64" s="36">
        <v>0.23381640631001926</v>
      </c>
      <c r="F64" s="173">
        <v>0.55638311119047024</v>
      </c>
      <c r="G64" s="174">
        <v>15.478850491071924</v>
      </c>
      <c r="H64" s="174">
        <v>38.316674391758134</v>
      </c>
      <c r="I64" s="36">
        <v>54.351907994020529</v>
      </c>
      <c r="AS64" s="42"/>
      <c r="AV64" s="172"/>
      <c r="AX64" s="159"/>
      <c r="AY64" s="159"/>
      <c r="AZ64" s="159"/>
      <c r="BA64" s="159"/>
    </row>
    <row r="65" spans="1:53" x14ac:dyDescent="0.25">
      <c r="A65" s="143" t="s">
        <v>189</v>
      </c>
      <c r="B65" s="102">
        <v>1.3874586023224038E-3</v>
      </c>
      <c r="C65" s="42">
        <v>1.5224932213769046E-2</v>
      </c>
      <c r="D65" s="42">
        <v>1.86540480556935</v>
      </c>
      <c r="E65" s="36">
        <v>1.8820171963854415</v>
      </c>
      <c r="F65" s="173">
        <v>0.32252237338277906</v>
      </c>
      <c r="G65" s="174">
        <v>3.5391191232354302</v>
      </c>
      <c r="H65" s="174">
        <v>433.62359367322324</v>
      </c>
      <c r="I65" s="36">
        <v>437.48523516984147</v>
      </c>
      <c r="AS65" s="42"/>
      <c r="AV65" s="163" t="s">
        <v>541</v>
      </c>
      <c r="AX65" s="159"/>
      <c r="AY65" s="159"/>
      <c r="AZ65" s="159"/>
      <c r="BA65" s="159"/>
    </row>
    <row r="66" spans="1:53" x14ac:dyDescent="0.25">
      <c r="A66" s="143" t="s">
        <v>190</v>
      </c>
      <c r="B66" s="102">
        <v>5.5266730379000331E-3</v>
      </c>
      <c r="C66" s="42">
        <v>3.6622949853566594E-2</v>
      </c>
      <c r="D66" s="42">
        <v>8.2826722114541368E-2</v>
      </c>
      <c r="E66" s="36">
        <v>0.12497634500600799</v>
      </c>
      <c r="F66" s="173">
        <v>1.2847055055268153</v>
      </c>
      <c r="G66" s="174">
        <v>8.513205862344071</v>
      </c>
      <c r="H66" s="174">
        <v>19.253526520491011</v>
      </c>
      <c r="I66" s="36">
        <v>29.051437888361896</v>
      </c>
      <c r="AS66" s="42"/>
      <c r="AV66" s="172" t="s">
        <v>590</v>
      </c>
      <c r="AW66" s="38" t="s">
        <v>591</v>
      </c>
      <c r="AX66" s="159"/>
      <c r="AY66" s="159"/>
      <c r="AZ66" s="159"/>
      <c r="BA66" s="159"/>
    </row>
    <row r="67" spans="1:53" x14ac:dyDescent="0.25">
      <c r="A67" s="143" t="s">
        <v>191</v>
      </c>
      <c r="B67" s="102">
        <v>7.0074711463567405E-4</v>
      </c>
      <c r="C67" s="42">
        <v>4.5731006028793117E-3</v>
      </c>
      <c r="D67" s="42">
        <v>1.6150272811556756E-2</v>
      </c>
      <c r="E67" s="36">
        <v>2.1424120529071743E-2</v>
      </c>
      <c r="F67" s="173">
        <v>0.16289251598219201</v>
      </c>
      <c r="G67" s="174">
        <v>1.0630423550584067</v>
      </c>
      <c r="H67" s="174">
        <v>3.7542196280622995</v>
      </c>
      <c r="I67" s="36">
        <v>4.9801544991028983</v>
      </c>
      <c r="AS67" s="42"/>
      <c r="AV67" s="166" t="s">
        <v>592</v>
      </c>
      <c r="AW67" s="38" t="s">
        <v>593</v>
      </c>
      <c r="AX67" s="159"/>
      <c r="AY67" s="159"/>
      <c r="AZ67" s="159"/>
      <c r="BA67" s="159"/>
    </row>
    <row r="68" spans="1:53" x14ac:dyDescent="0.25">
      <c r="A68" s="143" t="s">
        <v>192</v>
      </c>
      <c r="B68" s="102">
        <v>5.2827494173823147E-4</v>
      </c>
      <c r="C68" s="42">
        <v>2.4696573801948497E-3</v>
      </c>
      <c r="D68" s="42">
        <v>6.4738721654580477E-3</v>
      </c>
      <c r="E68" s="36">
        <v>9.4718044873911278E-3</v>
      </c>
      <c r="F68" s="173">
        <v>0.12280041200715582</v>
      </c>
      <c r="G68" s="174">
        <v>0.57408542378812677</v>
      </c>
      <c r="H68" s="174">
        <v>1.5048871456671105</v>
      </c>
      <c r="I68" s="36">
        <v>2.2017729814623928</v>
      </c>
      <c r="AS68" s="42"/>
      <c r="AV68" s="172" t="s">
        <v>711</v>
      </c>
      <c r="AW68" s="38" t="s">
        <v>594</v>
      </c>
      <c r="AX68" s="159"/>
      <c r="AY68" s="159"/>
      <c r="AZ68" s="159"/>
      <c r="BA68" s="159"/>
    </row>
    <row r="69" spans="1:53" x14ac:dyDescent="0.25">
      <c r="A69" s="143" t="s">
        <v>193</v>
      </c>
      <c r="B69" s="102">
        <v>6.8156810165824287E-3</v>
      </c>
      <c r="C69" s="42">
        <v>6.3357967718321015E-2</v>
      </c>
      <c r="D69" s="42">
        <v>3.4397732217669405E-3</v>
      </c>
      <c r="E69" s="42">
        <v>7.3613421956670394E-2</v>
      </c>
      <c r="F69" s="173">
        <v>1.5843424906578358</v>
      </c>
      <c r="G69" s="174">
        <v>14.727907619743208</v>
      </c>
      <c r="H69" s="174">
        <v>0.79959417998189031</v>
      </c>
      <c r="I69" s="36">
        <v>17.111844290382937</v>
      </c>
      <c r="AV69" s="172" t="s">
        <v>595</v>
      </c>
      <c r="AW69" s="38" t="s">
        <v>596</v>
      </c>
      <c r="AX69" s="159"/>
      <c r="AY69" s="159"/>
      <c r="AZ69" s="159"/>
      <c r="BA69" s="159"/>
    </row>
    <row r="70" spans="1:53" x14ac:dyDescent="0.25">
      <c r="A70" s="143" t="s">
        <v>194</v>
      </c>
      <c r="B70" s="102">
        <v>4.6192236845160916E-5</v>
      </c>
      <c r="C70" s="42">
        <v>2.2894415120132126E-4</v>
      </c>
      <c r="D70" s="42">
        <v>1.1995909470211409E-3</v>
      </c>
      <c r="E70" s="42">
        <v>1.4747273350676231E-3</v>
      </c>
      <c r="F70" s="173">
        <v>1.0737639187377279E-2</v>
      </c>
      <c r="G70" s="174">
        <v>5.3219325530836886E-2</v>
      </c>
      <c r="H70" s="174">
        <v>0.27885150495600242</v>
      </c>
      <c r="I70" s="36">
        <v>0.34280846967421652</v>
      </c>
      <c r="AV70" s="172" t="s">
        <v>597</v>
      </c>
      <c r="AW70" s="38" t="s">
        <v>598</v>
      </c>
      <c r="AX70" s="159"/>
      <c r="AY70" s="159"/>
      <c r="AZ70" s="159"/>
      <c r="BA70" s="159"/>
    </row>
    <row r="71" spans="1:53" x14ac:dyDescent="0.25">
      <c r="A71" s="156" t="s">
        <v>195</v>
      </c>
      <c r="B71" s="175">
        <v>1.034671613742135E-4</v>
      </c>
      <c r="C71" s="157">
        <v>5.8110796035360554E-4</v>
      </c>
      <c r="D71" s="157">
        <v>2.2674373249020534E-3</v>
      </c>
      <c r="E71" s="157">
        <v>2.9520124466298724E-3</v>
      </c>
      <c r="F71" s="176">
        <v>2.4051510003781751E-2</v>
      </c>
      <c r="G71" s="177">
        <v>0.13508173739465551</v>
      </c>
      <c r="H71" s="177">
        <v>0.52707826114596945</v>
      </c>
      <c r="I71" s="158">
        <v>0.68621150854440671</v>
      </c>
      <c r="AX71" s="159"/>
      <c r="AY71" s="159"/>
      <c r="AZ71" s="159"/>
      <c r="BA71" s="159"/>
    </row>
    <row r="72" spans="1:53" x14ac:dyDescent="0.25">
      <c r="AX72" s="159"/>
      <c r="AY72" s="159"/>
      <c r="AZ72" s="159"/>
      <c r="BA72" s="159"/>
    </row>
    <row r="73" spans="1:53" x14ac:dyDescent="0.25">
      <c r="A73" s="77" t="s">
        <v>205</v>
      </c>
      <c r="U73" s="77"/>
      <c r="Y73" s="42"/>
      <c r="AY73" s="159"/>
      <c r="AZ73" s="159"/>
      <c r="BA73" s="159"/>
    </row>
    <row r="74" spans="1:53" x14ac:dyDescent="0.25">
      <c r="A74" s="149"/>
      <c r="B74" s="160" t="s">
        <v>294</v>
      </c>
      <c r="C74" s="161"/>
      <c r="D74" s="161"/>
      <c r="E74" s="162"/>
      <c r="F74" s="60" t="s">
        <v>295</v>
      </c>
      <c r="G74" s="83"/>
      <c r="H74" s="84"/>
      <c r="I74" s="84"/>
      <c r="V74" s="277"/>
      <c r="W74" s="278"/>
      <c r="X74" s="278"/>
      <c r="Y74" s="278"/>
      <c r="Z74" s="278"/>
      <c r="AA74" s="278"/>
      <c r="AB74" s="278"/>
      <c r="AC74" s="278"/>
      <c r="AV74" s="163" t="s">
        <v>541</v>
      </c>
      <c r="AY74" s="159"/>
      <c r="AZ74" s="159"/>
      <c r="BA74" s="159"/>
    </row>
    <row r="75" spans="1:53" ht="26.25" x14ac:dyDescent="0.25">
      <c r="A75" s="156" t="s">
        <v>197</v>
      </c>
      <c r="B75" s="164" t="s">
        <v>198</v>
      </c>
      <c r="C75" s="165" t="s">
        <v>199</v>
      </c>
      <c r="D75" s="165" t="s">
        <v>200</v>
      </c>
      <c r="E75" s="19" t="s">
        <v>201</v>
      </c>
      <c r="F75" s="89" t="s">
        <v>198</v>
      </c>
      <c r="G75" s="89" t="s">
        <v>199</v>
      </c>
      <c r="H75" s="165" t="s">
        <v>200</v>
      </c>
      <c r="I75" s="19" t="s">
        <v>201</v>
      </c>
      <c r="V75" s="67"/>
      <c r="W75" s="67"/>
      <c r="X75" s="67"/>
      <c r="Y75" s="67"/>
      <c r="Z75" s="67"/>
      <c r="AA75" s="67"/>
      <c r="AB75" s="67"/>
      <c r="AC75" s="67"/>
      <c r="AV75" s="166" t="s">
        <v>599</v>
      </c>
      <c r="AW75" s="38" t="s">
        <v>600</v>
      </c>
      <c r="AX75" s="159"/>
      <c r="AY75" s="159"/>
      <c r="AZ75" s="159"/>
      <c r="BA75" s="159"/>
    </row>
    <row r="76" spans="1:53" x14ac:dyDescent="0.25">
      <c r="A76" s="143" t="s">
        <v>173</v>
      </c>
      <c r="B76" s="167">
        <v>133.66586293842829</v>
      </c>
      <c r="C76" s="154">
        <v>959.03407393363693</v>
      </c>
      <c r="D76" s="154">
        <v>4301.8987730061353</v>
      </c>
      <c r="E76" s="155">
        <v>5394.5987098782007</v>
      </c>
      <c r="F76" s="168">
        <v>31071.364063042231</v>
      </c>
      <c r="G76" s="169">
        <v>222932.7384343521</v>
      </c>
      <c r="H76" s="169">
        <v>1000000</v>
      </c>
      <c r="I76" s="151">
        <v>1254004.1024973942</v>
      </c>
      <c r="V76" s="154"/>
      <c r="W76" s="154"/>
      <c r="X76" s="154"/>
      <c r="Y76" s="154"/>
      <c r="Z76" s="171"/>
      <c r="AA76" s="171"/>
      <c r="AB76" s="171"/>
      <c r="AC76" s="154"/>
      <c r="AV76" s="172" t="s">
        <v>601</v>
      </c>
      <c r="AW76" s="38" t="s">
        <v>602</v>
      </c>
      <c r="AX76" s="159"/>
      <c r="AY76" s="159"/>
      <c r="AZ76" s="159"/>
      <c r="BA76" s="159"/>
    </row>
    <row r="77" spans="1:53" x14ac:dyDescent="0.25">
      <c r="A77" s="143" t="s">
        <v>175</v>
      </c>
      <c r="B77" s="167">
        <v>128.23383837609842</v>
      </c>
      <c r="C77" s="154">
        <v>898.52041529337441</v>
      </c>
      <c r="D77" s="154">
        <v>4015.0759202453987</v>
      </c>
      <c r="E77" s="155">
        <v>5041.8301739148719</v>
      </c>
      <c r="F77" s="170">
        <v>29808.660115563238</v>
      </c>
      <c r="G77" s="171">
        <v>208866.00608351716</v>
      </c>
      <c r="H77" s="171">
        <v>933326.45236551983</v>
      </c>
      <c r="I77" s="155">
        <v>1172001.1185646004</v>
      </c>
      <c r="V77" s="154"/>
      <c r="W77" s="154"/>
      <c r="X77" s="154"/>
      <c r="Y77" s="154"/>
      <c r="Z77" s="171"/>
      <c r="AA77" s="171"/>
      <c r="AB77" s="171"/>
      <c r="AC77" s="154"/>
      <c r="AV77" s="172" t="s">
        <v>603</v>
      </c>
      <c r="AW77" s="38" t="s">
        <v>604</v>
      </c>
      <c r="AX77" s="159"/>
      <c r="AY77" s="159"/>
      <c r="AZ77" s="159"/>
      <c r="BA77" s="159"/>
    </row>
    <row r="78" spans="1:53" x14ac:dyDescent="0.25">
      <c r="A78" s="143" t="s">
        <v>33</v>
      </c>
      <c r="B78" s="167">
        <v>18.947062181709828</v>
      </c>
      <c r="C78" s="154">
        <v>69.448518280064633</v>
      </c>
      <c r="D78" s="154">
        <v>0</v>
      </c>
      <c r="E78" s="155">
        <v>88.395580461774458</v>
      </c>
      <c r="F78" s="170">
        <v>4404.3486798434733</v>
      </c>
      <c r="G78" s="171">
        <v>16143.689553051598</v>
      </c>
      <c r="H78" s="171">
        <v>0</v>
      </c>
      <c r="I78" s="155">
        <v>20548.038232895069</v>
      </c>
      <c r="V78" s="154"/>
      <c r="W78" s="154"/>
      <c r="X78" s="154"/>
      <c r="Y78" s="154"/>
      <c r="Z78" s="171"/>
      <c r="AA78" s="171"/>
      <c r="AB78" s="171"/>
      <c r="AC78" s="154"/>
      <c r="AV78" s="172" t="s">
        <v>605</v>
      </c>
      <c r="AW78" s="38" t="s">
        <v>606</v>
      </c>
      <c r="AX78" s="159"/>
      <c r="AY78" s="159"/>
      <c r="AZ78" s="159"/>
      <c r="BA78" s="159"/>
    </row>
    <row r="79" spans="1:53" x14ac:dyDescent="0.25">
      <c r="A79" s="143" t="s">
        <v>25</v>
      </c>
      <c r="B79" s="167">
        <v>61.572046356564684</v>
      </c>
      <c r="C79" s="154">
        <v>608.4906010317053</v>
      </c>
      <c r="D79" s="154">
        <v>0</v>
      </c>
      <c r="E79" s="155">
        <v>670.06264738826997</v>
      </c>
      <c r="F79" s="170">
        <v>14312.760389184748</v>
      </c>
      <c r="G79" s="171">
        <v>141446.98263239153</v>
      </c>
      <c r="H79" s="171">
        <v>0</v>
      </c>
      <c r="I79" s="155">
        <v>155759.74302157629</v>
      </c>
      <c r="V79" s="154"/>
      <c r="W79" s="154"/>
      <c r="X79" s="154"/>
      <c r="Y79" s="154"/>
      <c r="Z79" s="171"/>
      <c r="AA79" s="171"/>
      <c r="AB79" s="171"/>
      <c r="AC79" s="154"/>
      <c r="AV79" s="172" t="s">
        <v>607</v>
      </c>
      <c r="AW79" s="38" t="s">
        <v>608</v>
      </c>
      <c r="AX79" s="159"/>
      <c r="AY79" s="159"/>
      <c r="AZ79" s="159"/>
      <c r="BA79" s="159"/>
    </row>
    <row r="80" spans="1:53" x14ac:dyDescent="0.25">
      <c r="A80" s="143" t="s">
        <v>176</v>
      </c>
      <c r="B80" s="167">
        <v>47.71472983782391</v>
      </c>
      <c r="C80" s="154">
        <v>220.58129598160451</v>
      </c>
      <c r="D80" s="154">
        <v>4015.0759202453987</v>
      </c>
      <c r="E80" s="155">
        <v>4283.3719460648272</v>
      </c>
      <c r="F80" s="170">
        <v>11091.55104653502</v>
      </c>
      <c r="G80" s="171">
        <v>51275.333898074023</v>
      </c>
      <c r="H80" s="171">
        <v>933326.45236551983</v>
      </c>
      <c r="I80" s="155">
        <v>995693.33731012885</v>
      </c>
      <c r="V80" s="154"/>
      <c r="W80" s="154"/>
      <c r="X80" s="154"/>
      <c r="Y80" s="154"/>
      <c r="Z80" s="171"/>
      <c r="AA80" s="171"/>
      <c r="AB80" s="171"/>
      <c r="AC80" s="154"/>
      <c r="AV80" s="172" t="s">
        <v>609</v>
      </c>
      <c r="AW80" s="38" t="s">
        <v>610</v>
      </c>
      <c r="AX80" s="159"/>
      <c r="AY80" s="159"/>
      <c r="AZ80" s="159"/>
      <c r="BA80" s="159"/>
    </row>
    <row r="81" spans="1:53" x14ac:dyDescent="0.25">
      <c r="A81" s="143" t="s">
        <v>202</v>
      </c>
      <c r="B81" s="275">
        <v>6.5329724832633149E-2</v>
      </c>
      <c r="C81" s="276">
        <v>0.20653116038719452</v>
      </c>
      <c r="D81" s="154">
        <v>0</v>
      </c>
      <c r="E81" s="155">
        <v>0.27186088521982765</v>
      </c>
      <c r="F81" s="170">
        <v>15.186253391774073</v>
      </c>
      <c r="G81" s="171">
        <v>48.00930270213496</v>
      </c>
      <c r="H81" s="171">
        <v>0</v>
      </c>
      <c r="I81" s="155">
        <v>63.195556093909033</v>
      </c>
      <c r="V81" s="276"/>
      <c r="W81" s="276"/>
      <c r="X81" s="154"/>
      <c r="Y81" s="154"/>
      <c r="Z81" s="171"/>
      <c r="AA81" s="171"/>
      <c r="AB81" s="171"/>
      <c r="AC81" s="154"/>
      <c r="AV81" s="172" t="s">
        <v>611</v>
      </c>
      <c r="AW81" s="38" t="s">
        <v>612</v>
      </c>
      <c r="AX81" s="159"/>
      <c r="AY81" s="159"/>
      <c r="AZ81" s="159"/>
      <c r="BA81" s="159"/>
    </row>
    <row r="82" spans="1:53" x14ac:dyDescent="0.25">
      <c r="A82" s="143" t="s">
        <v>178</v>
      </c>
      <c r="B82" s="167">
        <v>-12.224615263848923</v>
      </c>
      <c r="C82" s="154">
        <v>66.347980829016805</v>
      </c>
      <c r="D82" s="154">
        <v>329.98144229947997</v>
      </c>
      <c r="E82" s="155">
        <v>384.10480786464785</v>
      </c>
      <c r="F82" s="170">
        <v>-2841.678967565862</v>
      </c>
      <c r="G82" s="171">
        <v>15422.952591386367</v>
      </c>
      <c r="H82" s="171">
        <v>76705.998841737368</v>
      </c>
      <c r="I82" s="155">
        <v>89287.272465557864</v>
      </c>
      <c r="V82" s="154"/>
      <c r="W82" s="154"/>
      <c r="X82" s="154"/>
      <c r="Y82" s="154"/>
      <c r="Z82" s="171"/>
      <c r="AA82" s="171"/>
      <c r="AB82" s="171"/>
      <c r="AC82" s="154"/>
      <c r="AX82" s="159"/>
      <c r="AY82" s="159"/>
      <c r="AZ82" s="159"/>
      <c r="BA82" s="159"/>
    </row>
    <row r="83" spans="1:53" x14ac:dyDescent="0.25">
      <c r="A83" s="143" t="s">
        <v>85</v>
      </c>
      <c r="B83" s="102">
        <v>0.14599453344924931</v>
      </c>
      <c r="C83" s="42">
        <v>0.17455511788860678</v>
      </c>
      <c r="D83" s="42">
        <v>8.6409950208849416E-3</v>
      </c>
      <c r="E83" s="36">
        <v>0.32919064635874101</v>
      </c>
      <c r="F83" s="173">
        <v>33.937231244339436</v>
      </c>
      <c r="G83" s="174">
        <v>40.57629597979335</v>
      </c>
      <c r="H83" s="174">
        <v>2.0086467573588855</v>
      </c>
      <c r="I83" s="36">
        <v>76.522173981491676</v>
      </c>
      <c r="V83" s="42"/>
      <c r="W83" s="42"/>
      <c r="X83" s="42"/>
      <c r="Y83" s="42"/>
      <c r="Z83" s="174"/>
      <c r="AA83" s="174"/>
      <c r="AB83" s="174"/>
      <c r="AC83" s="42"/>
      <c r="AX83" s="159"/>
      <c r="AY83" s="159"/>
      <c r="AZ83" s="159"/>
      <c r="BA83" s="159"/>
    </row>
    <row r="84" spans="1:53" x14ac:dyDescent="0.25">
      <c r="A84" s="143" t="s">
        <v>86</v>
      </c>
      <c r="B84" s="102">
        <v>1.8613609237941946E-4</v>
      </c>
      <c r="C84" s="42">
        <v>1.3416821472285319E-2</v>
      </c>
      <c r="D84" s="42">
        <v>7.6166044833770605E-3</v>
      </c>
      <c r="E84" s="36">
        <v>2.1219562048041801E-2</v>
      </c>
      <c r="F84" s="173">
        <v>4.3268357114165414E-2</v>
      </c>
      <c r="G84" s="174">
        <v>3.1188138494736695</v>
      </c>
      <c r="H84" s="174">
        <v>1.7705215499653968</v>
      </c>
      <c r="I84" s="36">
        <v>4.9326037565532319</v>
      </c>
      <c r="V84" s="42"/>
      <c r="W84" s="42"/>
      <c r="X84" s="42"/>
      <c r="Y84" s="42"/>
      <c r="Z84" s="174"/>
      <c r="AA84" s="174"/>
      <c r="AB84" s="174"/>
      <c r="AC84" s="42"/>
      <c r="AV84" s="163" t="s">
        <v>541</v>
      </c>
      <c r="AX84" s="159"/>
      <c r="AY84" s="159"/>
      <c r="AZ84" s="159"/>
      <c r="BA84" s="159"/>
    </row>
    <row r="85" spans="1:53" x14ac:dyDescent="0.25">
      <c r="A85" s="143" t="s">
        <v>179</v>
      </c>
      <c r="B85" s="167">
        <v>-7.7954531958908975</v>
      </c>
      <c r="C85" s="154">
        <v>75.140092055830621</v>
      </c>
      <c r="D85" s="154">
        <v>332.25907233820146</v>
      </c>
      <c r="E85" s="155">
        <v>399.60371119814118</v>
      </c>
      <c r="F85" s="170">
        <v>-1812.0959156004251</v>
      </c>
      <c r="G85" s="171">
        <v>17466.727140890689</v>
      </c>
      <c r="H85" s="171">
        <v>77235.446455198966</v>
      </c>
      <c r="I85" s="155">
        <v>92890.077680489223</v>
      </c>
      <c r="V85" s="154"/>
      <c r="W85" s="154"/>
      <c r="X85" s="154"/>
      <c r="Y85" s="154"/>
      <c r="Z85" s="171"/>
      <c r="AA85" s="171"/>
      <c r="AB85" s="171"/>
      <c r="AC85" s="154"/>
      <c r="AV85" s="166" t="s">
        <v>613</v>
      </c>
      <c r="AW85" s="38" t="s">
        <v>614</v>
      </c>
      <c r="AX85" s="159"/>
      <c r="AY85" s="159"/>
      <c r="AZ85" s="159"/>
      <c r="BA85" s="159"/>
    </row>
    <row r="86" spans="1:53" x14ac:dyDescent="0.25">
      <c r="A86" s="143" t="s">
        <v>180</v>
      </c>
      <c r="B86" s="102">
        <v>1.3641707787204856E-2</v>
      </c>
      <c r="C86" s="42">
        <v>0.11827287159015115</v>
      </c>
      <c r="D86" s="42">
        <v>0.23889051384286944</v>
      </c>
      <c r="E86" s="36">
        <v>0.37080509322022548</v>
      </c>
      <c r="F86" s="173">
        <v>3.1710899086712194</v>
      </c>
      <c r="G86" s="174">
        <v>27.493178670846071</v>
      </c>
      <c r="H86" s="174">
        <v>55.531412161968312</v>
      </c>
      <c r="I86" s="36">
        <v>86.195680741485603</v>
      </c>
      <c r="V86" s="42"/>
      <c r="W86" s="42"/>
      <c r="X86" s="42"/>
      <c r="Y86" s="42"/>
      <c r="Z86" s="174"/>
      <c r="AA86" s="174"/>
      <c r="AB86" s="174"/>
      <c r="AC86" s="42"/>
      <c r="AV86" s="166" t="s">
        <v>615</v>
      </c>
      <c r="AW86" s="38" t="s">
        <v>616</v>
      </c>
      <c r="AX86" s="159"/>
      <c r="AY86" s="159"/>
      <c r="AZ86" s="159"/>
      <c r="BA86" s="159"/>
    </row>
    <row r="87" spans="1:53" x14ac:dyDescent="0.25">
      <c r="A87" s="143" t="s">
        <v>181</v>
      </c>
      <c r="B87" s="102">
        <v>2.7520391108779681E-2</v>
      </c>
      <c r="C87" s="42">
        <v>6.4419282635800115E-2</v>
      </c>
      <c r="D87" s="42">
        <v>2.7034852254628263</v>
      </c>
      <c r="E87" s="36">
        <v>2.795424899207406</v>
      </c>
      <c r="F87" s="173">
        <v>6.3972660820070004</v>
      </c>
      <c r="G87" s="174">
        <v>14.974616102085637</v>
      </c>
      <c r="H87" s="174">
        <v>628.43999083075835</v>
      </c>
      <c r="I87" s="36">
        <v>649.81187301485102</v>
      </c>
      <c r="V87" s="42"/>
      <c r="W87" s="42"/>
      <c r="X87" s="42"/>
      <c r="Y87" s="42"/>
      <c r="Z87" s="174"/>
      <c r="AA87" s="174"/>
      <c r="AB87" s="174"/>
      <c r="AC87" s="42"/>
      <c r="AV87" s="172" t="s">
        <v>617</v>
      </c>
      <c r="AW87" s="38" t="s">
        <v>618</v>
      </c>
      <c r="AX87" s="159"/>
      <c r="AY87" s="159"/>
      <c r="AZ87" s="159"/>
      <c r="BA87" s="159"/>
    </row>
    <row r="88" spans="1:53" x14ac:dyDescent="0.25">
      <c r="A88" s="143" t="s">
        <v>182</v>
      </c>
      <c r="B88" s="102">
        <v>0.10189424947275834</v>
      </c>
      <c r="C88" s="42">
        <v>0.13460491815618739</v>
      </c>
      <c r="D88" s="42">
        <v>0.12003872770223388</v>
      </c>
      <c r="E88" s="36">
        <v>0.35653789533117963</v>
      </c>
      <c r="F88" s="173">
        <v>23.685877992325558</v>
      </c>
      <c r="G88" s="174">
        <v>31.289652606615491</v>
      </c>
      <c r="H88" s="174">
        <v>27.903661623900021</v>
      </c>
      <c r="I88" s="36">
        <v>82.87919222284107</v>
      </c>
      <c r="V88" s="42"/>
      <c r="W88" s="42"/>
      <c r="X88" s="42"/>
      <c r="Y88" s="42"/>
      <c r="Z88" s="174"/>
      <c r="AA88" s="174"/>
      <c r="AB88" s="174"/>
      <c r="AC88" s="42"/>
      <c r="AV88" s="172" t="s">
        <v>712</v>
      </c>
      <c r="AW88" s="38" t="s">
        <v>619</v>
      </c>
      <c r="AX88" s="159"/>
      <c r="AY88" s="159"/>
      <c r="AZ88" s="159"/>
      <c r="BA88" s="159"/>
    </row>
    <row r="89" spans="1:53" x14ac:dyDescent="0.25">
      <c r="A89" s="143" t="s">
        <v>183</v>
      </c>
      <c r="B89" s="102">
        <v>7.2771673147144682E-3</v>
      </c>
      <c r="C89" s="42">
        <v>1.5088558677829773E-2</v>
      </c>
      <c r="D89" s="42">
        <v>2.3406192480517039E-2</v>
      </c>
      <c r="E89" s="36">
        <v>4.5771918473061279E-2</v>
      </c>
      <c r="F89" s="173">
        <v>1.6916175155905022</v>
      </c>
      <c r="G89" s="174">
        <v>3.5074183457101666</v>
      </c>
      <c r="H89" s="174">
        <v>5.4408980116844923</v>
      </c>
      <c r="I89" s="36">
        <v>10.639933872985161</v>
      </c>
      <c r="V89" s="42"/>
      <c r="W89" s="42"/>
      <c r="X89" s="42"/>
      <c r="Y89" s="42"/>
      <c r="Z89" s="174"/>
      <c r="AA89" s="174"/>
      <c r="AB89" s="174"/>
      <c r="AC89" s="42"/>
      <c r="AV89" s="172" t="s">
        <v>620</v>
      </c>
      <c r="AW89" s="38" t="s">
        <v>621</v>
      </c>
      <c r="AX89" s="159"/>
      <c r="AY89" s="159"/>
      <c r="AZ89" s="159"/>
      <c r="BA89" s="159"/>
    </row>
    <row r="90" spans="1:53" x14ac:dyDescent="0.25">
      <c r="A90" s="143" t="s">
        <v>184</v>
      </c>
      <c r="B90" s="102">
        <v>6.4155742386689026E-3</v>
      </c>
      <c r="C90" s="42">
        <v>8.3731252625012936E-3</v>
      </c>
      <c r="D90" s="42">
        <v>9.38242342820007E-3</v>
      </c>
      <c r="E90" s="36">
        <v>2.4171122929370265E-2</v>
      </c>
      <c r="F90" s="173">
        <v>1.4913354723560237</v>
      </c>
      <c r="G90" s="174">
        <v>1.9463789606211992</v>
      </c>
      <c r="H90" s="174">
        <v>2.1809958632856676</v>
      </c>
      <c r="I90" s="36">
        <v>5.6187102962628899</v>
      </c>
      <c r="V90" s="42"/>
      <c r="W90" s="42"/>
      <c r="X90" s="42"/>
      <c r="Y90" s="42"/>
      <c r="Z90" s="174"/>
      <c r="AA90" s="174"/>
      <c r="AB90" s="174"/>
      <c r="AC90" s="42"/>
      <c r="AV90" s="172" t="s">
        <v>622</v>
      </c>
      <c r="AW90" s="38" t="s">
        <v>623</v>
      </c>
      <c r="AX90" s="159"/>
      <c r="AY90" s="159"/>
      <c r="AZ90" s="159"/>
      <c r="BA90" s="159"/>
    </row>
    <row r="91" spans="1:53" x14ac:dyDescent="0.25">
      <c r="A91" s="143" t="s">
        <v>185</v>
      </c>
      <c r="B91" s="102">
        <v>5.4019835266575937E-2</v>
      </c>
      <c r="C91" s="42">
        <v>0.13706965863137724</v>
      </c>
      <c r="D91" s="42">
        <v>4.9851785822709284E-3</v>
      </c>
      <c r="E91" s="36">
        <v>0.19607467248022412</v>
      </c>
      <c r="F91" s="173">
        <v>12.557207437223651</v>
      </c>
      <c r="G91" s="174">
        <v>31.862595068826778</v>
      </c>
      <c r="H91" s="174">
        <v>1.1588321449012904</v>
      </c>
      <c r="I91" s="36">
        <v>45.57863465095172</v>
      </c>
      <c r="V91" s="42"/>
      <c r="W91" s="42"/>
      <c r="X91" s="42"/>
      <c r="Y91" s="42"/>
      <c r="Z91" s="174"/>
      <c r="AA91" s="174"/>
      <c r="AB91" s="174"/>
      <c r="AC91" s="42"/>
      <c r="AV91" s="172" t="s">
        <v>624</v>
      </c>
      <c r="AW91" s="38" t="s">
        <v>625</v>
      </c>
      <c r="AX91" s="159"/>
      <c r="AY91" s="159"/>
      <c r="AZ91" s="159"/>
      <c r="BA91" s="159"/>
    </row>
    <row r="92" spans="1:53" x14ac:dyDescent="0.25">
      <c r="A92" s="143" t="s">
        <v>203</v>
      </c>
      <c r="B92" s="102">
        <v>1.0865096958384613E-3</v>
      </c>
      <c r="C92" s="42">
        <v>1.0641360606164813E-3</v>
      </c>
      <c r="D92" s="42">
        <v>1.7385376043784653E-3</v>
      </c>
      <c r="E92" s="36">
        <v>3.8891833608334079E-3</v>
      </c>
      <c r="F92" s="173">
        <v>0.25256514696630489</v>
      </c>
      <c r="G92" s="174">
        <v>0.24736427256117671</v>
      </c>
      <c r="H92" s="174">
        <v>0.40413261587826443</v>
      </c>
      <c r="I92" s="36">
        <v>0.90406203540574603</v>
      </c>
      <c r="V92" s="42"/>
      <c r="W92" s="42"/>
      <c r="X92" s="42"/>
      <c r="Y92" s="42"/>
      <c r="Z92" s="174"/>
      <c r="AA92" s="174"/>
      <c r="AB92" s="174"/>
      <c r="AC92" s="42"/>
      <c r="AV92" s="172" t="s">
        <v>626</v>
      </c>
      <c r="AW92" s="38" t="s">
        <v>627</v>
      </c>
      <c r="AX92" s="159"/>
      <c r="AY92" s="159"/>
      <c r="AZ92" s="159"/>
      <c r="BA92" s="159"/>
    </row>
    <row r="93" spans="1:53" x14ac:dyDescent="0.25">
      <c r="A93" s="143" t="s">
        <v>204</v>
      </c>
      <c r="B93" s="102">
        <v>2.3300520631366188E-3</v>
      </c>
      <c r="C93" s="42">
        <v>2.1482387338142709E-3</v>
      </c>
      <c r="D93" s="42">
        <v>3.2861410505826863E-3</v>
      </c>
      <c r="E93" s="36">
        <v>7.7644318475335768E-3</v>
      </c>
      <c r="F93" s="173">
        <v>0.54163340098967405</v>
      </c>
      <c r="G93" s="174">
        <v>0.49936989389294661</v>
      </c>
      <c r="H93" s="174">
        <v>0.76388153789270941</v>
      </c>
      <c r="I93" s="36">
        <v>1.8048848327753304</v>
      </c>
      <c r="V93" s="42"/>
      <c r="W93" s="42"/>
      <c r="X93" s="42"/>
      <c r="Y93" s="42"/>
      <c r="Z93" s="174"/>
      <c r="AA93" s="174"/>
      <c r="AB93" s="174"/>
      <c r="AC93" s="42"/>
      <c r="AV93" s="172" t="s">
        <v>628</v>
      </c>
      <c r="AW93" s="38" t="s">
        <v>629</v>
      </c>
      <c r="AX93" s="159"/>
      <c r="AY93" s="159"/>
      <c r="AZ93" s="159"/>
      <c r="BA93" s="159"/>
    </row>
    <row r="94" spans="1:53" x14ac:dyDescent="0.25">
      <c r="A94" s="143" t="s">
        <v>188</v>
      </c>
      <c r="B94" s="102">
        <v>2.7492524813831883E-3</v>
      </c>
      <c r="C94" s="42">
        <v>6.9775453023992073E-2</v>
      </c>
      <c r="D94" s="42">
        <v>0.19593799945392151</v>
      </c>
      <c r="E94" s="36">
        <v>0.26846270495929681</v>
      </c>
      <c r="F94" s="173">
        <v>0.63907884086775724</v>
      </c>
      <c r="G94" s="174">
        <v>16.219687330121321</v>
      </c>
      <c r="H94" s="174">
        <v>45.546864255246405</v>
      </c>
      <c r="I94" s="36">
        <v>62.40563042623549</v>
      </c>
      <c r="V94" s="42"/>
      <c r="W94" s="42"/>
      <c r="X94" s="42"/>
      <c r="Y94" s="42"/>
      <c r="Z94" s="174"/>
      <c r="AA94" s="174"/>
      <c r="AB94" s="174"/>
      <c r="AC94" s="42"/>
      <c r="AV94" s="172" t="s">
        <v>630</v>
      </c>
      <c r="AW94" s="38" t="s">
        <v>631</v>
      </c>
      <c r="AX94" s="159"/>
      <c r="AY94" s="159"/>
      <c r="AZ94" s="159"/>
      <c r="BA94" s="159"/>
    </row>
    <row r="95" spans="1:53" x14ac:dyDescent="0.25">
      <c r="A95" s="143" t="s">
        <v>189</v>
      </c>
      <c r="B95" s="102">
        <v>1.1838296074484016E-3</v>
      </c>
      <c r="C95" s="42">
        <v>1.9403565319002336E-2</v>
      </c>
      <c r="D95" s="42">
        <v>2.2173985819246105</v>
      </c>
      <c r="E95" s="36">
        <v>2.237985976851061</v>
      </c>
      <c r="F95" s="173">
        <v>0.27518769499570311</v>
      </c>
      <c r="G95" s="174">
        <v>4.5104653416666212</v>
      </c>
      <c r="H95" s="174">
        <v>515.44648047938813</v>
      </c>
      <c r="I95" s="36">
        <v>520.23213351605034</v>
      </c>
      <c r="V95" s="42"/>
      <c r="W95" s="42"/>
      <c r="X95" s="42"/>
      <c r="Y95" s="42"/>
      <c r="Z95" s="174"/>
      <c r="AA95" s="174"/>
      <c r="AB95" s="174"/>
      <c r="AC95" s="42"/>
      <c r="AV95" s="172" t="s">
        <v>632</v>
      </c>
      <c r="AW95" s="38" t="s">
        <v>633</v>
      </c>
      <c r="AX95" s="159"/>
      <c r="AY95" s="159"/>
      <c r="AZ95" s="159"/>
      <c r="BA95" s="159"/>
    </row>
    <row r="96" spans="1:53" x14ac:dyDescent="0.25">
      <c r="A96" s="143" t="s">
        <v>190</v>
      </c>
      <c r="B96" s="102">
        <v>6.6058592812217581E-3</v>
      </c>
      <c r="C96" s="42">
        <v>4.51304089141846E-2</v>
      </c>
      <c r="D96" s="42">
        <v>9.8455764461372233E-2</v>
      </c>
      <c r="E96" s="36">
        <v>0.15019203265677861</v>
      </c>
      <c r="F96" s="173">
        <v>1.5355682757280764</v>
      </c>
      <c r="G96" s="174">
        <v>10.490811452229455</v>
      </c>
      <c r="H96" s="174">
        <v>22.886583263922798</v>
      </c>
      <c r="I96" s="36">
        <v>34.912962991880335</v>
      </c>
      <c r="V96" s="42"/>
      <c r="W96" s="42"/>
      <c r="X96" s="42"/>
      <c r="Y96" s="42"/>
      <c r="Z96" s="174"/>
      <c r="AA96" s="174"/>
      <c r="AB96" s="174"/>
      <c r="AC96" s="42"/>
      <c r="AX96" s="159"/>
      <c r="AY96" s="159"/>
      <c r="AZ96" s="159"/>
      <c r="BA96" s="159"/>
    </row>
    <row r="97" spans="1:53" x14ac:dyDescent="0.25">
      <c r="A97" s="143" t="s">
        <v>191</v>
      </c>
      <c r="B97" s="102">
        <v>6.6049489757102388E-4</v>
      </c>
      <c r="C97" s="42">
        <v>5.6789729796393349E-3</v>
      </c>
      <c r="D97" s="42">
        <v>1.9197759072520075E-2</v>
      </c>
      <c r="E97" s="36">
        <v>2.5537226949730433E-2</v>
      </c>
      <c r="F97" s="173">
        <v>0.15353566702116397</v>
      </c>
      <c r="G97" s="174">
        <v>1.3201084635636162</v>
      </c>
      <c r="H97" s="174">
        <v>4.4626245491836212</v>
      </c>
      <c r="I97" s="36">
        <v>5.9362686797684008</v>
      </c>
      <c r="V97" s="42"/>
      <c r="W97" s="42"/>
      <c r="X97" s="42"/>
      <c r="Y97" s="42"/>
      <c r="Z97" s="174"/>
      <c r="AA97" s="174"/>
      <c r="AB97" s="174"/>
      <c r="AC97" s="42"/>
      <c r="AX97" s="159"/>
      <c r="AY97" s="159"/>
      <c r="AZ97" s="159"/>
      <c r="BA97" s="159"/>
    </row>
    <row r="98" spans="1:53" x14ac:dyDescent="0.25">
      <c r="A98" s="143" t="s">
        <v>192</v>
      </c>
      <c r="B98" s="102">
        <v>5.5181260294642363E-4</v>
      </c>
      <c r="C98" s="42">
        <v>3.1150004666609019E-3</v>
      </c>
      <c r="D98" s="42">
        <v>7.6954636958096977E-3</v>
      </c>
      <c r="E98" s="36">
        <v>1.1362276765417022E-2</v>
      </c>
      <c r="F98" s="173">
        <v>0.12827187064674259</v>
      </c>
      <c r="G98" s="174">
        <v>0.7240989690894476</v>
      </c>
      <c r="H98" s="174">
        <v>1.7888528070669045</v>
      </c>
      <c r="I98" s="36">
        <v>2.6412236468030947</v>
      </c>
      <c r="V98" s="42"/>
      <c r="W98" s="42"/>
      <c r="X98" s="42"/>
      <c r="Y98" s="42"/>
      <c r="Z98" s="174"/>
      <c r="AA98" s="174"/>
      <c r="AB98" s="174"/>
      <c r="AC98" s="42"/>
      <c r="AX98" s="159"/>
      <c r="AY98" s="159"/>
      <c r="AZ98" s="159"/>
      <c r="BA98" s="159"/>
    </row>
    <row r="99" spans="1:53" x14ac:dyDescent="0.25">
      <c r="A99" s="143" t="s">
        <v>193</v>
      </c>
      <c r="B99" s="102">
        <v>5.857012201590503E-3</v>
      </c>
      <c r="C99" s="42">
        <v>7.7224029334280714E-2</v>
      </c>
      <c r="D99" s="42">
        <v>4.0888434731786152E-3</v>
      </c>
      <c r="E99" s="42">
        <v>8.7169885009049833E-2</v>
      </c>
      <c r="F99" s="173">
        <v>1.3614946586708423</v>
      </c>
      <c r="G99" s="174">
        <v>17.951149808278064</v>
      </c>
      <c r="H99" s="174">
        <v>0.9504741252480382</v>
      </c>
      <c r="I99" s="36">
        <v>20.263118592196943</v>
      </c>
      <c r="V99" s="42"/>
      <c r="W99" s="42"/>
      <c r="X99" s="42"/>
      <c r="Y99" s="42"/>
      <c r="Z99" s="174"/>
      <c r="AA99" s="174"/>
      <c r="AB99" s="174"/>
      <c r="AC99" s="42"/>
      <c r="AV99" s="163" t="s">
        <v>541</v>
      </c>
      <c r="AX99" s="159"/>
      <c r="AY99" s="159"/>
      <c r="AZ99" s="159"/>
      <c r="BA99" s="159"/>
    </row>
    <row r="100" spans="1:53" x14ac:dyDescent="0.25">
      <c r="A100" s="143" t="s">
        <v>194</v>
      </c>
      <c r="B100" s="102">
        <v>6.9705220869945608E-5</v>
      </c>
      <c r="C100" s="42">
        <v>3.0387220800934343E-4</v>
      </c>
      <c r="D100" s="42">
        <v>1.4259485431112173E-3</v>
      </c>
      <c r="E100" s="42">
        <v>1.7995259719905063E-3</v>
      </c>
      <c r="F100" s="173">
        <v>1.6203361480129883E-2</v>
      </c>
      <c r="G100" s="174">
        <v>7.0636763913670561E-2</v>
      </c>
      <c r="H100" s="174">
        <v>0.33146957154335244</v>
      </c>
      <c r="I100" s="36">
        <v>0.41830969693715286</v>
      </c>
      <c r="V100" s="42"/>
      <c r="W100" s="42"/>
      <c r="X100" s="42"/>
      <c r="Y100" s="42"/>
      <c r="Z100" s="174"/>
      <c r="AA100" s="174"/>
      <c r="AB100" s="174"/>
      <c r="AC100" s="42"/>
      <c r="AV100" s="172" t="s">
        <v>634</v>
      </c>
      <c r="AW100" s="38" t="s">
        <v>635</v>
      </c>
      <c r="AX100" s="159"/>
      <c r="AY100" s="159"/>
      <c r="AZ100" s="159"/>
      <c r="BA100" s="159"/>
    </row>
    <row r="101" spans="1:53" x14ac:dyDescent="0.25">
      <c r="A101" s="156" t="s">
        <v>195</v>
      </c>
      <c r="B101" s="175">
        <v>1.6847588329993676E-4</v>
      </c>
      <c r="C101" s="157">
        <v>7.7186445502780757E-4</v>
      </c>
      <c r="D101" s="157">
        <v>2.6952928896879194E-3</v>
      </c>
      <c r="E101" s="157">
        <v>3.6356332280156637E-3</v>
      </c>
      <c r="F101" s="176">
        <v>3.9163144506584251E-2</v>
      </c>
      <c r="G101" s="177">
        <v>0.17942413240198918</v>
      </c>
      <c r="H101" s="177">
        <v>0.62653563737960039</v>
      </c>
      <c r="I101" s="158">
        <v>0.84512291428817377</v>
      </c>
      <c r="V101" s="42"/>
      <c r="W101" s="42"/>
      <c r="X101" s="42"/>
      <c r="Y101" s="42"/>
      <c r="Z101" s="174"/>
      <c r="AA101" s="174"/>
      <c r="AB101" s="174"/>
      <c r="AC101" s="42"/>
      <c r="AV101" s="172" t="s">
        <v>636</v>
      </c>
      <c r="AW101" s="38" t="s">
        <v>637</v>
      </c>
      <c r="AX101" s="159"/>
      <c r="AY101" s="159"/>
      <c r="AZ101" s="159"/>
      <c r="BA101" s="159"/>
    </row>
    <row r="102" spans="1:53" x14ac:dyDescent="0.25">
      <c r="AV102" s="172" t="s">
        <v>638</v>
      </c>
      <c r="AW102" s="38" t="s">
        <v>639</v>
      </c>
      <c r="AX102" s="159"/>
      <c r="AY102" s="159"/>
      <c r="AZ102" s="159"/>
      <c r="BA102" s="159"/>
    </row>
    <row r="103" spans="1:53" ht="13.5" customHeight="1" x14ac:dyDescent="0.25">
      <c r="A103" s="77" t="s">
        <v>296</v>
      </c>
      <c r="AV103" s="172" t="s">
        <v>713</v>
      </c>
      <c r="AW103" s="38" t="s">
        <v>640</v>
      </c>
      <c r="AX103" s="159"/>
      <c r="AY103" s="159"/>
      <c r="AZ103" s="159"/>
      <c r="BA103" s="159"/>
    </row>
    <row r="104" spans="1:53" x14ac:dyDescent="0.25">
      <c r="A104" s="149"/>
      <c r="B104" s="160" t="s">
        <v>294</v>
      </c>
      <c r="C104" s="161"/>
      <c r="D104" s="161"/>
      <c r="E104" s="162"/>
      <c r="F104" s="60" t="s">
        <v>295</v>
      </c>
      <c r="G104" s="83"/>
      <c r="H104" s="84"/>
      <c r="I104" s="84"/>
      <c r="AV104" s="172" t="s">
        <v>641</v>
      </c>
      <c r="AW104" s="38" t="s">
        <v>642</v>
      </c>
      <c r="AX104" s="159"/>
      <c r="AY104" s="159"/>
      <c r="AZ104" s="159"/>
      <c r="BA104" s="159"/>
    </row>
    <row r="105" spans="1:53" ht="26.25" x14ac:dyDescent="0.25">
      <c r="A105" s="156" t="s">
        <v>197</v>
      </c>
      <c r="B105" s="164" t="s">
        <v>198</v>
      </c>
      <c r="C105" s="165" t="s">
        <v>199</v>
      </c>
      <c r="D105" s="165" t="s">
        <v>200</v>
      </c>
      <c r="E105" s="19" t="s">
        <v>201</v>
      </c>
      <c r="F105" s="89" t="s">
        <v>198</v>
      </c>
      <c r="G105" s="89" t="s">
        <v>199</v>
      </c>
      <c r="H105" s="165" t="s">
        <v>200</v>
      </c>
      <c r="I105" s="19" t="s">
        <v>201</v>
      </c>
      <c r="AV105" s="172" t="s">
        <v>643</v>
      </c>
      <c r="AW105" s="38" t="s">
        <v>644</v>
      </c>
      <c r="AX105" s="159"/>
      <c r="AY105" s="159"/>
      <c r="AZ105" s="159"/>
      <c r="BA105" s="159"/>
    </row>
    <row r="106" spans="1:53" x14ac:dyDescent="0.25">
      <c r="A106" s="143" t="s">
        <v>173</v>
      </c>
      <c r="B106" s="167">
        <v>271.94275005027026</v>
      </c>
      <c r="C106" s="154">
        <v>944.10733667149941</v>
      </c>
      <c r="D106" s="154">
        <v>4301.8987730061353</v>
      </c>
      <c r="E106" s="155">
        <v>5517.9488597279051</v>
      </c>
      <c r="F106" s="168">
        <v>63214.586023426738</v>
      </c>
      <c r="G106" s="169">
        <v>219462.93636560027</v>
      </c>
      <c r="H106" s="169">
        <v>1000000</v>
      </c>
      <c r="I106" s="151">
        <v>1282677.5223890271</v>
      </c>
      <c r="L106" s="178"/>
      <c r="M106" s="178"/>
      <c r="AV106" s="172" t="s">
        <v>645</v>
      </c>
      <c r="AW106" s="38" t="s">
        <v>646</v>
      </c>
      <c r="AX106" s="159"/>
      <c r="AY106" s="159"/>
      <c r="AZ106" s="159"/>
      <c r="BA106" s="159"/>
    </row>
    <row r="107" spans="1:53" x14ac:dyDescent="0.25">
      <c r="A107" s="143" t="s">
        <v>175</v>
      </c>
      <c r="B107" s="167">
        <v>259.34706736293754</v>
      </c>
      <c r="C107" s="154">
        <v>885.46242580462808</v>
      </c>
      <c r="D107" s="154">
        <v>4015.0759202453992</v>
      </c>
      <c r="E107" s="155">
        <v>5159.8854134129651</v>
      </c>
      <c r="F107" s="170">
        <v>60286.650395008648</v>
      </c>
      <c r="G107" s="171">
        <v>205830.60469967162</v>
      </c>
      <c r="H107" s="171">
        <v>933326.45236551994</v>
      </c>
      <c r="I107" s="155">
        <v>1199443.7074602002</v>
      </c>
      <c r="L107" s="178"/>
      <c r="M107" s="178"/>
      <c r="AV107" s="172" t="s">
        <v>647</v>
      </c>
      <c r="AW107" s="38" t="s">
        <v>648</v>
      </c>
      <c r="AX107" s="159"/>
      <c r="AY107" s="159"/>
      <c r="AZ107" s="159"/>
      <c r="BA107" s="159"/>
    </row>
    <row r="108" spans="1:53" x14ac:dyDescent="0.25">
      <c r="A108" s="143" t="s">
        <v>33</v>
      </c>
      <c r="B108" s="167">
        <v>42.907928086837906</v>
      </c>
      <c r="C108" s="154">
        <v>62.725092464645506</v>
      </c>
      <c r="D108" s="154">
        <v>0</v>
      </c>
      <c r="E108" s="155">
        <v>105.63302055148341</v>
      </c>
      <c r="F108" s="170">
        <v>9974.1835758850648</v>
      </c>
      <c r="G108" s="171">
        <v>14580.792290659519</v>
      </c>
      <c r="H108" s="171">
        <v>0</v>
      </c>
      <c r="I108" s="155">
        <v>24554.975866544588</v>
      </c>
      <c r="L108" s="178"/>
      <c r="M108" s="178"/>
      <c r="AV108" s="172" t="s">
        <v>649</v>
      </c>
      <c r="AW108" s="38" t="s">
        <v>650</v>
      </c>
      <c r="AX108" s="159"/>
      <c r="AY108" s="159"/>
      <c r="AZ108" s="159"/>
      <c r="BA108" s="159"/>
    </row>
    <row r="109" spans="1:53" x14ac:dyDescent="0.25">
      <c r="A109" s="143" t="s">
        <v>25</v>
      </c>
      <c r="B109" s="167">
        <v>162.59190673629692</v>
      </c>
      <c r="C109" s="154">
        <v>532.24063336289669</v>
      </c>
      <c r="D109" s="154">
        <v>0</v>
      </c>
      <c r="E109" s="155">
        <v>694.83254009919358</v>
      </c>
      <c r="F109" s="170">
        <v>37795.381833840525</v>
      </c>
      <c r="G109" s="171">
        <v>123722.25880874711</v>
      </c>
      <c r="H109" s="171">
        <v>0</v>
      </c>
      <c r="I109" s="155">
        <v>161517.64064258762</v>
      </c>
      <c r="L109" s="178"/>
      <c r="M109" s="178"/>
      <c r="AV109" s="172" t="s">
        <v>651</v>
      </c>
      <c r="AW109" s="38" t="s">
        <v>652</v>
      </c>
      <c r="AX109" s="159"/>
      <c r="AY109" s="159"/>
      <c r="AZ109" s="159"/>
      <c r="BA109" s="159"/>
    </row>
    <row r="110" spans="1:53" x14ac:dyDescent="0.25">
      <c r="A110" s="143" t="s">
        <v>176</v>
      </c>
      <c r="B110" s="167">
        <v>53.847232539802718</v>
      </c>
      <c r="C110" s="154">
        <v>290.49669997708583</v>
      </c>
      <c r="D110" s="154">
        <v>4015.0759202453992</v>
      </c>
      <c r="E110" s="155">
        <v>4359.4198527622875</v>
      </c>
      <c r="F110" s="170">
        <v>12517.084985283062</v>
      </c>
      <c r="G110" s="171">
        <v>67527.553600264961</v>
      </c>
      <c r="H110" s="171">
        <v>933326.45236551994</v>
      </c>
      <c r="I110" s="155">
        <v>1013371.0909510679</v>
      </c>
      <c r="L110" s="178"/>
      <c r="M110" s="178"/>
      <c r="AV110" s="172" t="s">
        <v>653</v>
      </c>
      <c r="AW110" s="38" t="s">
        <v>654</v>
      </c>
      <c r="AX110" s="159"/>
      <c r="AY110" s="159"/>
      <c r="AZ110" s="159"/>
      <c r="BA110" s="159"/>
    </row>
    <row r="111" spans="1:53" x14ac:dyDescent="0.25">
      <c r="A111" s="143" t="s">
        <v>202</v>
      </c>
      <c r="B111" s="275">
        <v>7.2334533422109035E-2</v>
      </c>
      <c r="C111" s="276">
        <v>0.1934133789412579</v>
      </c>
      <c r="D111" s="154">
        <v>0</v>
      </c>
      <c r="E111" s="155">
        <v>0.26574791236336692</v>
      </c>
      <c r="F111" s="170">
        <v>16.814559625623687</v>
      </c>
      <c r="G111" s="171">
        <v>44.960002349404903</v>
      </c>
      <c r="H111" s="171">
        <v>0</v>
      </c>
      <c r="I111" s="155">
        <v>61.77456197502859</v>
      </c>
      <c r="AX111" s="159"/>
      <c r="AY111" s="159"/>
      <c r="AZ111" s="159"/>
      <c r="BA111" s="159"/>
    </row>
    <row r="112" spans="1:53" x14ac:dyDescent="0.25">
      <c r="A112" s="143" t="s">
        <v>178</v>
      </c>
      <c r="B112" s="167">
        <v>-1.6320193569448278</v>
      </c>
      <c r="C112" s="154">
        <v>64.041052080132388</v>
      </c>
      <c r="D112" s="154">
        <v>329.98144229947991</v>
      </c>
      <c r="E112" s="155">
        <v>392.39047502266749</v>
      </c>
      <c r="F112" s="170">
        <v>-379.37186416043556</v>
      </c>
      <c r="G112" s="171">
        <v>14886.694331810364</v>
      </c>
      <c r="H112" s="171">
        <v>76705.998841737353</v>
      </c>
      <c r="I112" s="155">
        <v>91213.321309387291</v>
      </c>
      <c r="L112" s="178"/>
      <c r="M112" s="178"/>
      <c r="AX112" s="159"/>
      <c r="AY112" s="159"/>
      <c r="AZ112" s="159"/>
      <c r="BA112" s="159"/>
    </row>
    <row r="113" spans="1:53" x14ac:dyDescent="0.25">
      <c r="A113" s="143" t="s">
        <v>85</v>
      </c>
      <c r="B113" s="102">
        <v>0.22059875734336978</v>
      </c>
      <c r="C113" s="42">
        <v>0.14773055744449515</v>
      </c>
      <c r="D113" s="42">
        <v>8.6409950208849416E-3</v>
      </c>
      <c r="E113" s="36">
        <v>0.37697030980874985</v>
      </c>
      <c r="F113" s="173">
        <v>51.279392887531145</v>
      </c>
      <c r="G113" s="174">
        <v>34.340779557967636</v>
      </c>
      <c r="H113" s="174">
        <v>2.0086467573588855</v>
      </c>
      <c r="I113" s="36">
        <v>87.628819202857656</v>
      </c>
      <c r="L113" s="178"/>
      <c r="M113" s="178"/>
      <c r="AX113" s="159"/>
      <c r="AY113" s="159"/>
      <c r="AZ113" s="159"/>
      <c r="BA113" s="159"/>
    </row>
    <row r="114" spans="1:53" x14ac:dyDescent="0.25">
      <c r="A114" s="143" t="s">
        <v>86</v>
      </c>
      <c r="B114" s="102">
        <v>3.7743093120688439E-4</v>
      </c>
      <c r="C114" s="42">
        <v>1.3278649956132163E-2</v>
      </c>
      <c r="D114" s="42">
        <v>7.6166044833770605E-3</v>
      </c>
      <c r="E114" s="36">
        <v>2.1272685370716107E-2</v>
      </c>
      <c r="F114" s="173">
        <v>8.7735893177035049E-2</v>
      </c>
      <c r="G114" s="174">
        <v>3.0866951215714309</v>
      </c>
      <c r="H114" s="174">
        <v>1.7705215499653968</v>
      </c>
      <c r="I114" s="36">
        <v>4.9449525647138621</v>
      </c>
      <c r="L114" s="178"/>
      <c r="M114" s="178"/>
      <c r="AX114" s="159"/>
      <c r="AY114" s="159"/>
      <c r="AZ114" s="159"/>
      <c r="BA114" s="159"/>
    </row>
    <row r="115" spans="1:53" x14ac:dyDescent="0.25">
      <c r="A115" s="143" t="s">
        <v>179</v>
      </c>
      <c r="B115" s="167">
        <v>5.0859625601260898</v>
      </c>
      <c r="C115" s="154">
        <v>71.991811041842269</v>
      </c>
      <c r="D115" s="154">
        <v>332.25907233820141</v>
      </c>
      <c r="E115" s="155">
        <v>409.33684594016972</v>
      </c>
      <c r="F115" s="170">
        <v>1182.259934157413</v>
      </c>
      <c r="G115" s="171">
        <v>16734.89192576582</v>
      </c>
      <c r="H115" s="171">
        <v>77235.446455198951</v>
      </c>
      <c r="I115" s="155">
        <v>95152.598315122174</v>
      </c>
      <c r="L115" s="178"/>
      <c r="M115" s="178"/>
      <c r="AV115" s="163" t="s">
        <v>541</v>
      </c>
      <c r="AX115" s="159"/>
      <c r="AY115" s="159"/>
      <c r="AZ115" s="159"/>
      <c r="BA115" s="159"/>
    </row>
    <row r="116" spans="1:53" x14ac:dyDescent="0.25">
      <c r="A116" s="143" t="s">
        <v>180</v>
      </c>
      <c r="B116" s="102">
        <v>1.4280925821761053E-2</v>
      </c>
      <c r="C116" s="42">
        <v>0.11531651851508451</v>
      </c>
      <c r="D116" s="42">
        <v>0.23889051384286944</v>
      </c>
      <c r="E116" s="36">
        <v>0.36848795817971502</v>
      </c>
      <c r="F116" s="173">
        <v>3.3196796520113483</v>
      </c>
      <c r="G116" s="174">
        <v>26.80595815937858</v>
      </c>
      <c r="H116" s="174">
        <v>55.531412161968312</v>
      </c>
      <c r="I116" s="36">
        <v>85.657049973358241</v>
      </c>
      <c r="L116" s="178"/>
      <c r="M116" s="178"/>
      <c r="AV116" s="166" t="s">
        <v>655</v>
      </c>
      <c r="AW116" s="38" t="s">
        <v>656</v>
      </c>
      <c r="AX116" s="159"/>
      <c r="AY116" s="159"/>
      <c r="AZ116" s="159"/>
      <c r="BA116" s="159"/>
    </row>
    <row r="117" spans="1:53" x14ac:dyDescent="0.25">
      <c r="A117" s="143" t="s">
        <v>181</v>
      </c>
      <c r="B117" s="102">
        <v>3.2160828114580105E-2</v>
      </c>
      <c r="C117" s="42">
        <v>5.9579335191937921E-2</v>
      </c>
      <c r="D117" s="42">
        <v>2.7034852254628263</v>
      </c>
      <c r="E117" s="36">
        <v>2.7952253887693441</v>
      </c>
      <c r="F117" s="173">
        <v>7.4759611538014772</v>
      </c>
      <c r="G117" s="174">
        <v>13.84954373305821</v>
      </c>
      <c r="H117" s="174">
        <v>628.43999083075835</v>
      </c>
      <c r="I117" s="36">
        <v>649.76549571761802</v>
      </c>
      <c r="L117" s="178"/>
      <c r="M117" s="178"/>
      <c r="AV117" s="172" t="s">
        <v>657</v>
      </c>
      <c r="AW117" s="38" t="s">
        <v>658</v>
      </c>
      <c r="AX117" s="159"/>
      <c r="AY117" s="159"/>
      <c r="AZ117" s="159"/>
      <c r="BA117" s="159"/>
    </row>
    <row r="118" spans="1:53" x14ac:dyDescent="0.25">
      <c r="A118" s="143" t="s">
        <v>182</v>
      </c>
      <c r="B118" s="102">
        <v>8.7021611921390143E-2</v>
      </c>
      <c r="C118" s="42">
        <v>0.12208223882299671</v>
      </c>
      <c r="D118" s="42">
        <v>0.12003872770223388</v>
      </c>
      <c r="E118" s="36">
        <v>0.32914257844662076</v>
      </c>
      <c r="F118" s="173">
        <v>20.228651698510351</v>
      </c>
      <c r="G118" s="174">
        <v>28.378687008873186</v>
      </c>
      <c r="H118" s="174">
        <v>27.903661623900021</v>
      </c>
      <c r="I118" s="36">
        <v>76.511000331283554</v>
      </c>
      <c r="L118" s="178"/>
      <c r="M118" s="178"/>
      <c r="AV118" s="172" t="s">
        <v>659</v>
      </c>
      <c r="AW118" s="38" t="s">
        <v>660</v>
      </c>
      <c r="AX118" s="159"/>
      <c r="AY118" s="159"/>
      <c r="AZ118" s="159"/>
      <c r="BA118" s="159"/>
    </row>
    <row r="119" spans="1:53" x14ac:dyDescent="0.25">
      <c r="A119" s="143" t="s">
        <v>183</v>
      </c>
      <c r="B119" s="102">
        <v>5.8548867355998242E-3</v>
      </c>
      <c r="C119" s="42">
        <v>1.4007764699193997E-2</v>
      </c>
      <c r="D119" s="42">
        <v>2.3406192480517039E-2</v>
      </c>
      <c r="E119" s="36">
        <v>4.3268843915310856E-2</v>
      </c>
      <c r="F119" s="173">
        <v>1.3610005824261813</v>
      </c>
      <c r="G119" s="174">
        <v>3.2561818486039074</v>
      </c>
      <c r="H119" s="174">
        <v>5.4408980116844923</v>
      </c>
      <c r="I119" s="36">
        <v>10.05808044271458</v>
      </c>
      <c r="L119" s="178"/>
      <c r="M119" s="178"/>
      <c r="AV119" s="172" t="s">
        <v>661</v>
      </c>
      <c r="AW119" s="38" t="s">
        <v>662</v>
      </c>
      <c r="AX119" s="159"/>
      <c r="AY119" s="159"/>
      <c r="AZ119" s="159"/>
      <c r="BA119" s="159"/>
    </row>
    <row r="120" spans="1:53" x14ac:dyDescent="0.25">
      <c r="A120" s="143" t="s">
        <v>184</v>
      </c>
      <c r="B120" s="102">
        <v>4.7677167715217466E-3</v>
      </c>
      <c r="C120" s="42">
        <v>7.4201152003977146E-3</v>
      </c>
      <c r="D120" s="42">
        <v>9.38242342820007E-3</v>
      </c>
      <c r="E120" s="36">
        <v>2.1570255400119531E-2</v>
      </c>
      <c r="F120" s="173">
        <v>1.1082819524807417</v>
      </c>
      <c r="G120" s="174">
        <v>1.7248465368264798</v>
      </c>
      <c r="H120" s="174">
        <v>2.1809958632856676</v>
      </c>
      <c r="I120" s="36">
        <v>5.0141243525928889</v>
      </c>
      <c r="L120" s="178"/>
      <c r="M120" s="178"/>
      <c r="AV120" s="172" t="s">
        <v>663</v>
      </c>
      <c r="AW120" s="38" t="s">
        <v>664</v>
      </c>
      <c r="AX120" s="159"/>
      <c r="AY120" s="159"/>
      <c r="AZ120" s="159"/>
      <c r="BA120" s="159"/>
    </row>
    <row r="121" spans="1:53" x14ac:dyDescent="0.25">
      <c r="A121" s="143" t="s">
        <v>185</v>
      </c>
      <c r="B121" s="102">
        <v>4.1156566039345116E-2</v>
      </c>
      <c r="C121" s="42">
        <v>0.12833533597807231</v>
      </c>
      <c r="D121" s="42">
        <v>4.9851785822709284E-3</v>
      </c>
      <c r="E121" s="36">
        <v>0.17447708059968836</v>
      </c>
      <c r="F121" s="173">
        <v>9.5670698477605534</v>
      </c>
      <c r="G121" s="174">
        <v>29.832253790665682</v>
      </c>
      <c r="H121" s="174">
        <v>1.1588321449012904</v>
      </c>
      <c r="I121" s="36">
        <v>40.558155783327521</v>
      </c>
      <c r="L121" s="178"/>
      <c r="M121" s="178"/>
      <c r="AV121" s="172" t="s">
        <v>665</v>
      </c>
      <c r="AW121" s="38" t="s">
        <v>666</v>
      </c>
      <c r="AX121" s="159"/>
      <c r="AY121" s="159"/>
      <c r="AZ121" s="159"/>
      <c r="BA121" s="159"/>
    </row>
    <row r="122" spans="1:53" x14ac:dyDescent="0.25">
      <c r="A122" s="143" t="s">
        <v>203</v>
      </c>
      <c r="B122" s="102">
        <v>7.695803273599489E-4</v>
      </c>
      <c r="C122" s="42">
        <v>8.6809498358552729E-4</v>
      </c>
      <c r="D122" s="42">
        <v>1.7385376043784653E-3</v>
      </c>
      <c r="E122" s="36">
        <v>3.3762129153239416E-3</v>
      </c>
      <c r="F122" s="173">
        <v>0.17889317437894334</v>
      </c>
      <c r="G122" s="174">
        <v>0.20179344735694674</v>
      </c>
      <c r="H122" s="174">
        <v>0.40413261587826443</v>
      </c>
      <c r="I122" s="36">
        <v>0.78481923761415451</v>
      </c>
      <c r="L122" s="178"/>
      <c r="M122" s="178"/>
      <c r="AV122" s="172"/>
      <c r="AX122" s="159"/>
      <c r="AY122" s="159"/>
      <c r="AZ122" s="159"/>
      <c r="BA122" s="159"/>
    </row>
    <row r="123" spans="1:53" x14ac:dyDescent="0.25">
      <c r="A123" s="143" t="s">
        <v>204</v>
      </c>
      <c r="B123" s="102">
        <v>1.5304807852235015E-3</v>
      </c>
      <c r="C123" s="42">
        <v>1.7366205022863754E-3</v>
      </c>
      <c r="D123" s="42">
        <v>3.2861410505826863E-3</v>
      </c>
      <c r="E123" s="36">
        <v>6.5532423380925634E-3</v>
      </c>
      <c r="F123" s="173">
        <v>0.35576866541515872</v>
      </c>
      <c r="G123" s="174">
        <v>0.40368697496636763</v>
      </c>
      <c r="H123" s="174">
        <v>0.76388153789270941</v>
      </c>
      <c r="I123" s="36">
        <v>1.523337178274236</v>
      </c>
      <c r="L123" s="178"/>
      <c r="M123" s="178"/>
      <c r="AV123" s="172"/>
      <c r="AX123" s="159"/>
      <c r="AY123" s="159"/>
      <c r="AZ123" s="159"/>
      <c r="BA123" s="159"/>
    </row>
    <row r="124" spans="1:53" x14ac:dyDescent="0.25">
      <c r="A124" s="143" t="s">
        <v>188</v>
      </c>
      <c r="B124" s="102">
        <v>2.3935038233516199E-3</v>
      </c>
      <c r="C124" s="42">
        <v>6.6588447935087725E-2</v>
      </c>
      <c r="D124" s="42">
        <v>0.16483445455157991</v>
      </c>
      <c r="E124" s="36">
        <v>0.23381640631001926</v>
      </c>
      <c r="F124" s="173">
        <v>0.55638311119047024</v>
      </c>
      <c r="G124" s="174">
        <v>15.478850491071924</v>
      </c>
      <c r="H124" s="174">
        <v>38.316674391758134</v>
      </c>
      <c r="I124" s="36">
        <v>54.351907994020529</v>
      </c>
      <c r="L124" s="178"/>
      <c r="M124" s="178"/>
      <c r="AY124" s="159"/>
      <c r="AZ124" s="159"/>
      <c r="BA124" s="159"/>
    </row>
    <row r="125" spans="1:53" x14ac:dyDescent="0.25">
      <c r="A125" s="143" t="s">
        <v>189</v>
      </c>
      <c r="B125" s="102">
        <v>1.3874586023224038E-3</v>
      </c>
      <c r="C125" s="42">
        <v>1.5224932213769046E-2</v>
      </c>
      <c r="D125" s="42">
        <v>1.86540480556935</v>
      </c>
      <c r="E125" s="36">
        <v>1.8820171963854415</v>
      </c>
      <c r="F125" s="173">
        <v>0.32252237338277906</v>
      </c>
      <c r="G125" s="174">
        <v>3.5391191232354302</v>
      </c>
      <c r="H125" s="174">
        <v>433.62359367322324</v>
      </c>
      <c r="I125" s="36">
        <v>437.48523516984147</v>
      </c>
      <c r="L125" s="178"/>
      <c r="M125" s="178"/>
      <c r="AV125" s="163" t="s">
        <v>541</v>
      </c>
      <c r="AY125" s="159"/>
      <c r="AZ125" s="159"/>
      <c r="BA125" s="159"/>
    </row>
    <row r="126" spans="1:53" x14ac:dyDescent="0.25">
      <c r="A126" s="143" t="s">
        <v>190</v>
      </c>
      <c r="B126" s="102">
        <v>5.5266730379000322E-3</v>
      </c>
      <c r="C126" s="42">
        <v>3.6622949853566587E-2</v>
      </c>
      <c r="D126" s="42">
        <v>8.2826722114541368E-2</v>
      </c>
      <c r="E126" s="36">
        <v>0.12497634500600799</v>
      </c>
      <c r="F126" s="173">
        <v>1.2847055055268151</v>
      </c>
      <c r="G126" s="174">
        <v>8.5132058623440692</v>
      </c>
      <c r="H126" s="174">
        <v>19.253526520491011</v>
      </c>
      <c r="I126" s="36">
        <v>29.051437888361896</v>
      </c>
      <c r="L126" s="178"/>
      <c r="M126" s="178"/>
      <c r="AV126" s="166" t="s">
        <v>667</v>
      </c>
      <c r="AW126" s="38" t="s">
        <v>668</v>
      </c>
      <c r="AX126" s="159"/>
      <c r="AY126" s="159"/>
      <c r="AZ126" s="159"/>
      <c r="BA126" s="159"/>
    </row>
    <row r="127" spans="1:53" x14ac:dyDescent="0.25">
      <c r="A127" s="143" t="s">
        <v>191</v>
      </c>
      <c r="B127" s="102">
        <v>7.0074711463567415E-4</v>
      </c>
      <c r="C127" s="42">
        <v>4.5731006028793108E-3</v>
      </c>
      <c r="D127" s="42">
        <v>1.6150272811556756E-2</v>
      </c>
      <c r="E127" s="36">
        <v>2.1424120529071743E-2</v>
      </c>
      <c r="F127" s="173">
        <v>0.16289251598219204</v>
      </c>
      <c r="G127" s="174">
        <v>1.0630423550584065</v>
      </c>
      <c r="H127" s="174">
        <v>3.7542196280622995</v>
      </c>
      <c r="I127" s="36">
        <v>4.9801544991028983</v>
      </c>
      <c r="L127" s="178"/>
      <c r="M127" s="178"/>
      <c r="AV127" s="179" t="s">
        <v>669</v>
      </c>
      <c r="AW127" s="38" t="s">
        <v>670</v>
      </c>
      <c r="AX127" s="159"/>
      <c r="AY127" s="159"/>
      <c r="AZ127" s="159"/>
      <c r="BA127" s="159"/>
    </row>
    <row r="128" spans="1:53" x14ac:dyDescent="0.25">
      <c r="A128" s="143" t="s">
        <v>192</v>
      </c>
      <c r="B128" s="102">
        <v>5.2827494173823158E-4</v>
      </c>
      <c r="C128" s="42">
        <v>2.4696573801948497E-3</v>
      </c>
      <c r="D128" s="42">
        <v>6.4738721654580477E-3</v>
      </c>
      <c r="E128" s="36">
        <v>9.4718044873911295E-3</v>
      </c>
      <c r="F128" s="173">
        <v>0.12280041200715584</v>
      </c>
      <c r="G128" s="174">
        <v>0.57408542378812677</v>
      </c>
      <c r="H128" s="174">
        <v>1.5048871456671105</v>
      </c>
      <c r="I128" s="36">
        <v>2.2017729814623932</v>
      </c>
      <c r="L128" s="178"/>
      <c r="M128" s="178"/>
      <c r="AV128" s="172" t="s">
        <v>671</v>
      </c>
      <c r="AW128" s="38" t="s">
        <v>672</v>
      </c>
      <c r="AX128" s="159"/>
      <c r="AY128" s="159"/>
      <c r="AZ128" s="159"/>
      <c r="BA128" s="159"/>
    </row>
    <row r="129" spans="1:53" x14ac:dyDescent="0.25">
      <c r="A129" s="143" t="s">
        <v>193</v>
      </c>
      <c r="B129" s="102">
        <v>6.8156810165824295E-3</v>
      </c>
      <c r="C129" s="42">
        <v>6.3357967718321015E-2</v>
      </c>
      <c r="D129" s="42">
        <v>3.4397732217669405E-3</v>
      </c>
      <c r="E129" s="42">
        <v>7.3613421956670394E-2</v>
      </c>
      <c r="F129" s="173">
        <v>1.5843424906578361</v>
      </c>
      <c r="G129" s="174">
        <v>14.727907619743208</v>
      </c>
      <c r="H129" s="174">
        <v>0.79959417998189031</v>
      </c>
      <c r="I129" s="36">
        <v>17.111844290382937</v>
      </c>
      <c r="L129" s="178"/>
      <c r="M129" s="178"/>
      <c r="AV129" s="172" t="s">
        <v>673</v>
      </c>
      <c r="AW129" s="38" t="s">
        <v>674</v>
      </c>
      <c r="AX129" s="159"/>
      <c r="AY129" s="159"/>
      <c r="AZ129" s="159"/>
      <c r="BA129" s="159"/>
    </row>
    <row r="130" spans="1:53" x14ac:dyDescent="0.25">
      <c r="A130" s="143" t="s">
        <v>194</v>
      </c>
      <c r="B130" s="102">
        <v>4.6192236845160916E-5</v>
      </c>
      <c r="C130" s="42">
        <v>2.2894415120132126E-4</v>
      </c>
      <c r="D130" s="42">
        <v>1.1995909470211409E-3</v>
      </c>
      <c r="E130" s="42">
        <v>1.4747273350676231E-3</v>
      </c>
      <c r="F130" s="173">
        <v>1.0737639187377279E-2</v>
      </c>
      <c r="G130" s="174">
        <v>5.3219325530836886E-2</v>
      </c>
      <c r="H130" s="174">
        <v>0.27885150495600242</v>
      </c>
      <c r="I130" s="36">
        <v>0.34280846967421652</v>
      </c>
      <c r="L130" s="178"/>
      <c r="M130" s="178"/>
      <c r="AV130" s="172" t="s">
        <v>675</v>
      </c>
      <c r="AW130" s="38" t="s">
        <v>676</v>
      </c>
      <c r="AX130" s="159"/>
      <c r="AY130" s="159"/>
      <c r="AZ130" s="159"/>
      <c r="BA130" s="159"/>
    </row>
    <row r="131" spans="1:53" x14ac:dyDescent="0.25">
      <c r="A131" s="156" t="s">
        <v>195</v>
      </c>
      <c r="B131" s="175">
        <v>1.0346716137421352E-4</v>
      </c>
      <c r="C131" s="157">
        <v>5.8110796035360564E-4</v>
      </c>
      <c r="D131" s="157">
        <v>2.2674373249020534E-3</v>
      </c>
      <c r="E131" s="157">
        <v>2.9520124466298724E-3</v>
      </c>
      <c r="F131" s="176">
        <v>2.4051510003781754E-2</v>
      </c>
      <c r="G131" s="177">
        <v>0.13508173739465554</v>
      </c>
      <c r="H131" s="177">
        <v>0.52707826114596945</v>
      </c>
      <c r="I131" s="158">
        <v>0.68621150854440671</v>
      </c>
      <c r="L131" s="178"/>
      <c r="M131" s="178"/>
      <c r="AV131" s="172" t="s">
        <v>677</v>
      </c>
      <c r="AW131" s="38" t="s">
        <v>678</v>
      </c>
      <c r="AX131" s="159"/>
      <c r="AY131" s="159"/>
      <c r="AZ131" s="159"/>
      <c r="BA131" s="159"/>
    </row>
    <row r="132" spans="1:53" x14ac:dyDescent="0.25">
      <c r="AX132" s="159"/>
      <c r="AY132" s="159"/>
      <c r="AZ132" s="159"/>
      <c r="BA132" s="159"/>
    </row>
    <row r="133" spans="1:53" ht="15.75" customHeight="1" x14ac:dyDescent="0.25">
      <c r="A133" s="77" t="s">
        <v>297</v>
      </c>
      <c r="AX133" s="159"/>
      <c r="AY133" s="159"/>
      <c r="AZ133" s="159"/>
      <c r="BA133" s="159"/>
    </row>
    <row r="134" spans="1:53" x14ac:dyDescent="0.25">
      <c r="A134" s="149"/>
      <c r="B134" s="160" t="s">
        <v>294</v>
      </c>
      <c r="C134" s="161"/>
      <c r="D134" s="161"/>
      <c r="E134" s="162"/>
      <c r="F134" s="60" t="s">
        <v>295</v>
      </c>
      <c r="G134" s="83"/>
      <c r="H134" s="84"/>
      <c r="I134" s="84"/>
      <c r="AX134" s="159"/>
      <c r="AY134" s="159"/>
      <c r="AZ134" s="159"/>
      <c r="BA134" s="159"/>
    </row>
    <row r="135" spans="1:53" ht="26.25" x14ac:dyDescent="0.25">
      <c r="A135" s="156" t="s">
        <v>197</v>
      </c>
      <c r="B135" s="164" t="s">
        <v>198</v>
      </c>
      <c r="C135" s="165" t="s">
        <v>199</v>
      </c>
      <c r="D135" s="165" t="s">
        <v>200</v>
      </c>
      <c r="E135" s="19" t="s">
        <v>201</v>
      </c>
      <c r="F135" s="89" t="s">
        <v>198</v>
      </c>
      <c r="G135" s="89" t="s">
        <v>199</v>
      </c>
      <c r="H135" s="165" t="s">
        <v>200</v>
      </c>
      <c r="I135" s="19" t="s">
        <v>201</v>
      </c>
      <c r="AV135" s="163" t="s">
        <v>541</v>
      </c>
      <c r="AX135" s="159"/>
      <c r="AY135" s="159"/>
      <c r="AZ135" s="159"/>
      <c r="BA135" s="159"/>
    </row>
    <row r="136" spans="1:53" x14ac:dyDescent="0.25">
      <c r="A136" s="143" t="s">
        <v>173</v>
      </c>
      <c r="B136" s="167">
        <v>533.51794491844021</v>
      </c>
      <c r="C136" s="154">
        <v>237.57604437352657</v>
      </c>
      <c r="D136" s="154">
        <v>4650.7013762228489</v>
      </c>
      <c r="E136" s="155">
        <v>5421.7953655148158</v>
      </c>
      <c r="F136" s="168">
        <v>114717.73862886601</v>
      </c>
      <c r="G136" s="169">
        <v>51083.917274963431</v>
      </c>
      <c r="H136" s="169">
        <v>1000000</v>
      </c>
      <c r="I136" s="151">
        <v>1165801.6559038297</v>
      </c>
      <c r="AV136" s="172" t="s">
        <v>679</v>
      </c>
      <c r="AW136" s="38" t="s">
        <v>680</v>
      </c>
      <c r="AX136" s="159"/>
      <c r="AY136" s="159"/>
      <c r="AZ136" s="159"/>
      <c r="BA136" s="159"/>
    </row>
    <row r="137" spans="1:53" x14ac:dyDescent="0.25">
      <c r="A137" s="143" t="s">
        <v>175</v>
      </c>
      <c r="B137" s="167">
        <v>530.41834561784901</v>
      </c>
      <c r="C137" s="154">
        <v>200.87550653055519</v>
      </c>
      <c r="D137" s="154">
        <v>4650.7013762228489</v>
      </c>
      <c r="E137" s="155">
        <v>5381.9952283712528</v>
      </c>
      <c r="F137" s="170">
        <v>114051.25866168554</v>
      </c>
      <c r="G137" s="171">
        <v>43192.518779543716</v>
      </c>
      <c r="H137" s="171">
        <v>1000000</v>
      </c>
      <c r="I137" s="155">
        <v>1157243.7774412292</v>
      </c>
      <c r="AV137" s="172" t="s">
        <v>681</v>
      </c>
      <c r="AW137" s="38" t="s">
        <v>682</v>
      </c>
      <c r="AX137" s="159"/>
      <c r="AY137" s="159"/>
      <c r="AZ137" s="159"/>
      <c r="BA137" s="159"/>
    </row>
    <row r="138" spans="1:53" x14ac:dyDescent="0.25">
      <c r="A138" s="143" t="s">
        <v>33</v>
      </c>
      <c r="B138" s="167">
        <v>10.813718993638016</v>
      </c>
      <c r="C138" s="154">
        <v>128.1058007691741</v>
      </c>
      <c r="D138" s="154">
        <v>0</v>
      </c>
      <c r="E138" s="155">
        <v>138.91951976281212</v>
      </c>
      <c r="F138" s="170">
        <v>2325.1802510744246</v>
      </c>
      <c r="G138" s="171">
        <v>27545.479790237045</v>
      </c>
      <c r="H138" s="171">
        <v>0</v>
      </c>
      <c r="I138" s="155">
        <v>29870.660041311468</v>
      </c>
      <c r="AV138" s="172" t="s">
        <v>683</v>
      </c>
      <c r="AW138" s="38" t="s">
        <v>684</v>
      </c>
      <c r="AX138" s="159"/>
      <c r="AY138" s="159"/>
      <c r="AZ138" s="159"/>
      <c r="BA138" s="159"/>
    </row>
    <row r="139" spans="1:53" x14ac:dyDescent="0.25">
      <c r="A139" s="143" t="s">
        <v>25</v>
      </c>
      <c r="B139" s="167">
        <v>500.39328986568472</v>
      </c>
      <c r="C139" s="154">
        <v>68.137274990174561</v>
      </c>
      <c r="D139" s="154">
        <v>4650.7013762228489</v>
      </c>
      <c r="E139" s="155">
        <v>5219.2319410787086</v>
      </c>
      <c r="F139" s="170">
        <v>107595.2312104993</v>
      </c>
      <c r="G139" s="171">
        <v>14650.967559115456</v>
      </c>
      <c r="H139" s="171">
        <v>1000000</v>
      </c>
      <c r="I139" s="155">
        <v>1122246.1987696148</v>
      </c>
      <c r="AV139" s="172" t="s">
        <v>685</v>
      </c>
      <c r="AW139" s="38" t="s">
        <v>686</v>
      </c>
      <c r="AX139" s="159"/>
      <c r="AY139" s="159"/>
      <c r="AZ139" s="159"/>
      <c r="BA139" s="159"/>
    </row>
    <row r="140" spans="1:53" x14ac:dyDescent="0.25">
      <c r="A140" s="143" t="s">
        <v>176</v>
      </c>
      <c r="B140" s="167">
        <v>19.211336758526329</v>
      </c>
      <c r="C140" s="154">
        <v>4.6324307712065256</v>
      </c>
      <c r="D140" s="154">
        <v>0</v>
      </c>
      <c r="E140" s="155">
        <v>23.843767529732855</v>
      </c>
      <c r="F140" s="170">
        <v>4130.8472001118171</v>
      </c>
      <c r="G140" s="171">
        <v>996.07143019121088</v>
      </c>
      <c r="H140" s="171">
        <v>0</v>
      </c>
      <c r="I140" s="155">
        <v>5126.9186303030283</v>
      </c>
      <c r="AV140" s="172" t="s">
        <v>687</v>
      </c>
      <c r="AW140" s="38" t="s">
        <v>688</v>
      </c>
      <c r="AX140" s="159"/>
      <c r="AY140" s="159"/>
      <c r="AZ140" s="159"/>
      <c r="BA140" s="159"/>
    </row>
    <row r="141" spans="1:53" x14ac:dyDescent="0.25">
      <c r="A141" s="143" t="s">
        <v>202</v>
      </c>
      <c r="B141" s="275">
        <v>2.1604681139115577E-2</v>
      </c>
      <c r="C141" s="276">
        <v>3.4557602884401184E-2</v>
      </c>
      <c r="D141" s="154">
        <v>0</v>
      </c>
      <c r="E141" s="155">
        <v>5.6162284023516765E-2</v>
      </c>
      <c r="F141" s="170">
        <v>4.645467294368018</v>
      </c>
      <c r="G141" s="171">
        <v>7.4306217683810445</v>
      </c>
      <c r="H141" s="171">
        <v>0</v>
      </c>
      <c r="I141" s="155">
        <v>12.076089062749064</v>
      </c>
      <c r="AV141" s="172" t="s">
        <v>689</v>
      </c>
      <c r="AW141" s="38" t="s">
        <v>690</v>
      </c>
      <c r="AX141" s="159"/>
      <c r="AY141" s="159"/>
      <c r="AZ141" s="159"/>
      <c r="BA141" s="159"/>
    </row>
    <row r="142" spans="1:53" x14ac:dyDescent="0.25">
      <c r="A142" s="143" t="s">
        <v>178</v>
      </c>
      <c r="B142" s="167">
        <v>32.732599595763922</v>
      </c>
      <c r="C142" s="154">
        <v>17.284407636524062</v>
      </c>
      <c r="D142" s="154">
        <v>276.07301581266415</v>
      </c>
      <c r="E142" s="155">
        <v>326.09002304495215</v>
      </c>
      <c r="F142" s="170">
        <v>7038.2071321784788</v>
      </c>
      <c r="G142" s="171">
        <v>3716.5163355558007</v>
      </c>
      <c r="H142" s="171">
        <v>59361.587313284312</v>
      </c>
      <c r="I142" s="155">
        <v>70116.310781018605</v>
      </c>
      <c r="AV142" s="166" t="s">
        <v>691</v>
      </c>
      <c r="AW142" s="38" t="s">
        <v>692</v>
      </c>
      <c r="AX142" s="159"/>
      <c r="AY142" s="159"/>
      <c r="AZ142" s="159"/>
      <c r="BA142" s="159"/>
    </row>
    <row r="143" spans="1:53" x14ac:dyDescent="0.25">
      <c r="A143" s="143" t="s">
        <v>85</v>
      </c>
      <c r="B143" s="102">
        <v>1.3373247199770648</v>
      </c>
      <c r="C143" s="42">
        <v>2.9257445811066103E-2</v>
      </c>
      <c r="D143" s="42">
        <v>8.6409950208849423E-2</v>
      </c>
      <c r="E143" s="36">
        <v>1.4529921159969803</v>
      </c>
      <c r="F143" s="173">
        <v>287.5533412689673</v>
      </c>
      <c r="G143" s="174">
        <v>6.2909749399622958</v>
      </c>
      <c r="H143" s="174">
        <v>18.579982505569692</v>
      </c>
      <c r="I143" s="36">
        <v>312.42429871449929</v>
      </c>
      <c r="AV143" s="166" t="s">
        <v>693</v>
      </c>
      <c r="AW143" s="38" t="s">
        <v>694</v>
      </c>
      <c r="AX143" s="159"/>
      <c r="AY143" s="159"/>
      <c r="AZ143" s="159"/>
      <c r="BA143" s="159"/>
    </row>
    <row r="144" spans="1:53" x14ac:dyDescent="0.25">
      <c r="A144" s="143" t="s">
        <v>86</v>
      </c>
      <c r="B144" s="102">
        <v>7.2858971118623921E-3</v>
      </c>
      <c r="C144" s="42">
        <v>2.7161907946772826E-4</v>
      </c>
      <c r="D144" s="42">
        <v>7.6166044833770605E-3</v>
      </c>
      <c r="E144" s="36">
        <v>1.5174120674707182E-2</v>
      </c>
      <c r="F144" s="173">
        <v>1.5666232945233229</v>
      </c>
      <c r="G144" s="174">
        <v>5.8403895992205933E-2</v>
      </c>
      <c r="H144" s="174">
        <v>1.6377324337179919</v>
      </c>
      <c r="I144" s="36">
        <v>3.2627596242335213</v>
      </c>
      <c r="AV144" s="166" t="s">
        <v>695</v>
      </c>
      <c r="AW144" s="38" t="s">
        <v>696</v>
      </c>
      <c r="AX144" s="159"/>
      <c r="AY144" s="159"/>
      <c r="AZ144" s="159"/>
      <c r="BA144" s="159"/>
    </row>
    <row r="145" spans="1:53" x14ac:dyDescent="0.25">
      <c r="A145" s="143" t="s">
        <v>179</v>
      </c>
      <c r="B145" s="167">
        <v>74.783103929719402</v>
      </c>
      <c r="C145" s="154">
        <v>18.234110066914994</v>
      </c>
      <c r="D145" s="154">
        <v>280.68371450702455</v>
      </c>
      <c r="E145" s="155">
        <v>373.70092850365893</v>
      </c>
      <c r="F145" s="170">
        <v>16079.96254329618</v>
      </c>
      <c r="G145" s="171">
        <v>3920.7226161926046</v>
      </c>
      <c r="H145" s="171">
        <v>60352.985883386667</v>
      </c>
      <c r="I145" s="155">
        <v>80353.67104287546</v>
      </c>
      <c r="AV145" s="172" t="s">
        <v>697</v>
      </c>
      <c r="AW145" s="38" t="s">
        <v>698</v>
      </c>
      <c r="AX145" s="159"/>
      <c r="AY145" s="159"/>
      <c r="AZ145" s="159"/>
      <c r="BA145" s="159"/>
    </row>
    <row r="146" spans="1:53" x14ac:dyDescent="0.25">
      <c r="A146" s="143" t="s">
        <v>180</v>
      </c>
      <c r="B146" s="102">
        <v>5.0137473364549566E-2</v>
      </c>
      <c r="C146" s="42">
        <v>1.8821753305868437E-3</v>
      </c>
      <c r="D146" s="42">
        <v>0.18675198708611768</v>
      </c>
      <c r="E146" s="36">
        <v>0.2387716357812541</v>
      </c>
      <c r="F146" s="173">
        <v>10.780626255833614</v>
      </c>
      <c r="G146" s="174">
        <v>0.40470784475856553</v>
      </c>
      <c r="H146" s="174">
        <v>40.155660830193249</v>
      </c>
      <c r="I146" s="36">
        <v>51.340994930785435</v>
      </c>
      <c r="AV146" s="172" t="s">
        <v>699</v>
      </c>
      <c r="AW146" s="38" t="s">
        <v>700</v>
      </c>
      <c r="AX146" s="159"/>
      <c r="AY146" s="159"/>
      <c r="AZ146" s="159"/>
      <c r="BA146" s="159"/>
    </row>
    <row r="147" spans="1:53" x14ac:dyDescent="0.25">
      <c r="A147" s="143" t="s">
        <v>181</v>
      </c>
      <c r="B147" s="102">
        <v>0.15946853729758406</v>
      </c>
      <c r="C147" s="42">
        <v>5.6838720360929259E-3</v>
      </c>
      <c r="D147" s="42">
        <v>2.7034852254628263</v>
      </c>
      <c r="E147" s="36">
        <v>2.8686376347965035</v>
      </c>
      <c r="F147" s="173">
        <v>34.28913714238503</v>
      </c>
      <c r="G147" s="174">
        <v>1.2221537304356414</v>
      </c>
      <c r="H147" s="174">
        <v>581.30699151845158</v>
      </c>
      <c r="I147" s="36">
        <v>616.81828239127231</v>
      </c>
      <c r="AV147" s="172" t="s">
        <v>701</v>
      </c>
      <c r="AW147" s="38" t="s">
        <v>702</v>
      </c>
      <c r="AX147" s="159"/>
      <c r="AY147" s="159"/>
      <c r="AZ147" s="159"/>
      <c r="BA147" s="159"/>
    </row>
    <row r="148" spans="1:53" x14ac:dyDescent="0.25">
      <c r="A148" s="143" t="s">
        <v>182</v>
      </c>
      <c r="B148" s="102">
        <v>0.20027574552091224</v>
      </c>
      <c r="C148" s="42">
        <v>2.1780036830668828E-2</v>
      </c>
      <c r="D148" s="42">
        <v>0.12003872770223388</v>
      </c>
      <c r="E148" s="36">
        <v>0.34209451005381497</v>
      </c>
      <c r="F148" s="173">
        <v>43.063557368968247</v>
      </c>
      <c r="G148" s="174">
        <v>4.6831725085642635</v>
      </c>
      <c r="H148" s="174">
        <v>25.810887002107521</v>
      </c>
      <c r="I148" s="36">
        <v>73.557616879640037</v>
      </c>
      <c r="AV148" s="172" t="s">
        <v>703</v>
      </c>
      <c r="AW148" s="38" t="s">
        <v>704</v>
      </c>
      <c r="AX148" s="159"/>
      <c r="AY148" s="159"/>
      <c r="AZ148" s="159"/>
      <c r="BA148" s="159"/>
    </row>
    <row r="149" spans="1:53" x14ac:dyDescent="0.25">
      <c r="A149" s="143" t="s">
        <v>183</v>
      </c>
      <c r="B149" s="102">
        <v>2.6430110532606427E-3</v>
      </c>
      <c r="C149" s="42">
        <v>5.2823623577587997E-3</v>
      </c>
      <c r="D149" s="42">
        <v>2.3406192480517039E-2</v>
      </c>
      <c r="E149" s="36">
        <v>3.1331565891536482E-2</v>
      </c>
      <c r="F149" s="173">
        <v>0.56830375452040138</v>
      </c>
      <c r="G149" s="174">
        <v>1.1358205849907668</v>
      </c>
      <c r="H149" s="174">
        <v>5.0328306608081554</v>
      </c>
      <c r="I149" s="36">
        <v>6.7369550003193241</v>
      </c>
      <c r="AV149" s="172" t="s">
        <v>705</v>
      </c>
      <c r="AW149" s="38" t="s">
        <v>706</v>
      </c>
      <c r="AX149" s="159"/>
      <c r="AY149" s="159"/>
      <c r="AZ149" s="159"/>
      <c r="BA149" s="159"/>
    </row>
    <row r="150" spans="1:53" x14ac:dyDescent="0.25">
      <c r="A150" s="143" t="s">
        <v>184</v>
      </c>
      <c r="B150" s="102">
        <v>2.2943382329870541E-3</v>
      </c>
      <c r="C150" s="42">
        <v>3.1297856894847769E-3</v>
      </c>
      <c r="D150" s="42">
        <v>9.38242342820007E-3</v>
      </c>
      <c r="E150" s="36">
        <v>1.4806547350671901E-2</v>
      </c>
      <c r="F150" s="173">
        <v>0.49333166062157319</v>
      </c>
      <c r="G150" s="174">
        <v>0.67297068469846355</v>
      </c>
      <c r="H150" s="174">
        <v>2.0174211735392422</v>
      </c>
      <c r="I150" s="36">
        <v>3.1837235188592792</v>
      </c>
      <c r="AX150" s="159"/>
      <c r="AY150" s="159"/>
      <c r="AZ150" s="159"/>
      <c r="BA150" s="159"/>
    </row>
    <row r="151" spans="1:53" x14ac:dyDescent="0.25">
      <c r="A151" s="143" t="s">
        <v>185</v>
      </c>
      <c r="B151" s="102">
        <v>5.6375021699701128E-2</v>
      </c>
      <c r="C151" s="42">
        <v>4.4662155634579384E-2</v>
      </c>
      <c r="D151" s="42">
        <v>1.2490184774393003E-3</v>
      </c>
      <c r="E151" s="36">
        <v>0.10228619581171981</v>
      </c>
      <c r="F151" s="173">
        <v>12.121832201036121</v>
      </c>
      <c r="G151" s="174">
        <v>9.6033161498863127</v>
      </c>
      <c r="H151" s="174">
        <v>0.26856561546286878</v>
      </c>
      <c r="I151" s="36">
        <v>21.993713966385304</v>
      </c>
      <c r="AX151" s="159"/>
      <c r="AY151" s="159"/>
      <c r="AZ151" s="159"/>
      <c r="BA151" s="159"/>
    </row>
    <row r="152" spans="1:53" x14ac:dyDescent="0.25">
      <c r="A152" s="143" t="s">
        <v>203</v>
      </c>
      <c r="B152" s="102">
        <v>7.2055083327790298E-4</v>
      </c>
      <c r="C152" s="42">
        <v>1.7563571884149465E-4</v>
      </c>
      <c r="D152" s="42">
        <v>1.7385376043784653E-3</v>
      </c>
      <c r="E152" s="36">
        <v>2.634724156497863E-3</v>
      </c>
      <c r="F152" s="173">
        <v>0.15493379922473358</v>
      </c>
      <c r="G152" s="174">
        <v>3.7765426036478908E-2</v>
      </c>
      <c r="H152" s="174">
        <v>0.37382266968739458</v>
      </c>
      <c r="I152" s="36">
        <v>0.56652189494860705</v>
      </c>
      <c r="AX152" s="159"/>
      <c r="AY152" s="159"/>
      <c r="AZ152" s="159"/>
      <c r="BA152" s="159"/>
    </row>
    <row r="153" spans="1:53" x14ac:dyDescent="0.25">
      <c r="A153" s="143" t="s">
        <v>204</v>
      </c>
      <c r="B153" s="102">
        <v>7.422619805299073E-4</v>
      </c>
      <c r="C153" s="42">
        <v>3.6790359166605159E-4</v>
      </c>
      <c r="D153" s="42">
        <v>3.2861410505826863E-3</v>
      </c>
      <c r="E153" s="36">
        <v>4.3963066227786455E-3</v>
      </c>
      <c r="F153" s="173">
        <v>0.15960215900440133</v>
      </c>
      <c r="G153" s="174">
        <v>7.910711995979651E-2</v>
      </c>
      <c r="H153" s="174">
        <v>0.70659042255075621</v>
      </c>
      <c r="I153" s="36">
        <v>0.94529970151495424</v>
      </c>
      <c r="AX153" s="159"/>
      <c r="AY153" s="159"/>
      <c r="AZ153" s="159"/>
      <c r="BA153" s="159"/>
    </row>
    <row r="154" spans="1:53" x14ac:dyDescent="0.25">
      <c r="A154" s="143" t="s">
        <v>188</v>
      </c>
      <c r="B154" s="102">
        <v>2.7939531194627995E-3</v>
      </c>
      <c r="C154" s="42">
        <v>1.5484541202945206E-4</v>
      </c>
      <c r="D154" s="42">
        <v>0.12885887108942118</v>
      </c>
      <c r="E154" s="36">
        <v>0.13180766962091342</v>
      </c>
      <c r="F154" s="173">
        <v>0.6007595184991128</v>
      </c>
      <c r="G154" s="174">
        <v>3.3295066593850529E-2</v>
      </c>
      <c r="H154" s="174">
        <v>27.707405972833339</v>
      </c>
      <c r="I154" s="36">
        <v>28.3414605579263</v>
      </c>
      <c r="AX154" s="159"/>
      <c r="AY154" s="159"/>
      <c r="AZ154" s="159"/>
      <c r="BA154" s="159"/>
    </row>
    <row r="155" spans="1:53" x14ac:dyDescent="0.25">
      <c r="A155" s="143" t="s">
        <v>189</v>
      </c>
      <c r="B155" s="102">
        <v>1.3477538995314148E-2</v>
      </c>
      <c r="C155" s="42">
        <v>1.3451493093246773E-3</v>
      </c>
      <c r="D155" s="42">
        <v>1.86540480556935</v>
      </c>
      <c r="E155" s="36">
        <v>1.8802274938739887</v>
      </c>
      <c r="F155" s="173">
        <v>2.8979583733798395</v>
      </c>
      <c r="G155" s="174">
        <v>0.2892357948850211</v>
      </c>
      <c r="H155" s="174">
        <v>401.10182414773152</v>
      </c>
      <c r="I155" s="36">
        <v>404.28901831599637</v>
      </c>
      <c r="AX155" s="159"/>
      <c r="AY155" s="159"/>
      <c r="AZ155" s="159"/>
      <c r="BA155" s="159"/>
    </row>
    <row r="156" spans="1:53" x14ac:dyDescent="0.25">
      <c r="A156" s="143" t="s">
        <v>190</v>
      </c>
      <c r="B156" s="102">
        <v>1.6457041643460416E-2</v>
      </c>
      <c r="C156" s="42">
        <v>6.5499226654883872E-3</v>
      </c>
      <c r="D156" s="42">
        <v>8.2826722114541368E-2</v>
      </c>
      <c r="E156" s="36">
        <v>0.10583368642349017</v>
      </c>
      <c r="F156" s="173">
        <v>3.5386149985029354</v>
      </c>
      <c r="G156" s="174">
        <v>1.4083730894818334</v>
      </c>
      <c r="H156" s="174">
        <v>17.809512031454187</v>
      </c>
      <c r="I156" s="36">
        <v>22.756500119438957</v>
      </c>
      <c r="AX156" s="159"/>
      <c r="AY156" s="159"/>
      <c r="AZ156" s="159"/>
      <c r="BA156" s="159"/>
    </row>
    <row r="157" spans="1:53" x14ac:dyDescent="0.25">
      <c r="A157" s="143" t="s">
        <v>191</v>
      </c>
      <c r="B157" s="102">
        <v>1.7553631654191007E-4</v>
      </c>
      <c r="C157" s="42">
        <v>1.5105698503668802E-3</v>
      </c>
      <c r="D157" s="42">
        <v>1.6150272811556756E-2</v>
      </c>
      <c r="E157" s="36">
        <v>1.7836378978465545E-2</v>
      </c>
      <c r="F157" s="173">
        <v>3.7744052421717751E-2</v>
      </c>
      <c r="G157" s="174">
        <v>0.32480473979469238</v>
      </c>
      <c r="H157" s="174">
        <v>3.4726531559576275</v>
      </c>
      <c r="I157" s="36">
        <v>3.8352019481740367</v>
      </c>
    </row>
    <row r="158" spans="1:53" x14ac:dyDescent="0.25">
      <c r="A158" s="143" t="s">
        <v>192</v>
      </c>
      <c r="B158" s="102">
        <v>1.3344575236696958E-4</v>
      </c>
      <c r="C158" s="42">
        <v>1.0668818158233405E-3</v>
      </c>
      <c r="D158" s="42">
        <v>6.4738721654580477E-3</v>
      </c>
      <c r="E158" s="36">
        <v>7.6741997336483578E-3</v>
      </c>
      <c r="F158" s="173">
        <v>2.8693683290271794E-2</v>
      </c>
      <c r="G158" s="174">
        <v>0.22940234805826812</v>
      </c>
      <c r="H158" s="174">
        <v>1.3920206097420773</v>
      </c>
      <c r="I158" s="36">
        <v>1.6501166410906172</v>
      </c>
    </row>
    <row r="159" spans="1:53" x14ac:dyDescent="0.25">
      <c r="A159" s="143" t="s">
        <v>193</v>
      </c>
      <c r="B159" s="102">
        <v>1.9545369384432031E-3</v>
      </c>
      <c r="C159" s="42">
        <v>1.5943600758342398E-2</v>
      </c>
      <c r="D159" s="42">
        <v>8.6182274943311717E-4</v>
      </c>
      <c r="E159" s="42">
        <v>1.8759960446218721E-2</v>
      </c>
      <c r="F159" s="173">
        <v>0.42026713399315602</v>
      </c>
      <c r="G159" s="174">
        <v>3.4282142559949276</v>
      </c>
      <c r="H159" s="174">
        <v>0.18531027466937947</v>
      </c>
      <c r="I159" s="36">
        <v>4.0337916646574632</v>
      </c>
    </row>
    <row r="160" spans="1:53" x14ac:dyDescent="0.25">
      <c r="A160" s="143" t="s">
        <v>194</v>
      </c>
      <c r="B160" s="102">
        <v>1.5987519223819635E-5</v>
      </c>
      <c r="C160" s="42">
        <v>5.3350692601206756E-5</v>
      </c>
      <c r="D160" s="42">
        <v>1.1995909470211409E-3</v>
      </c>
      <c r="E160" s="42">
        <v>1.2689291588461674E-3</v>
      </c>
      <c r="F160" s="173">
        <v>3.4376576628973301E-3</v>
      </c>
      <c r="G160" s="174">
        <v>1.147153693289516E-2</v>
      </c>
      <c r="H160" s="174">
        <v>0.2579376420843022</v>
      </c>
      <c r="I160" s="36">
        <v>0.27284683668009468</v>
      </c>
    </row>
    <row r="161" spans="1:53" x14ac:dyDescent="0.25">
      <c r="A161" s="156" t="s">
        <v>195</v>
      </c>
      <c r="B161" s="175">
        <v>2.6361969108411606E-5</v>
      </c>
      <c r="C161" s="157">
        <v>1.1187967981061625E-4</v>
      </c>
      <c r="D161" s="157">
        <v>2.2674373249020534E-3</v>
      </c>
      <c r="E161" s="157">
        <v>2.4056789738210811E-3</v>
      </c>
      <c r="F161" s="176">
        <v>5.6683856854773925E-3</v>
      </c>
      <c r="G161" s="177">
        <v>2.4056517664757346E-2</v>
      </c>
      <c r="H161" s="177">
        <v>0.48754739156002175</v>
      </c>
      <c r="I161" s="158">
        <v>0.51727229491025639</v>
      </c>
    </row>
    <row r="163" spans="1:53" x14ac:dyDescent="0.25">
      <c r="A163" s="77" t="s">
        <v>298</v>
      </c>
    </row>
    <row r="164" spans="1:53" x14ac:dyDescent="0.25">
      <c r="A164" s="149"/>
      <c r="B164" s="160" t="s">
        <v>294</v>
      </c>
      <c r="C164" s="161"/>
      <c r="D164" s="161"/>
      <c r="E164" s="162"/>
      <c r="F164" s="60" t="s">
        <v>295</v>
      </c>
      <c r="G164" s="83"/>
      <c r="H164" s="84"/>
      <c r="I164" s="84"/>
    </row>
    <row r="165" spans="1:53" ht="26.25" x14ac:dyDescent="0.25">
      <c r="A165" s="156" t="s">
        <v>197</v>
      </c>
      <c r="B165" s="164" t="s">
        <v>198</v>
      </c>
      <c r="C165" s="165" t="s">
        <v>199</v>
      </c>
      <c r="D165" s="165" t="s">
        <v>200</v>
      </c>
      <c r="E165" s="19" t="s">
        <v>201</v>
      </c>
      <c r="F165" s="89" t="s">
        <v>198</v>
      </c>
      <c r="G165" s="89" t="s">
        <v>199</v>
      </c>
      <c r="H165" s="165" t="s">
        <v>200</v>
      </c>
      <c r="I165" s="19" t="s">
        <v>201</v>
      </c>
    </row>
    <row r="166" spans="1:53" x14ac:dyDescent="0.25">
      <c r="A166" s="143" t="s">
        <v>173</v>
      </c>
      <c r="B166" s="167">
        <v>479.1301932519973</v>
      </c>
      <c r="C166" s="154">
        <v>213.3571272286525</v>
      </c>
      <c r="D166" s="154">
        <v>4176.6007504913941</v>
      </c>
      <c r="E166" s="155">
        <v>4869.0880709720441</v>
      </c>
      <c r="F166" s="168">
        <v>114717.73862886599</v>
      </c>
      <c r="G166" s="169">
        <v>51083.917274963424</v>
      </c>
      <c r="H166" s="169">
        <v>1000000</v>
      </c>
      <c r="I166" s="151">
        <v>1165801.6559038295</v>
      </c>
    </row>
    <row r="167" spans="1:53" x14ac:dyDescent="0.25">
      <c r="A167" s="143" t="s">
        <v>175</v>
      </c>
      <c r="B167" s="167">
        <v>476.34657252088385</v>
      </c>
      <c r="C167" s="154">
        <v>180.39790635025588</v>
      </c>
      <c r="D167" s="154">
        <v>4176.6007504913941</v>
      </c>
      <c r="E167" s="155">
        <v>4833.3452293625342</v>
      </c>
      <c r="F167" s="170">
        <v>114051.25866168553</v>
      </c>
      <c r="G167" s="171">
        <v>43192.518779543709</v>
      </c>
      <c r="H167" s="171">
        <v>1000000</v>
      </c>
      <c r="I167" s="155">
        <v>1157243.7774412292</v>
      </c>
    </row>
    <row r="168" spans="1:53" x14ac:dyDescent="0.25">
      <c r="A168" s="143" t="s">
        <v>33</v>
      </c>
      <c r="B168" s="167">
        <v>9.7113495816652087</v>
      </c>
      <c r="C168" s="154">
        <v>115.04647156454955</v>
      </c>
      <c r="D168" s="154">
        <v>0</v>
      </c>
      <c r="E168" s="155">
        <v>124.75782114621475</v>
      </c>
      <c r="F168" s="170">
        <v>2325.1802510744246</v>
      </c>
      <c r="G168" s="171">
        <v>27545.479790237041</v>
      </c>
      <c r="H168" s="171">
        <v>0</v>
      </c>
      <c r="I168" s="155">
        <v>29870.660041311461</v>
      </c>
    </row>
    <row r="169" spans="1:53" x14ac:dyDescent="0.25">
      <c r="A169" s="143" t="s">
        <v>25</v>
      </c>
      <c r="B169" s="167">
        <v>449.38232342306634</v>
      </c>
      <c r="C169" s="154">
        <v>61.191242102826685</v>
      </c>
      <c r="D169" s="154">
        <v>4176.6007504913941</v>
      </c>
      <c r="E169" s="155">
        <v>4687.1743160172873</v>
      </c>
      <c r="F169" s="170">
        <v>107595.23121049927</v>
      </c>
      <c r="G169" s="171">
        <v>14650.967559115457</v>
      </c>
      <c r="H169" s="171">
        <v>1000000</v>
      </c>
      <c r="I169" s="155">
        <v>1122246.1987696148</v>
      </c>
    </row>
    <row r="170" spans="1:53" x14ac:dyDescent="0.25">
      <c r="A170" s="143" t="s">
        <v>176</v>
      </c>
      <c r="B170" s="167">
        <v>17.252899516152286</v>
      </c>
      <c r="C170" s="154">
        <v>4.1601926828796465</v>
      </c>
      <c r="D170" s="154">
        <v>0</v>
      </c>
      <c r="E170" s="155">
        <v>21.413092199031933</v>
      </c>
      <c r="F170" s="170">
        <v>4130.8472001118162</v>
      </c>
      <c r="G170" s="171">
        <v>996.07143019121065</v>
      </c>
      <c r="H170" s="171">
        <v>0</v>
      </c>
      <c r="I170" s="155">
        <v>5126.9186303030274</v>
      </c>
    </row>
    <row r="171" spans="1:53" x14ac:dyDescent="0.25">
      <c r="A171" s="143" t="s">
        <v>202</v>
      </c>
      <c r="B171" s="275">
        <v>1.9402262188040687E-2</v>
      </c>
      <c r="C171" s="276">
        <v>3.1034740454437958E-2</v>
      </c>
      <c r="D171" s="154">
        <v>0</v>
      </c>
      <c r="E171" s="155">
        <v>5.0437002642478648E-2</v>
      </c>
      <c r="F171" s="170">
        <v>4.6454672943680171</v>
      </c>
      <c r="G171" s="171">
        <v>7.4306217683810436</v>
      </c>
      <c r="H171" s="171">
        <v>0</v>
      </c>
      <c r="I171" s="155">
        <v>12.076089062749062</v>
      </c>
      <c r="AZ171" s="159"/>
      <c r="BA171" s="159"/>
    </row>
    <row r="172" spans="1:53" x14ac:dyDescent="0.25">
      <c r="A172" s="143" t="s">
        <v>178</v>
      </c>
      <c r="B172" s="167">
        <v>29.395781190370514</v>
      </c>
      <c r="C172" s="154">
        <v>15.522404916295883</v>
      </c>
      <c r="D172" s="154">
        <v>247.90542597436084</v>
      </c>
      <c r="E172" s="155">
        <v>292.82361208102725</v>
      </c>
      <c r="F172" s="170">
        <v>7038.2071321784779</v>
      </c>
      <c r="G172" s="171">
        <v>3716.5163355558007</v>
      </c>
      <c r="H172" s="171">
        <v>59355.787345772464</v>
      </c>
      <c r="I172" s="155">
        <v>70110.510813506742</v>
      </c>
    </row>
    <row r="173" spans="1:53" x14ac:dyDescent="0.25">
      <c r="A173" s="143" t="s">
        <v>85</v>
      </c>
      <c r="B173" s="102">
        <v>1.2009955009502766</v>
      </c>
      <c r="C173" s="42">
        <v>2.6274890655569077E-2</v>
      </c>
      <c r="D173" s="42">
        <v>8.6409950208849423E-2</v>
      </c>
      <c r="E173" s="36">
        <v>1.313680341814695</v>
      </c>
      <c r="F173" s="173">
        <v>287.55334126896724</v>
      </c>
      <c r="G173" s="174">
        <v>6.2909749399622958</v>
      </c>
      <c r="H173" s="174">
        <v>20.689061600796517</v>
      </c>
      <c r="I173" s="36">
        <v>314.53337780972606</v>
      </c>
      <c r="AU173" s="38" t="s">
        <v>96</v>
      </c>
    </row>
    <row r="174" spans="1:53" x14ac:dyDescent="0.25">
      <c r="A174" s="143" t="s">
        <v>86</v>
      </c>
      <c r="B174" s="102">
        <v>6.5431600276434103E-3</v>
      </c>
      <c r="C174" s="42">
        <v>2.439297558326686E-4</v>
      </c>
      <c r="D174" s="42">
        <v>7.6166044833770605E-3</v>
      </c>
      <c r="E174" s="36">
        <v>1.4403694266853138E-2</v>
      </c>
      <c r="F174" s="173">
        <v>1.5666232945233227</v>
      </c>
      <c r="G174" s="174">
        <v>5.8403895992205926E-2</v>
      </c>
      <c r="H174" s="174">
        <v>1.8236371964643585</v>
      </c>
      <c r="I174" s="36">
        <v>3.4486643869798868</v>
      </c>
    </row>
    <row r="175" spans="1:53" x14ac:dyDescent="0.25">
      <c r="A175" s="143" t="s">
        <v>179</v>
      </c>
      <c r="B175" s="167">
        <v>67.159583626204324</v>
      </c>
      <c r="C175" s="154">
        <v>16.375293021258614</v>
      </c>
      <c r="D175" s="154">
        <v>252.51612466872123</v>
      </c>
      <c r="E175" s="155">
        <v>336.05100131618417</v>
      </c>
      <c r="F175" s="170">
        <v>16079.96254329618</v>
      </c>
      <c r="G175" s="171">
        <v>3920.7226161926046</v>
      </c>
      <c r="H175" s="171">
        <v>60459.723050859408</v>
      </c>
      <c r="I175" s="155">
        <v>80460.408210348178</v>
      </c>
    </row>
    <row r="176" spans="1:53" x14ac:dyDescent="0.25">
      <c r="A176" s="143" t="s">
        <v>180</v>
      </c>
      <c r="B176" s="102">
        <v>4.5026371710881898E-2</v>
      </c>
      <c r="C176" s="42">
        <v>1.6903030881483792E-3</v>
      </c>
      <c r="D176" s="42">
        <v>0.18675198708611768</v>
      </c>
      <c r="E176" s="36">
        <v>0.23346866188514795</v>
      </c>
      <c r="F176" s="173">
        <v>10.780626255833614</v>
      </c>
      <c r="G176" s="174">
        <v>0.40470784475856553</v>
      </c>
      <c r="H176" s="174">
        <v>44.713870978485446</v>
      </c>
      <c r="I176" s="36">
        <v>55.899205079077625</v>
      </c>
      <c r="AX176" s="38" t="s">
        <v>96</v>
      </c>
    </row>
    <row r="177" spans="1:9" x14ac:dyDescent="0.25">
      <c r="A177" s="143" t="s">
        <v>181</v>
      </c>
      <c r="B177" s="102">
        <v>0.14321203592258763</v>
      </c>
      <c r="C177" s="42">
        <v>5.1044481877533564E-3</v>
      </c>
      <c r="D177" s="42">
        <v>2.7034852254628263</v>
      </c>
      <c r="E177" s="36">
        <v>2.8518017095731674</v>
      </c>
      <c r="F177" s="173">
        <v>34.289137142385023</v>
      </c>
      <c r="G177" s="174">
        <v>1.2221537304356414</v>
      </c>
      <c r="H177" s="174">
        <v>647.29319055568101</v>
      </c>
      <c r="I177" s="36">
        <v>682.80448142850173</v>
      </c>
    </row>
    <row r="178" spans="1:9" x14ac:dyDescent="0.25">
      <c r="A178" s="143" t="s">
        <v>182</v>
      </c>
      <c r="B178" s="102">
        <v>0.17985928602606197</v>
      </c>
      <c r="C178" s="42">
        <v>1.9559741813950163E-2</v>
      </c>
      <c r="D178" s="42">
        <v>0.12003872770223388</v>
      </c>
      <c r="E178" s="36">
        <v>0.31945775554224604</v>
      </c>
      <c r="F178" s="173">
        <v>43.063557368968247</v>
      </c>
      <c r="G178" s="174">
        <v>4.6831725085642626</v>
      </c>
      <c r="H178" s="174">
        <v>28.74077147261702</v>
      </c>
      <c r="I178" s="36">
        <v>76.487501350149529</v>
      </c>
    </row>
    <row r="179" spans="1:9" x14ac:dyDescent="0.25">
      <c r="A179" s="143" t="s">
        <v>183</v>
      </c>
      <c r="B179" s="102">
        <v>2.3735778876369852E-3</v>
      </c>
      <c r="C179" s="42">
        <v>4.7438691076960096E-3</v>
      </c>
      <c r="D179" s="42">
        <v>2.3406192480517039E-2</v>
      </c>
      <c r="E179" s="36">
        <v>3.0523639475850031E-2</v>
      </c>
      <c r="F179" s="173">
        <v>0.56830375452040138</v>
      </c>
      <c r="G179" s="174">
        <v>1.1358205849907665</v>
      </c>
      <c r="H179" s="174">
        <v>5.6041249520350265</v>
      </c>
      <c r="I179" s="36">
        <v>7.3082492915461943</v>
      </c>
    </row>
    <row r="180" spans="1:9" x14ac:dyDescent="0.25">
      <c r="A180" s="143" t="s">
        <v>184</v>
      </c>
      <c r="B180" s="102">
        <v>2.0604493839932285E-3</v>
      </c>
      <c r="C180" s="42">
        <v>2.8107298667703097E-3</v>
      </c>
      <c r="D180" s="42">
        <v>9.38242342820007E-3</v>
      </c>
      <c r="E180" s="36">
        <v>1.4253602678963608E-2</v>
      </c>
      <c r="F180" s="173">
        <v>0.49333166062157319</v>
      </c>
      <c r="G180" s="174">
        <v>0.67297068469846344</v>
      </c>
      <c r="H180" s="174">
        <v>2.2464257391842373</v>
      </c>
      <c r="I180" s="36">
        <v>3.4127280845042742</v>
      </c>
    </row>
    <row r="181" spans="1:9" x14ac:dyDescent="0.25">
      <c r="A181" s="143" t="s">
        <v>185</v>
      </c>
      <c r="B181" s="102">
        <v>5.0628053468178197E-2</v>
      </c>
      <c r="C181" s="42">
        <v>4.0109217438821294E-2</v>
      </c>
      <c r="D181" s="42">
        <v>1.121691351098401E-3</v>
      </c>
      <c r="E181" s="36">
        <v>9.1858962258097879E-2</v>
      </c>
      <c r="F181" s="173">
        <v>12.121832201036119</v>
      </c>
      <c r="G181" s="174">
        <v>9.6033161498863109</v>
      </c>
      <c r="H181" s="174">
        <v>0.26856561546286878</v>
      </c>
      <c r="I181" s="36">
        <v>21.993713966385297</v>
      </c>
    </row>
    <row r="182" spans="1:9" x14ac:dyDescent="0.25">
      <c r="A182" s="143" t="s">
        <v>203</v>
      </c>
      <c r="B182" s="102">
        <v>6.4709662211850515E-4</v>
      </c>
      <c r="C182" s="42">
        <v>1.5773110672658499E-4</v>
      </c>
      <c r="D182" s="42">
        <v>1.7385376043784653E-3</v>
      </c>
      <c r="E182" s="36">
        <v>2.5433653332235552E-3</v>
      </c>
      <c r="F182" s="173">
        <v>0.15493379922473355</v>
      </c>
      <c r="G182" s="174">
        <v>3.7765426036478894E-2</v>
      </c>
      <c r="H182" s="174">
        <v>0.41625659435461226</v>
      </c>
      <c r="I182" s="36">
        <v>0.60895581961582468</v>
      </c>
    </row>
    <row r="183" spans="1:9" x14ac:dyDescent="0.25">
      <c r="A183" s="143" t="s">
        <v>204</v>
      </c>
      <c r="B183" s="102">
        <v>6.6659449707782937E-4</v>
      </c>
      <c r="C183" s="42">
        <v>3.3039885659329876E-4</v>
      </c>
      <c r="D183" s="42">
        <v>3.2861410505826863E-3</v>
      </c>
      <c r="E183" s="36">
        <v>4.2831344042538145E-3</v>
      </c>
      <c r="F183" s="173">
        <v>0.15960215900440131</v>
      </c>
      <c r="G183" s="174">
        <v>7.9107119959796496E-2</v>
      </c>
      <c r="H183" s="174">
        <v>0.78679798402949053</v>
      </c>
      <c r="I183" s="36">
        <v>1.0255072629936886</v>
      </c>
    </row>
    <row r="184" spans="1:9" x14ac:dyDescent="0.25">
      <c r="A184" s="143" t="s">
        <v>188</v>
      </c>
      <c r="B184" s="102">
        <v>2.7341852077184484E-3</v>
      </c>
      <c r="C184" s="42">
        <v>1.3906020012353706E-4</v>
      </c>
      <c r="D184" s="42">
        <v>0.12885887108942118</v>
      </c>
      <c r="E184" s="36">
        <v>0.13173211649726316</v>
      </c>
      <c r="F184" s="173">
        <v>0.65464366145046549</v>
      </c>
      <c r="G184" s="174">
        <v>3.3295066593850529E-2</v>
      </c>
      <c r="H184" s="174">
        <v>30.852570975154958</v>
      </c>
      <c r="I184" s="36">
        <v>31.540509703199266</v>
      </c>
    </row>
    <row r="185" spans="1:9" x14ac:dyDescent="0.25">
      <c r="A185" s="143" t="s">
        <v>189</v>
      </c>
      <c r="B185" s="102">
        <v>1.3288979471356526E-2</v>
      </c>
      <c r="C185" s="42">
        <v>1.208022437985754E-3</v>
      </c>
      <c r="D185" s="42">
        <v>1.86540480556935</v>
      </c>
      <c r="E185" s="36">
        <v>1.8799018074786922</v>
      </c>
      <c r="F185" s="173">
        <v>3.1817691623488371</v>
      </c>
      <c r="G185" s="174">
        <v>0.2892357948850211</v>
      </c>
      <c r="H185" s="174">
        <v>446.63230148341989</v>
      </c>
      <c r="I185" s="36">
        <v>450.10330644065374</v>
      </c>
    </row>
    <row r="186" spans="1:9" x14ac:dyDescent="0.25">
      <c r="A186" s="143" t="s">
        <v>190</v>
      </c>
      <c r="B186" s="102">
        <v>1.6192274132061153E-2</v>
      </c>
      <c r="C186" s="42">
        <v>5.8822121025017072E-3</v>
      </c>
      <c r="D186" s="42">
        <v>8.2826722114541368E-2</v>
      </c>
      <c r="E186" s="36">
        <v>0.10490120834910423</v>
      </c>
      <c r="F186" s="173">
        <v>3.8769025576974445</v>
      </c>
      <c r="G186" s="174">
        <v>1.4083730894818332</v>
      </c>
      <c r="H186" s="174">
        <v>19.831132316105737</v>
      </c>
      <c r="I186" s="36">
        <v>25.116407963285017</v>
      </c>
    </row>
    <row r="187" spans="1:9" x14ac:dyDescent="0.25">
      <c r="A187" s="143" t="s">
        <v>191</v>
      </c>
      <c r="B187" s="102">
        <v>1.6392770093553622E-4</v>
      </c>
      <c r="C187" s="42">
        <v>1.3565797199896741E-3</v>
      </c>
      <c r="D187" s="42">
        <v>1.6150272811556756E-2</v>
      </c>
      <c r="E187" s="36">
        <v>1.7670780232481968E-2</v>
      </c>
      <c r="F187" s="173">
        <v>3.9249071368923513E-2</v>
      </c>
      <c r="G187" s="174">
        <v>0.32480473979469238</v>
      </c>
      <c r="H187" s="174">
        <v>3.8668462169041677</v>
      </c>
      <c r="I187" s="36">
        <v>4.2309000280677838</v>
      </c>
    </row>
    <row r="188" spans="1:9" x14ac:dyDescent="0.25">
      <c r="A188" s="143" t="s">
        <v>192</v>
      </c>
      <c r="B188" s="102">
        <v>1.2488772826049562E-4</v>
      </c>
      <c r="C188" s="42">
        <v>9.5812201906465041E-4</v>
      </c>
      <c r="D188" s="42">
        <v>6.4738721654580477E-3</v>
      </c>
      <c r="E188" s="36">
        <v>7.5568819127831942E-3</v>
      </c>
      <c r="F188" s="173">
        <v>2.9901763592271081E-2</v>
      </c>
      <c r="G188" s="174">
        <v>0.22940234805826806</v>
      </c>
      <c r="H188" s="174">
        <v>1.5500337600371237</v>
      </c>
      <c r="I188" s="36">
        <v>1.8093378716876629</v>
      </c>
    </row>
    <row r="189" spans="1:9" x14ac:dyDescent="0.25">
      <c r="A189" s="143" t="s">
        <v>193</v>
      </c>
      <c r="B189" s="102">
        <v>1.8028263331129229E-3</v>
      </c>
      <c r="C189" s="42">
        <v>1.4318282234433708E-2</v>
      </c>
      <c r="D189" s="42">
        <v>7.7396703225789663E-4</v>
      </c>
      <c r="E189" s="42">
        <v>1.6895075599804528E-2</v>
      </c>
      <c r="F189" s="173">
        <v>0.43164919052911943</v>
      </c>
      <c r="G189" s="174">
        <v>3.4282142559949271</v>
      </c>
      <c r="H189" s="174">
        <v>0.18531027466937947</v>
      </c>
      <c r="I189" s="36">
        <v>4.045173721193426</v>
      </c>
    </row>
    <row r="190" spans="1:9" x14ac:dyDescent="0.25">
      <c r="A190" s="143" t="s">
        <v>194</v>
      </c>
      <c r="B190" s="102">
        <v>1.4945419608031884E-5</v>
      </c>
      <c r="C190" s="42">
        <v>4.7912029763219665E-5</v>
      </c>
      <c r="D190" s="42">
        <v>1.1995909470211409E-3</v>
      </c>
      <c r="E190" s="42">
        <v>1.2624483963923924E-3</v>
      </c>
      <c r="F190" s="173">
        <v>3.5783692291568676E-3</v>
      </c>
      <c r="G190" s="174">
        <v>1.1471536932895158E-2</v>
      </c>
      <c r="H190" s="174">
        <v>0.2872170501046824</v>
      </c>
      <c r="I190" s="36">
        <v>0.30226695626673444</v>
      </c>
    </row>
    <row r="191" spans="1:9" x14ac:dyDescent="0.25">
      <c r="A191" s="156" t="s">
        <v>195</v>
      </c>
      <c r="B191" s="175">
        <v>2.4881768264524556E-5</v>
      </c>
      <c r="C191" s="157">
        <v>1.0047446973283499E-4</v>
      </c>
      <c r="D191" s="157">
        <v>2.2674373249020534E-3</v>
      </c>
      <c r="E191" s="157">
        <v>2.3927935628994127E-3</v>
      </c>
      <c r="F191" s="176">
        <v>5.9574208192145527E-3</v>
      </c>
      <c r="G191" s="177">
        <v>2.4056517664757342E-2</v>
      </c>
      <c r="H191" s="177">
        <v>0.54289060898034847</v>
      </c>
      <c r="I191" s="158">
        <v>0.57290454746432029</v>
      </c>
    </row>
    <row r="193" spans="1:53" ht="15.75" customHeight="1" x14ac:dyDescent="0.25">
      <c r="A193" s="77" t="s">
        <v>299</v>
      </c>
    </row>
    <row r="194" spans="1:53" x14ac:dyDescent="0.25">
      <c r="A194" s="149"/>
      <c r="B194" s="160" t="s">
        <v>294</v>
      </c>
      <c r="C194" s="161"/>
      <c r="D194" s="161"/>
      <c r="E194" s="162"/>
      <c r="F194" s="60" t="s">
        <v>295</v>
      </c>
      <c r="G194" s="83"/>
      <c r="H194" s="84"/>
      <c r="I194" s="84"/>
    </row>
    <row r="195" spans="1:53" ht="26.25" x14ac:dyDescent="0.25">
      <c r="A195" s="156" t="s">
        <v>197</v>
      </c>
      <c r="B195" s="164" t="s">
        <v>198</v>
      </c>
      <c r="C195" s="165" t="s">
        <v>199</v>
      </c>
      <c r="D195" s="165" t="s">
        <v>200</v>
      </c>
      <c r="E195" s="19" t="s">
        <v>201</v>
      </c>
      <c r="F195" s="89" t="s">
        <v>198</v>
      </c>
      <c r="G195" s="89" t="s">
        <v>199</v>
      </c>
      <c r="H195" s="165" t="s">
        <v>200</v>
      </c>
      <c r="I195" s="19" t="s">
        <v>201</v>
      </c>
    </row>
    <row r="196" spans="1:53" x14ac:dyDescent="0.25">
      <c r="A196" s="143" t="s">
        <v>173</v>
      </c>
      <c r="B196" s="167">
        <v>314.93956631927489</v>
      </c>
      <c r="C196" s="154">
        <v>522.40099873849181</v>
      </c>
      <c r="D196" s="154">
        <v>4176.6007504913941</v>
      </c>
      <c r="E196" s="155">
        <v>5013.9413155491611</v>
      </c>
      <c r="F196" s="168">
        <v>75405.715109882352</v>
      </c>
      <c r="G196" s="169">
        <v>125078.03114219841</v>
      </c>
      <c r="H196" s="169">
        <v>1000000</v>
      </c>
      <c r="I196" s="151">
        <v>1200483.7462520809</v>
      </c>
    </row>
    <row r="197" spans="1:53" x14ac:dyDescent="0.25">
      <c r="A197" s="143" t="s">
        <v>175</v>
      </c>
      <c r="B197" s="167">
        <v>313.07827053941617</v>
      </c>
      <c r="C197" s="154">
        <v>519.02807946184032</v>
      </c>
      <c r="D197" s="154">
        <v>4176.6007504913941</v>
      </c>
      <c r="E197" s="155">
        <v>5008.7071004926511</v>
      </c>
      <c r="F197" s="170">
        <v>74960.06662896405</v>
      </c>
      <c r="G197" s="171">
        <v>124270.45592058914</v>
      </c>
      <c r="H197" s="171">
        <v>1000000</v>
      </c>
      <c r="I197" s="155">
        <v>1199230.5225495533</v>
      </c>
    </row>
    <row r="198" spans="1:53" x14ac:dyDescent="0.25">
      <c r="A198" s="143" t="s">
        <v>33</v>
      </c>
      <c r="B198" s="167">
        <v>6.4920290204038533</v>
      </c>
      <c r="C198" s="154">
        <v>11.763996895168711</v>
      </c>
      <c r="D198" s="154">
        <v>0</v>
      </c>
      <c r="E198" s="155">
        <v>18.256025915572565</v>
      </c>
      <c r="F198" s="170">
        <v>1554.3810405244121</v>
      </c>
      <c r="G198" s="171">
        <v>2816.6438685298394</v>
      </c>
      <c r="H198" s="171">
        <v>0</v>
      </c>
      <c r="I198" s="155">
        <v>4371.024909054252</v>
      </c>
    </row>
    <row r="199" spans="1:53" x14ac:dyDescent="0.25">
      <c r="A199" s="143" t="s">
        <v>25</v>
      </c>
      <c r="B199" s="167">
        <v>289.84734832664168</v>
      </c>
      <c r="C199" s="154">
        <v>475.45591875884151</v>
      </c>
      <c r="D199" s="154">
        <v>4176.6007504913941</v>
      </c>
      <c r="E199" s="155">
        <v>4941.9040175768769</v>
      </c>
      <c r="F199" s="170">
        <v>69397.906489515415</v>
      </c>
      <c r="G199" s="171">
        <v>113838.01018158181</v>
      </c>
      <c r="H199" s="171">
        <v>1000000</v>
      </c>
      <c r="I199" s="155">
        <v>1183235.916671097</v>
      </c>
    </row>
    <row r="200" spans="1:53" x14ac:dyDescent="0.25">
      <c r="A200" s="143" t="s">
        <v>176</v>
      </c>
      <c r="B200" s="167">
        <v>16.738893192370636</v>
      </c>
      <c r="C200" s="154">
        <v>31.808163807830116</v>
      </c>
      <c r="D200" s="154">
        <v>0</v>
      </c>
      <c r="E200" s="155">
        <v>48.547057000200752</v>
      </c>
      <c r="F200" s="170">
        <v>4007.7790989242235</v>
      </c>
      <c r="G200" s="171">
        <v>7615.8018704775068</v>
      </c>
      <c r="H200" s="171">
        <v>0</v>
      </c>
      <c r="I200" s="155">
        <v>11623.580969401732</v>
      </c>
    </row>
    <row r="201" spans="1:53" x14ac:dyDescent="0.25">
      <c r="A201" s="143" t="s">
        <v>202</v>
      </c>
      <c r="B201" s="275">
        <v>1.8140775918400361E-2</v>
      </c>
      <c r="C201" s="276">
        <v>5.5678788889136988E-3</v>
      </c>
      <c r="D201" s="154">
        <v>0</v>
      </c>
      <c r="E201" s="155">
        <v>2.3708654807314058E-2</v>
      </c>
      <c r="F201" s="170">
        <v>4.3434306992991916</v>
      </c>
      <c r="G201" s="171">
        <v>1.3331125528957048</v>
      </c>
      <c r="H201" s="171">
        <v>0</v>
      </c>
      <c r="I201" s="155">
        <v>5.6765432521948958</v>
      </c>
      <c r="AZ201" s="159"/>
      <c r="BA201" s="159"/>
    </row>
    <row r="202" spans="1:53" x14ac:dyDescent="0.25">
      <c r="A202" s="143" t="s">
        <v>178</v>
      </c>
      <c r="B202" s="167">
        <v>21.563162142427082</v>
      </c>
      <c r="C202" s="154">
        <v>31.571800430785849</v>
      </c>
      <c r="D202" s="154">
        <v>248.93584688080972</v>
      </c>
      <c r="E202" s="155">
        <v>302.07080945402265</v>
      </c>
      <c r="F202" s="170">
        <v>5162.8497504555808</v>
      </c>
      <c r="G202" s="171">
        <v>7559.2095861859198</v>
      </c>
      <c r="H202" s="171">
        <v>59602.500155544294</v>
      </c>
      <c r="I202" s="155">
        <v>72324.559492185799</v>
      </c>
    </row>
    <row r="203" spans="1:53" x14ac:dyDescent="0.25">
      <c r="A203" s="143" t="s">
        <v>85</v>
      </c>
      <c r="B203" s="102">
        <v>0.46876069545162291</v>
      </c>
      <c r="C203" s="42">
        <v>0.34042984675941595</v>
      </c>
      <c r="D203" s="42">
        <v>8.6409950208849423E-2</v>
      </c>
      <c r="E203" s="36">
        <v>0.89560049241988826</v>
      </c>
      <c r="F203" s="173">
        <v>112.2349785041032</v>
      </c>
      <c r="G203" s="174">
        <v>81.508831486792928</v>
      </c>
      <c r="H203" s="174">
        <v>20.689061600796517</v>
      </c>
      <c r="I203" s="36">
        <v>214.43287159169265</v>
      </c>
    </row>
    <row r="204" spans="1:53" x14ac:dyDescent="0.25">
      <c r="A204" s="143" t="s">
        <v>86</v>
      </c>
      <c r="B204" s="102">
        <v>5.7840954791821026E-4</v>
      </c>
      <c r="C204" s="42">
        <v>1.9254302461826217E-4</v>
      </c>
      <c r="D204" s="42">
        <v>7.6166044833770605E-3</v>
      </c>
      <c r="E204" s="36">
        <v>8.3875570559135328E-3</v>
      </c>
      <c r="F204" s="173">
        <v>0.13848811089979285</v>
      </c>
      <c r="G204" s="174">
        <v>4.6100414217377303E-2</v>
      </c>
      <c r="H204" s="174">
        <v>1.8236371964643585</v>
      </c>
      <c r="I204" s="36">
        <v>2.0082257215815287</v>
      </c>
    </row>
    <row r="205" spans="1:53" x14ac:dyDescent="0.25">
      <c r="A205" s="143" t="s">
        <v>179</v>
      </c>
      <c r="B205" s="167">
        <v>35.779261536174097</v>
      </c>
      <c r="C205" s="154">
        <v>41.835719735092169</v>
      </c>
      <c r="D205" s="154">
        <v>253.54654557517011</v>
      </c>
      <c r="E205" s="155">
        <v>331.1615268464364</v>
      </c>
      <c r="F205" s="170">
        <v>8566.5984549671211</v>
      </c>
      <c r="G205" s="171">
        <v>10016.691140557312</v>
      </c>
      <c r="H205" s="171">
        <v>60706.435860631238</v>
      </c>
      <c r="I205" s="155">
        <v>79289.725456155677</v>
      </c>
    </row>
    <row r="206" spans="1:53" x14ac:dyDescent="0.25">
      <c r="A206" s="143" t="s">
        <v>180</v>
      </c>
      <c r="B206" s="102">
        <v>2.8446612889888589E-2</v>
      </c>
      <c r="C206" s="42">
        <v>4.9470651683872222E-3</v>
      </c>
      <c r="D206" s="42">
        <v>0.18675198708611768</v>
      </c>
      <c r="E206" s="36">
        <v>0.22014566514439349</v>
      </c>
      <c r="F206" s="173">
        <v>6.8109485654193138</v>
      </c>
      <c r="G206" s="174">
        <v>1.1844716466627028</v>
      </c>
      <c r="H206" s="174">
        <v>44.713870978485446</v>
      </c>
      <c r="I206" s="36">
        <v>52.709291190567463</v>
      </c>
    </row>
    <row r="207" spans="1:53" x14ac:dyDescent="0.25">
      <c r="A207" s="143" t="s">
        <v>181</v>
      </c>
      <c r="B207" s="102">
        <v>5.7751872377260649E-2</v>
      </c>
      <c r="C207" s="42">
        <v>2.9623489599649482E-2</v>
      </c>
      <c r="D207" s="42">
        <v>2.7034852254628263</v>
      </c>
      <c r="E207" s="36">
        <v>2.7908605874397363</v>
      </c>
      <c r="F207" s="173">
        <v>13.827482162489654</v>
      </c>
      <c r="G207" s="174">
        <v>7.0927271648275596</v>
      </c>
      <c r="H207" s="174">
        <v>647.29319055568101</v>
      </c>
      <c r="I207" s="36">
        <v>668.21339988299826</v>
      </c>
    </row>
    <row r="208" spans="1:53" x14ac:dyDescent="0.25">
      <c r="A208" s="143" t="s">
        <v>182</v>
      </c>
      <c r="B208" s="102">
        <v>7.8422602332225005E-2</v>
      </c>
      <c r="C208" s="42">
        <v>5.9705511809752226E-2</v>
      </c>
      <c r="D208" s="42">
        <v>0.12003872770223388</v>
      </c>
      <c r="E208" s="36">
        <v>0.25816684184421113</v>
      </c>
      <c r="F208" s="173">
        <v>18.77665762594097</v>
      </c>
      <c r="G208" s="174">
        <v>14.295240406382542</v>
      </c>
      <c r="H208" s="174">
        <v>28.74077147261702</v>
      </c>
      <c r="I208" s="36">
        <v>61.81266950494053</v>
      </c>
    </row>
    <row r="209" spans="1:51" x14ac:dyDescent="0.25">
      <c r="A209" s="143" t="s">
        <v>183</v>
      </c>
      <c r="B209" s="102">
        <v>2.0551078570169323E-3</v>
      </c>
      <c r="C209" s="42">
        <v>2.9156864577416022E-3</v>
      </c>
      <c r="D209" s="42">
        <v>2.3406192480517039E-2</v>
      </c>
      <c r="E209" s="36">
        <v>2.8376986795275574E-2</v>
      </c>
      <c r="F209" s="173">
        <v>0.49205274331647347</v>
      </c>
      <c r="G209" s="174">
        <v>0.69810035287633365</v>
      </c>
      <c r="H209" s="174">
        <v>5.6041249520350265</v>
      </c>
      <c r="I209" s="36">
        <v>6.7942780482278335</v>
      </c>
      <c r="AY209" s="159"/>
    </row>
    <row r="210" spans="1:51" x14ac:dyDescent="0.25">
      <c r="A210" s="143" t="s">
        <v>184</v>
      </c>
      <c r="B210" s="102">
        <v>1.7996013045577981E-3</v>
      </c>
      <c r="C210" s="42">
        <v>2.6703652507136335E-3</v>
      </c>
      <c r="D210" s="42">
        <v>9.38242342820007E-3</v>
      </c>
      <c r="E210" s="36">
        <v>1.3852389983471502E-2</v>
      </c>
      <c r="F210" s="173">
        <v>0.43087702465840622</v>
      </c>
      <c r="G210" s="174">
        <v>0.63936330289636956</v>
      </c>
      <c r="H210" s="174">
        <v>2.2464257391842373</v>
      </c>
      <c r="I210" s="36">
        <v>3.3166660667390131</v>
      </c>
    </row>
    <row r="211" spans="1:51" x14ac:dyDescent="0.25">
      <c r="A211" s="143" t="s">
        <v>185</v>
      </c>
      <c r="B211" s="102">
        <v>4.8363190153828887E-2</v>
      </c>
      <c r="C211" s="42">
        <v>1.2014165335362819E-2</v>
      </c>
      <c r="D211" s="42">
        <v>0</v>
      </c>
      <c r="E211" s="36">
        <v>6.0377355489191709E-2</v>
      </c>
      <c r="F211" s="173">
        <v>11.579557885234486</v>
      </c>
      <c r="G211" s="174">
        <v>2.8765414874642508</v>
      </c>
      <c r="H211" s="174">
        <v>0</v>
      </c>
      <c r="I211" s="36">
        <v>14.456099372698736</v>
      </c>
      <c r="AX211" s="159"/>
    </row>
    <row r="212" spans="1:51" x14ac:dyDescent="0.25">
      <c r="A212" s="143" t="s">
        <v>203</v>
      </c>
      <c r="B212" s="102">
        <v>5.99912366711621E-4</v>
      </c>
      <c r="C212" s="42">
        <v>2.1286745640365512E-4</v>
      </c>
      <c r="D212" s="42">
        <v>1.7385376043784653E-3</v>
      </c>
      <c r="E212" s="36">
        <v>2.5513174274937414E-3</v>
      </c>
      <c r="F212" s="173">
        <v>0.14363651269301692</v>
      </c>
      <c r="G212" s="174">
        <v>5.0966675801753472E-2</v>
      </c>
      <c r="H212" s="174">
        <v>0.41625659435461226</v>
      </c>
      <c r="I212" s="36">
        <v>0.61085978284938258</v>
      </c>
    </row>
    <row r="213" spans="1:51" x14ac:dyDescent="0.25">
      <c r="A213" s="143" t="s">
        <v>204</v>
      </c>
      <c r="B213" s="102">
        <v>5.8270055596921231E-4</v>
      </c>
      <c r="C213" s="42">
        <v>1.516465582128578E-3</v>
      </c>
      <c r="D213" s="42">
        <v>3.2861410505826863E-3</v>
      </c>
      <c r="E213" s="36">
        <v>5.3853071886804764E-3</v>
      </c>
      <c r="F213" s="173">
        <v>0.13951550334339599</v>
      </c>
      <c r="G213" s="174">
        <v>0.36308607710472673</v>
      </c>
      <c r="H213" s="174">
        <v>0.78679798402949053</v>
      </c>
      <c r="I213" s="36">
        <v>1.2893995644776133</v>
      </c>
    </row>
    <row r="214" spans="1:51" x14ac:dyDescent="0.25">
      <c r="A214" s="143" t="s">
        <v>188</v>
      </c>
      <c r="B214" s="102">
        <v>0</v>
      </c>
      <c r="C214" s="42">
        <v>3.1578139908565873E-4</v>
      </c>
      <c r="D214" s="42">
        <v>0.12885887108942118</v>
      </c>
      <c r="E214" s="36">
        <v>0.12917465248850685</v>
      </c>
      <c r="F214" s="173">
        <v>0</v>
      </c>
      <c r="G214" s="174">
        <v>7.5607274420114431E-2</v>
      </c>
      <c r="H214" s="174">
        <v>30.852570975154958</v>
      </c>
      <c r="I214" s="36">
        <v>30.928178249575073</v>
      </c>
    </row>
    <row r="215" spans="1:51" x14ac:dyDescent="0.25">
      <c r="A215" s="143" t="s">
        <v>189</v>
      </c>
      <c r="B215" s="102">
        <v>0</v>
      </c>
      <c r="C215" s="42">
        <v>2.6808765325220456E-3</v>
      </c>
      <c r="D215" s="42">
        <v>1.86540480556935</v>
      </c>
      <c r="E215" s="36">
        <v>1.8680856821018721</v>
      </c>
      <c r="F215" s="173">
        <v>0</v>
      </c>
      <c r="G215" s="174">
        <v>0.641880010246761</v>
      </c>
      <c r="H215" s="174">
        <v>446.63230148341989</v>
      </c>
      <c r="I215" s="36">
        <v>447.27418149366662</v>
      </c>
    </row>
    <row r="216" spans="1:51" x14ac:dyDescent="0.25">
      <c r="A216" s="143" t="s">
        <v>190</v>
      </c>
      <c r="B216" s="102">
        <v>0</v>
      </c>
      <c r="C216" s="42">
        <v>6.2405183726051789E-3</v>
      </c>
      <c r="D216" s="42">
        <v>8.2826722114541368E-2</v>
      </c>
      <c r="E216" s="36">
        <v>8.9067240487146551E-2</v>
      </c>
      <c r="F216" s="173">
        <v>0</v>
      </c>
      <c r="G216" s="174">
        <v>1.4941620579536974</v>
      </c>
      <c r="H216" s="174">
        <v>19.831132316105737</v>
      </c>
      <c r="I216" s="36">
        <v>21.325294374059439</v>
      </c>
    </row>
    <row r="217" spans="1:51" x14ac:dyDescent="0.25">
      <c r="A217" s="143" t="s">
        <v>191</v>
      </c>
      <c r="B217" s="102">
        <v>0</v>
      </c>
      <c r="C217" s="42">
        <v>3.8467534079260601E-4</v>
      </c>
      <c r="D217" s="42">
        <v>1.6150272811556756E-2</v>
      </c>
      <c r="E217" s="36">
        <v>1.6534948152349363E-2</v>
      </c>
      <c r="F217" s="173">
        <v>0</v>
      </c>
      <c r="G217" s="174">
        <v>9.2102492857941337E-2</v>
      </c>
      <c r="H217" s="174">
        <v>3.8668462169041677</v>
      </c>
      <c r="I217" s="36">
        <v>3.9589487097621094</v>
      </c>
    </row>
    <row r="218" spans="1:51" x14ac:dyDescent="0.25">
      <c r="A218" s="143" t="s">
        <v>192</v>
      </c>
      <c r="B218" s="102">
        <v>0</v>
      </c>
      <c r="C218" s="42">
        <v>3.3474381000440527E-4</v>
      </c>
      <c r="D218" s="42">
        <v>6.4738721654580477E-3</v>
      </c>
      <c r="E218" s="36">
        <v>6.8086159754624526E-3</v>
      </c>
      <c r="F218" s="173">
        <v>0</v>
      </c>
      <c r="G218" s="174">
        <v>8.0147428495534634E-2</v>
      </c>
      <c r="H218" s="174">
        <v>1.5500337600371237</v>
      </c>
      <c r="I218" s="36">
        <v>1.6301811885326583</v>
      </c>
    </row>
    <row r="219" spans="1:51" x14ac:dyDescent="0.25">
      <c r="A219" s="143" t="s">
        <v>193</v>
      </c>
      <c r="B219" s="102">
        <v>0</v>
      </c>
      <c r="C219" s="42">
        <v>2.0397987122846178E-3</v>
      </c>
      <c r="D219" s="42">
        <v>0</v>
      </c>
      <c r="E219" s="42">
        <v>2.0397987122846178E-3</v>
      </c>
      <c r="F219" s="173">
        <v>0</v>
      </c>
      <c r="G219" s="174">
        <v>0.48838728768715256</v>
      </c>
      <c r="H219" s="174">
        <v>0</v>
      </c>
      <c r="I219" s="36">
        <v>0.48838728768715256</v>
      </c>
    </row>
    <row r="220" spans="1:51" x14ac:dyDescent="0.25">
      <c r="A220" s="143" t="s">
        <v>194</v>
      </c>
      <c r="B220" s="102">
        <v>0</v>
      </c>
      <c r="C220" s="42">
        <v>2.072284268543041E-5</v>
      </c>
      <c r="D220" s="42">
        <v>1.1995909470211409E-3</v>
      </c>
      <c r="E220" s="42">
        <v>1.2203137897065714E-3</v>
      </c>
      <c r="F220" s="173">
        <v>0</v>
      </c>
      <c r="G220" s="174">
        <v>4.9616527706155015E-3</v>
      </c>
      <c r="H220" s="174">
        <v>0.2872170501046824</v>
      </c>
      <c r="I220" s="36">
        <v>0.29217870287529796</v>
      </c>
    </row>
    <row r="221" spans="1:51" x14ac:dyDescent="0.25">
      <c r="A221" s="156" t="s">
        <v>195</v>
      </c>
      <c r="B221" s="175">
        <v>0</v>
      </c>
      <c r="C221" s="157">
        <v>1.5766745570880598E-4</v>
      </c>
      <c r="D221" s="157">
        <v>2.2674373249020534E-3</v>
      </c>
      <c r="E221" s="157">
        <v>2.4251047806108593E-3</v>
      </c>
      <c r="F221" s="176">
        <v>0</v>
      </c>
      <c r="G221" s="177">
        <v>3.7750186126901349E-2</v>
      </c>
      <c r="H221" s="177">
        <v>0.54289060898034847</v>
      </c>
      <c r="I221" s="158">
        <v>0.58064079510724986</v>
      </c>
    </row>
    <row r="223" spans="1:51" ht="15" customHeight="1" x14ac:dyDescent="0.25">
      <c r="A223" s="77" t="s">
        <v>300</v>
      </c>
    </row>
    <row r="224" spans="1:51" x14ac:dyDescent="0.25">
      <c r="A224" s="149"/>
      <c r="B224" s="160" t="s">
        <v>294</v>
      </c>
      <c r="C224" s="161"/>
      <c r="D224" s="161"/>
      <c r="E224" s="162"/>
      <c r="F224" s="60" t="s">
        <v>295</v>
      </c>
      <c r="G224" s="83"/>
      <c r="H224" s="84"/>
      <c r="I224" s="84"/>
    </row>
    <row r="225" spans="1:53" ht="26.25" x14ac:dyDescent="0.25">
      <c r="A225" s="156" t="s">
        <v>197</v>
      </c>
      <c r="B225" s="164" t="s">
        <v>198</v>
      </c>
      <c r="C225" s="165" t="s">
        <v>199</v>
      </c>
      <c r="D225" s="165" t="s">
        <v>200</v>
      </c>
      <c r="E225" s="19" t="s">
        <v>201</v>
      </c>
      <c r="F225" s="89" t="s">
        <v>198</v>
      </c>
      <c r="G225" s="89" t="s">
        <v>199</v>
      </c>
      <c r="H225" s="165" t="s">
        <v>200</v>
      </c>
      <c r="I225" s="19" t="s">
        <v>201</v>
      </c>
    </row>
    <row r="226" spans="1:53" x14ac:dyDescent="0.25">
      <c r="A226" s="143" t="s">
        <v>173</v>
      </c>
      <c r="B226" s="167">
        <v>297.51825366164593</v>
      </c>
      <c r="C226" s="154">
        <v>351.73937663973675</v>
      </c>
      <c r="D226" s="154">
        <v>4097.0464504820338</v>
      </c>
      <c r="E226" s="155">
        <v>4746.3040807834168</v>
      </c>
      <c r="F226" s="168">
        <v>72617.739939619612</v>
      </c>
      <c r="G226" s="169">
        <v>85851.937704624565</v>
      </c>
      <c r="H226" s="169">
        <v>1000000</v>
      </c>
      <c r="I226" s="151">
        <v>1158469.6776442444</v>
      </c>
    </row>
    <row r="227" spans="1:53" x14ac:dyDescent="0.25">
      <c r="A227" s="143" t="s">
        <v>175</v>
      </c>
      <c r="B227" s="167">
        <v>291.75838446224475</v>
      </c>
      <c r="C227" s="154">
        <v>344.29442630842942</v>
      </c>
      <c r="D227" s="154">
        <v>4097.0464504820338</v>
      </c>
      <c r="E227" s="155">
        <v>4733.0992612527079</v>
      </c>
      <c r="F227" s="170">
        <v>71211.881043701185</v>
      </c>
      <c r="G227" s="171">
        <v>84034.787125228177</v>
      </c>
      <c r="H227" s="171">
        <v>1000000</v>
      </c>
      <c r="I227" s="155">
        <v>1155246.6681689294</v>
      </c>
    </row>
    <row r="228" spans="1:53" x14ac:dyDescent="0.25">
      <c r="A228" s="143" t="s">
        <v>33</v>
      </c>
      <c r="B228" s="167">
        <v>19.716759656267154</v>
      </c>
      <c r="C228" s="154">
        <v>25.908277094892259</v>
      </c>
      <c r="D228" s="154">
        <v>0</v>
      </c>
      <c r="E228" s="155">
        <v>45.625036751159413</v>
      </c>
      <c r="F228" s="170">
        <v>4812.4325400185298</v>
      </c>
      <c r="G228" s="171">
        <v>6323.6473903887645</v>
      </c>
      <c r="H228" s="171">
        <v>0</v>
      </c>
      <c r="I228" s="155">
        <v>11136.079930407293</v>
      </c>
    </row>
    <row r="229" spans="1:53" x14ac:dyDescent="0.25">
      <c r="A229" s="143" t="s">
        <v>25</v>
      </c>
      <c r="B229" s="167">
        <v>241.88322934816895</v>
      </c>
      <c r="C229" s="154">
        <v>217.2809088952144</v>
      </c>
      <c r="D229" s="154">
        <v>2663.0801928133224</v>
      </c>
      <c r="E229" s="155">
        <v>3122.244331056706</v>
      </c>
      <c r="F229" s="170">
        <v>59038.439586085347</v>
      </c>
      <c r="G229" s="171">
        <v>53033.547830450014</v>
      </c>
      <c r="H229" s="171">
        <v>650000.00000000012</v>
      </c>
      <c r="I229" s="155">
        <v>762071.9874165355</v>
      </c>
    </row>
    <row r="230" spans="1:53" x14ac:dyDescent="0.25">
      <c r="A230" s="143" t="s">
        <v>176</v>
      </c>
      <c r="B230" s="167">
        <v>30.158395457808677</v>
      </c>
      <c r="C230" s="154">
        <v>101.10524031832277</v>
      </c>
      <c r="D230" s="154">
        <v>1433.9662576687117</v>
      </c>
      <c r="E230" s="155">
        <v>1565.2298934448431</v>
      </c>
      <c r="F230" s="170">
        <v>7361.0089175973153</v>
      </c>
      <c r="G230" s="171">
        <v>24677.591904389403</v>
      </c>
      <c r="H230" s="171">
        <v>350000</v>
      </c>
      <c r="I230" s="155">
        <v>382038.60082198668</v>
      </c>
    </row>
    <row r="231" spans="1:53" x14ac:dyDescent="0.25">
      <c r="A231" s="143" t="s">
        <v>202</v>
      </c>
      <c r="B231" s="275">
        <v>3.7774193967879753E-2</v>
      </c>
      <c r="C231" s="276">
        <v>2.3726061283252064E-2</v>
      </c>
      <c r="D231" s="154">
        <v>0</v>
      </c>
      <c r="E231" s="155">
        <v>6.1500255251131813E-2</v>
      </c>
      <c r="F231" s="170">
        <v>9.2198598244927066</v>
      </c>
      <c r="G231" s="171">
        <v>5.7910159355065653</v>
      </c>
      <c r="H231" s="171">
        <v>0</v>
      </c>
      <c r="I231" s="155">
        <v>15.010875759999271</v>
      </c>
      <c r="AZ231" s="159"/>
      <c r="BA231" s="159"/>
    </row>
    <row r="232" spans="1:53" x14ac:dyDescent="0.25">
      <c r="A232" s="143" t="s">
        <v>178</v>
      </c>
      <c r="B232" s="167">
        <v>20.821532892944788</v>
      </c>
      <c r="C232" s="154">
        <v>26.78712855126696</v>
      </c>
      <c r="D232" s="154">
        <v>278.82715084022033</v>
      </c>
      <c r="E232" s="155">
        <v>326.43581228443207</v>
      </c>
      <c r="F232" s="170">
        <v>5082.0836777418162</v>
      </c>
      <c r="G232" s="171">
        <v>6538.1559313576608</v>
      </c>
      <c r="H232" s="171">
        <v>68055.647943023738</v>
      </c>
      <c r="I232" s="155">
        <v>79675.887552123211</v>
      </c>
    </row>
    <row r="233" spans="1:53" x14ac:dyDescent="0.25">
      <c r="A233" s="143" t="s">
        <v>85</v>
      </c>
      <c r="B233" s="102">
        <v>0.37576572572484201</v>
      </c>
      <c r="C233" s="42">
        <v>0.1198025758932359</v>
      </c>
      <c r="D233" s="42">
        <v>8.6409950208849416E-3</v>
      </c>
      <c r="E233" s="36">
        <v>0.50420929663896286</v>
      </c>
      <c r="F233" s="173">
        <v>91.716247366595454</v>
      </c>
      <c r="G233" s="174">
        <v>29.241205180659023</v>
      </c>
      <c r="H233" s="174">
        <v>2.1090790952268295</v>
      </c>
      <c r="I233" s="36">
        <v>123.06653164248128</v>
      </c>
    </row>
    <row r="234" spans="1:53" x14ac:dyDescent="0.25">
      <c r="A234" s="143" t="s">
        <v>86</v>
      </c>
      <c r="B234" s="102">
        <v>5.0198263180568209E-4</v>
      </c>
      <c r="C234" s="42">
        <v>3.7427176630996754E-4</v>
      </c>
      <c r="D234" s="42">
        <v>7.6166044833770605E-3</v>
      </c>
      <c r="E234" s="36">
        <v>8.4928588814927094E-3</v>
      </c>
      <c r="F234" s="173">
        <v>0.12252305114739959</v>
      </c>
      <c r="G234" s="174">
        <v>9.1351604340715487E-2</v>
      </c>
      <c r="H234" s="174">
        <v>1.8590476274636663</v>
      </c>
      <c r="I234" s="36">
        <v>2.0729222829517813</v>
      </c>
    </row>
    <row r="235" spans="1:53" x14ac:dyDescent="0.25">
      <c r="A235" s="143" t="s">
        <v>179</v>
      </c>
      <c r="B235" s="167">
        <v>32.227530062118554</v>
      </c>
      <c r="C235" s="154">
        <v>30.480387846136178</v>
      </c>
      <c r="D235" s="154">
        <v>281.10478087894182</v>
      </c>
      <c r="E235" s="155">
        <v>343.81269878719655</v>
      </c>
      <c r="F235" s="170">
        <v>7866.0397072937394</v>
      </c>
      <c r="G235" s="171">
        <v>7439.6002619277215</v>
      </c>
      <c r="H235" s="171">
        <v>68611.567937158427</v>
      </c>
      <c r="I235" s="155">
        <v>83917.207906379888</v>
      </c>
    </row>
    <row r="236" spans="1:53" x14ac:dyDescent="0.25">
      <c r="A236" s="143" t="s">
        <v>180</v>
      </c>
      <c r="B236" s="102">
        <v>2.3128777158464828E-2</v>
      </c>
      <c r="C236" s="42">
        <v>2.4295297762280749E-2</v>
      </c>
      <c r="D236" s="42">
        <v>0.21803510314016875</v>
      </c>
      <c r="E236" s="36">
        <v>0.26545917806091435</v>
      </c>
      <c r="F236" s="173">
        <v>5.6452318610504495</v>
      </c>
      <c r="G236" s="174">
        <v>5.9299541891750618</v>
      </c>
      <c r="H236" s="174">
        <v>53.21763025520886</v>
      </c>
      <c r="I236" s="36">
        <v>64.792816305434386</v>
      </c>
    </row>
    <row r="237" spans="1:53" x14ac:dyDescent="0.25">
      <c r="A237" s="143" t="s">
        <v>181</v>
      </c>
      <c r="B237" s="102">
        <v>4.8109301309374901E-2</v>
      </c>
      <c r="C237" s="42">
        <v>2.1584909317515954E-2</v>
      </c>
      <c r="D237" s="42">
        <v>2.7034852254628263</v>
      </c>
      <c r="E237" s="36">
        <v>2.7731794360897171</v>
      </c>
      <c r="F237" s="173">
        <v>11.742434920090949</v>
      </c>
      <c r="G237" s="174">
        <v>5.2684072729945264</v>
      </c>
      <c r="H237" s="174">
        <v>659.8619903722963</v>
      </c>
      <c r="I237" s="36">
        <v>676.87283256538171</v>
      </c>
    </row>
    <row r="238" spans="1:53" x14ac:dyDescent="0.25">
      <c r="A238" s="143" t="s">
        <v>182</v>
      </c>
      <c r="B238" s="102">
        <v>8.1114801516858584E-2</v>
      </c>
      <c r="C238" s="42">
        <v>5.6133843512774825E-2</v>
      </c>
      <c r="D238" s="42">
        <v>0.12003872770223388</v>
      </c>
      <c r="E238" s="36">
        <v>0.2572873727318673</v>
      </c>
      <c r="F238" s="173">
        <v>19.798360232726946</v>
      </c>
      <c r="G238" s="174">
        <v>13.701051279555411</v>
      </c>
      <c r="H238" s="174">
        <v>29.298844705095018</v>
      </c>
      <c r="I238" s="36">
        <v>62.798256217377386</v>
      </c>
    </row>
    <row r="239" spans="1:53" x14ac:dyDescent="0.25">
      <c r="A239" s="143" t="s">
        <v>183</v>
      </c>
      <c r="B239" s="102">
        <v>3.4273130461744817E-3</v>
      </c>
      <c r="C239" s="42">
        <v>4.5802583775876801E-3</v>
      </c>
      <c r="D239" s="42">
        <v>2.3406192480517039E-2</v>
      </c>
      <c r="E239" s="36">
        <v>3.1413763904279204E-2</v>
      </c>
      <c r="F239" s="173">
        <v>0.83653263090811303</v>
      </c>
      <c r="G239" s="174">
        <v>1.1179415300621731</v>
      </c>
      <c r="H239" s="174">
        <v>5.7129429122687174</v>
      </c>
      <c r="I239" s="36">
        <v>7.6674170732390046</v>
      </c>
    </row>
    <row r="240" spans="1:53" x14ac:dyDescent="0.25">
      <c r="A240" s="143" t="s">
        <v>184</v>
      </c>
      <c r="B240" s="102">
        <v>2.8703817283007821E-3</v>
      </c>
      <c r="C240" s="42">
        <v>3.0374966459092941E-3</v>
      </c>
      <c r="D240" s="42">
        <v>9.38242342820007E-3</v>
      </c>
      <c r="E240" s="36">
        <v>1.5290301802410146E-2</v>
      </c>
      <c r="F240" s="173">
        <v>0.70059779965713354</v>
      </c>
      <c r="G240" s="174">
        <v>0.74138691924079125</v>
      </c>
      <c r="H240" s="174">
        <v>2.290045656449951</v>
      </c>
      <c r="I240" s="36">
        <v>3.7320303753478759</v>
      </c>
    </row>
    <row r="241" spans="1:51" x14ac:dyDescent="0.25">
      <c r="A241" s="143" t="s">
        <v>185</v>
      </c>
      <c r="B241" s="102">
        <v>4.5468004820380888E-2</v>
      </c>
      <c r="C241" s="42">
        <v>7.4519997405186708E-2</v>
      </c>
      <c r="D241" s="42">
        <v>0</v>
      </c>
      <c r="E241" s="36">
        <v>0.1199880022255676</v>
      </c>
      <c r="F241" s="173">
        <v>11.097751848781552</v>
      </c>
      <c r="G241" s="174">
        <v>18.188711869844468</v>
      </c>
      <c r="H241" s="174">
        <v>0</v>
      </c>
      <c r="I241" s="36">
        <v>29.28646371862602</v>
      </c>
    </row>
    <row r="242" spans="1:51" x14ac:dyDescent="0.25">
      <c r="A242" s="143" t="s">
        <v>203</v>
      </c>
      <c r="B242" s="102">
        <v>6.5833840284331563E-4</v>
      </c>
      <c r="C242" s="42">
        <v>3.4119766703037154E-4</v>
      </c>
      <c r="D242" s="42">
        <v>1.7385376043784653E-3</v>
      </c>
      <c r="E242" s="36">
        <v>2.7380736742521525E-3</v>
      </c>
      <c r="F242" s="173">
        <v>0.16068609687494745</v>
      </c>
      <c r="G242" s="174">
        <v>8.3278935485397845E-2</v>
      </c>
      <c r="H242" s="174">
        <v>0.42433924667217759</v>
      </c>
      <c r="I242" s="36">
        <v>0.66830427903252287</v>
      </c>
    </row>
    <row r="243" spans="1:51" x14ac:dyDescent="0.25">
      <c r="A243" s="143" t="s">
        <v>204</v>
      </c>
      <c r="B243" s="102">
        <v>9.2457765043752187E-4</v>
      </c>
      <c r="C243" s="42">
        <v>1.0095025701618578E-3</v>
      </c>
      <c r="D243" s="42">
        <v>3.2861410505826863E-3</v>
      </c>
      <c r="E243" s="36">
        <v>5.2202212711820661E-3</v>
      </c>
      <c r="F243" s="173">
        <v>0.22566931120069231</v>
      </c>
      <c r="G243" s="174">
        <v>0.2463976384849349</v>
      </c>
      <c r="H243" s="174">
        <v>0.8020756147873449</v>
      </c>
      <c r="I243" s="36">
        <v>1.274142564472972</v>
      </c>
    </row>
    <row r="244" spans="1:51" x14ac:dyDescent="0.25">
      <c r="A244" s="143" t="s">
        <v>188</v>
      </c>
      <c r="B244" s="102">
        <v>1.186431734617708E-3</v>
      </c>
      <c r="C244" s="42">
        <v>6.6111244867332825E-3</v>
      </c>
      <c r="D244" s="42">
        <v>0.15044422116671644</v>
      </c>
      <c r="E244" s="36">
        <v>0.15824177738806744</v>
      </c>
      <c r="F244" s="173">
        <v>0.28958220243710431</v>
      </c>
      <c r="G244" s="174">
        <v>1.6136318117544062</v>
      </c>
      <c r="H244" s="174">
        <v>36.720164876094117</v>
      </c>
      <c r="I244" s="36">
        <v>38.623378890285629</v>
      </c>
      <c r="AY244" s="159"/>
    </row>
    <row r="245" spans="1:51" x14ac:dyDescent="0.25">
      <c r="A245" s="143" t="s">
        <v>189</v>
      </c>
      <c r="B245" s="102">
        <v>1.4321930204029228E-3</v>
      </c>
      <c r="C245" s="42">
        <v>4.8621392149003177E-3</v>
      </c>
      <c r="D245" s="42">
        <v>1.86540480556935</v>
      </c>
      <c r="E245" s="36">
        <v>1.8716991378046532</v>
      </c>
      <c r="F245" s="173">
        <v>0.34956719132008368</v>
      </c>
      <c r="G245" s="174">
        <v>1.1867425165092449</v>
      </c>
      <c r="H245" s="174">
        <v>455.30477335688437</v>
      </c>
      <c r="I245" s="36">
        <v>456.8410830647137</v>
      </c>
    </row>
    <row r="246" spans="1:51" x14ac:dyDescent="0.25">
      <c r="A246" s="143" t="s">
        <v>190</v>
      </c>
      <c r="B246" s="102">
        <v>3.3492190405425889E-3</v>
      </c>
      <c r="C246" s="42">
        <v>1.460735501476396E-2</v>
      </c>
      <c r="D246" s="42">
        <v>8.2826722114541368E-2</v>
      </c>
      <c r="E246" s="36">
        <v>0.10078329616984791</v>
      </c>
      <c r="F246" s="173">
        <v>0.81747158130182773</v>
      </c>
      <c r="G246" s="174">
        <v>3.5653379065412714</v>
      </c>
      <c r="H246" s="174">
        <v>20.216202846515561</v>
      </c>
      <c r="I246" s="36">
        <v>24.599012334358658</v>
      </c>
      <c r="AX246" s="159"/>
    </row>
    <row r="247" spans="1:51" x14ac:dyDescent="0.25">
      <c r="A247" s="143" t="s">
        <v>191</v>
      </c>
      <c r="B247" s="102">
        <v>3.2154707087060907E-4</v>
      </c>
      <c r="C247" s="42">
        <v>1.7127400305001633E-3</v>
      </c>
      <c r="D247" s="42">
        <v>1.6150272811556756E-2</v>
      </c>
      <c r="E247" s="36">
        <v>1.8184559912927528E-2</v>
      </c>
      <c r="F247" s="173">
        <v>7.8482652016985996E-2</v>
      </c>
      <c r="G247" s="174">
        <v>0.41804261953111432</v>
      </c>
      <c r="H247" s="174">
        <v>3.9419306094654143</v>
      </c>
      <c r="I247" s="36">
        <v>4.4384558810135148</v>
      </c>
    </row>
    <row r="248" spans="1:51" x14ac:dyDescent="0.25">
      <c r="A248" s="143" t="s">
        <v>192</v>
      </c>
      <c r="B248" s="102">
        <v>2.4124284397146288E-4</v>
      </c>
      <c r="C248" s="42">
        <v>8.6492162388401709E-4</v>
      </c>
      <c r="D248" s="42">
        <v>6.4738721654580477E-3</v>
      </c>
      <c r="E248" s="36">
        <v>7.5800366333135276E-3</v>
      </c>
      <c r="F248" s="173">
        <v>5.8882135432728543E-2</v>
      </c>
      <c r="G248" s="174">
        <v>0.21110857158630841</v>
      </c>
      <c r="H248" s="174">
        <v>1.5801315029504659</v>
      </c>
      <c r="I248" s="36">
        <v>1.8501222099695029</v>
      </c>
    </row>
    <row r="249" spans="1:51" x14ac:dyDescent="0.25">
      <c r="A249" s="143" t="s">
        <v>193</v>
      </c>
      <c r="B249" s="102">
        <v>3.3541170418449513E-3</v>
      </c>
      <c r="C249" s="42">
        <v>2.6269231354137952E-2</v>
      </c>
      <c r="D249" s="42">
        <v>0</v>
      </c>
      <c r="E249" s="42">
        <v>2.9623348395982903E-2</v>
      </c>
      <c r="F249" s="173">
        <v>0.81866707697451813</v>
      </c>
      <c r="G249" s="174">
        <v>6.4117484806761889</v>
      </c>
      <c r="H249" s="174">
        <v>0</v>
      </c>
      <c r="I249" s="36">
        <v>7.2304155576507068</v>
      </c>
    </row>
    <row r="250" spans="1:51" x14ac:dyDescent="0.25">
      <c r="A250" s="143" t="s">
        <v>194</v>
      </c>
      <c r="B250" s="102">
        <v>2.277552663687483E-5</v>
      </c>
      <c r="C250" s="42">
        <v>7.4079980951319611E-5</v>
      </c>
      <c r="D250" s="42">
        <v>1.1995909470211409E-3</v>
      </c>
      <c r="E250" s="42">
        <v>1.2964464546093353E-3</v>
      </c>
      <c r="F250" s="173">
        <v>5.5590110857042397E-3</v>
      </c>
      <c r="G250" s="174">
        <v>1.8081313416059466E-2</v>
      </c>
      <c r="H250" s="174">
        <v>0.29279408020380249</v>
      </c>
      <c r="I250" s="36">
        <v>0.31643440470556622</v>
      </c>
    </row>
    <row r="251" spans="1:51" x14ac:dyDescent="0.25">
      <c r="A251" s="156" t="s">
        <v>195</v>
      </c>
      <c r="B251" s="175">
        <v>4.6083854664339347E-5</v>
      </c>
      <c r="C251" s="157">
        <v>2.0070312556516576E-4</v>
      </c>
      <c r="D251" s="157">
        <v>2.2674373249020534E-3</v>
      </c>
      <c r="E251" s="157">
        <v>2.5142243051315587E-3</v>
      </c>
      <c r="F251" s="176">
        <v>1.1248067411810133E-2</v>
      </c>
      <c r="G251" s="177">
        <v>4.8987271194240976E-2</v>
      </c>
      <c r="H251" s="177">
        <v>0.55343217420326796</v>
      </c>
      <c r="I251" s="158">
        <v>0.61366751280931908</v>
      </c>
    </row>
    <row r="253" spans="1:51" ht="13.5" customHeight="1" x14ac:dyDescent="0.25">
      <c r="A253" s="77" t="s">
        <v>301</v>
      </c>
    </row>
    <row r="254" spans="1:51" x14ac:dyDescent="0.25">
      <c r="A254" s="149"/>
      <c r="B254" s="160" t="s">
        <v>294</v>
      </c>
      <c r="C254" s="161"/>
      <c r="D254" s="161"/>
      <c r="E254" s="162"/>
      <c r="F254" s="60" t="s">
        <v>295</v>
      </c>
      <c r="G254" s="83"/>
      <c r="H254" s="84"/>
      <c r="I254" s="84"/>
    </row>
    <row r="255" spans="1:51" ht="26.25" x14ac:dyDescent="0.25">
      <c r="A255" s="156" t="s">
        <v>197</v>
      </c>
      <c r="B255" s="164" t="s">
        <v>198</v>
      </c>
      <c r="C255" s="165" t="s">
        <v>199</v>
      </c>
      <c r="D255" s="165" t="s">
        <v>200</v>
      </c>
      <c r="E255" s="19" t="s">
        <v>201</v>
      </c>
      <c r="F255" s="89" t="s">
        <v>198</v>
      </c>
      <c r="G255" s="89" t="s">
        <v>199</v>
      </c>
      <c r="H255" s="165" t="s">
        <v>200</v>
      </c>
      <c r="I255" s="19" t="s">
        <v>201</v>
      </c>
    </row>
    <row r="256" spans="1:51" x14ac:dyDescent="0.25">
      <c r="A256" s="143" t="s">
        <v>173</v>
      </c>
      <c r="B256" s="167">
        <v>312.96782441995521</v>
      </c>
      <c r="C256" s="154">
        <v>2035.5770191079037</v>
      </c>
      <c r="D256" s="154">
        <v>4301.8987730061353</v>
      </c>
      <c r="E256" s="155">
        <v>6650.4436165339939</v>
      </c>
      <c r="F256" s="168">
        <v>72751.08991029457</v>
      </c>
      <c r="G256" s="169">
        <v>473181.05946167058</v>
      </c>
      <c r="H256" s="169">
        <v>1000000</v>
      </c>
      <c r="I256" s="151">
        <v>1545932.1493719651</v>
      </c>
    </row>
    <row r="257" spans="1:53" x14ac:dyDescent="0.25">
      <c r="A257" s="143" t="s">
        <v>175</v>
      </c>
      <c r="B257" s="167">
        <v>308.01542936951938</v>
      </c>
      <c r="C257" s="154">
        <v>2052.3260287941066</v>
      </c>
      <c r="D257" s="154">
        <v>4301.8987730061353</v>
      </c>
      <c r="E257" s="155">
        <v>6662.2402311697615</v>
      </c>
      <c r="F257" s="170">
        <v>71599.878477447404</v>
      </c>
      <c r="G257" s="171">
        <v>477074.45876508998</v>
      </c>
      <c r="H257" s="171">
        <v>1000000</v>
      </c>
      <c r="I257" s="155">
        <v>1548674.3372425374</v>
      </c>
    </row>
    <row r="258" spans="1:53" x14ac:dyDescent="0.25">
      <c r="A258" s="143" t="s">
        <v>33</v>
      </c>
      <c r="B258" s="167">
        <v>16.984173639435479</v>
      </c>
      <c r="C258" s="154">
        <v>-58.542972207912591</v>
      </c>
      <c r="D258" s="154">
        <v>0</v>
      </c>
      <c r="E258" s="155">
        <v>-41.558798568477116</v>
      </c>
      <c r="F258" s="170">
        <v>3948.0644560976184</v>
      </c>
      <c r="G258" s="171">
        <v>-13608.635464707411</v>
      </c>
      <c r="H258" s="171">
        <v>0</v>
      </c>
      <c r="I258" s="155">
        <v>-9660.5710086097934</v>
      </c>
    </row>
    <row r="259" spans="1:53" x14ac:dyDescent="0.25">
      <c r="A259" s="143" t="s">
        <v>25</v>
      </c>
      <c r="B259" s="167">
        <v>263.27383985494907</v>
      </c>
      <c r="C259" s="154">
        <v>1986.0542493760277</v>
      </c>
      <c r="D259" s="154">
        <v>3168.1873757704925</v>
      </c>
      <c r="E259" s="155">
        <v>5417.5154650014692</v>
      </c>
      <c r="F259" s="170">
        <v>61199.450230432834</v>
      </c>
      <c r="G259" s="171">
        <v>461669.21961024846</v>
      </c>
      <c r="H259" s="171">
        <v>736462.55826623889</v>
      </c>
      <c r="I259" s="155">
        <v>1259331.2281069204</v>
      </c>
    </row>
    <row r="260" spans="1:53" x14ac:dyDescent="0.25">
      <c r="A260" s="143" t="s">
        <v>176</v>
      </c>
      <c r="B260" s="167">
        <v>27.757415875134818</v>
      </c>
      <c r="C260" s="154">
        <v>124.81475162599151</v>
      </c>
      <c r="D260" s="154">
        <v>1133.7113972356428</v>
      </c>
      <c r="E260" s="155">
        <v>1286.2835647367692</v>
      </c>
      <c r="F260" s="170">
        <v>6452.3637909169438</v>
      </c>
      <c r="G260" s="171">
        <v>29013.874619548958</v>
      </c>
      <c r="H260" s="171">
        <v>263537.44173376111</v>
      </c>
      <c r="I260" s="155">
        <v>299003.68014422705</v>
      </c>
    </row>
    <row r="261" spans="1:53" x14ac:dyDescent="0.25">
      <c r="A261" s="143" t="s">
        <v>202</v>
      </c>
      <c r="B261" s="275">
        <v>3.4028864227862651E-2</v>
      </c>
      <c r="C261" s="276">
        <v>5.2652289481060158E-3</v>
      </c>
      <c r="D261" s="154">
        <v>0</v>
      </c>
      <c r="E261" s="155">
        <v>3.9294093175968665E-2</v>
      </c>
      <c r="F261" s="170">
        <v>7.9101964094063346</v>
      </c>
      <c r="G261" s="171">
        <v>1.2239313907488141</v>
      </c>
      <c r="H261" s="171">
        <v>0</v>
      </c>
      <c r="I261" s="155">
        <v>9.1341278001551487</v>
      </c>
      <c r="BA261" s="159"/>
    </row>
    <row r="262" spans="1:53" x14ac:dyDescent="0.25">
      <c r="A262" s="143" t="s">
        <v>178</v>
      </c>
      <c r="B262" s="167">
        <v>21.777992055486092</v>
      </c>
      <c r="C262" s="154">
        <v>82.786691002141396</v>
      </c>
      <c r="D262" s="154">
        <v>315.82170572574563</v>
      </c>
      <c r="E262" s="155">
        <v>420.38638878337315</v>
      </c>
      <c r="F262" s="170">
        <v>5062.4138792247286</v>
      </c>
      <c r="G262" s="171">
        <v>19244.22106852381</v>
      </c>
      <c r="H262" s="171">
        <v>73414.490296119111</v>
      </c>
      <c r="I262" s="155">
        <v>97721.12524386766</v>
      </c>
    </row>
    <row r="263" spans="1:53" x14ac:dyDescent="0.25">
      <c r="A263" s="143" t="s">
        <v>85</v>
      </c>
      <c r="B263" s="102">
        <v>0.41382447290278063</v>
      </c>
      <c r="C263" s="42">
        <v>0.21922390450472368</v>
      </c>
      <c r="D263" s="42">
        <v>8.6409950208849416E-3</v>
      </c>
      <c r="E263" s="36">
        <v>0.64168937242838919</v>
      </c>
      <c r="F263" s="173">
        <v>96.195771852995776</v>
      </c>
      <c r="G263" s="174">
        <v>50.959800793158045</v>
      </c>
      <c r="H263" s="174">
        <v>2.0086467573588855</v>
      </c>
      <c r="I263" s="36">
        <v>149.1642194035127</v>
      </c>
    </row>
    <row r="264" spans="1:53" x14ac:dyDescent="0.25">
      <c r="A264" s="143" t="s">
        <v>86</v>
      </c>
      <c r="B264" s="102">
        <v>5.4033660006017027E-4</v>
      </c>
      <c r="C264" s="42">
        <v>1.0390037875829311E-3</v>
      </c>
      <c r="D264" s="42">
        <v>7.6166044833770605E-3</v>
      </c>
      <c r="E264" s="36">
        <v>9.1959448710201615E-3</v>
      </c>
      <c r="F264" s="173">
        <v>0.12560421073845654</v>
      </c>
      <c r="G264" s="174">
        <v>0.24152213764362543</v>
      </c>
      <c r="H264" s="174">
        <v>1.7705215499653968</v>
      </c>
      <c r="I264" s="36">
        <v>2.1376478983474785</v>
      </c>
    </row>
    <row r="265" spans="1:53" x14ac:dyDescent="0.25">
      <c r="A265" s="143" t="s">
        <v>179</v>
      </c>
      <c r="B265" s="167">
        <v>34.335915441585456</v>
      </c>
      <c r="C265" s="154">
        <v>89.638744140992586</v>
      </c>
      <c r="D265" s="154">
        <v>318.09933576446713</v>
      </c>
      <c r="E265" s="155">
        <v>442.07399534704518</v>
      </c>
      <c r="F265" s="170">
        <v>7981.5721506602931</v>
      </c>
      <c r="G265" s="171">
        <v>20837.018458794115</v>
      </c>
      <c r="H265" s="171">
        <v>73943.937909580723</v>
      </c>
      <c r="I265" s="155">
        <v>102762.52851903513</v>
      </c>
    </row>
    <row r="266" spans="1:53" x14ac:dyDescent="0.25">
      <c r="A266" s="143" t="s">
        <v>180</v>
      </c>
      <c r="B266" s="102">
        <v>2.5365242800287461E-2</v>
      </c>
      <c r="C266" s="42">
        <v>9.019537673675676E-2</v>
      </c>
      <c r="D266" s="42">
        <v>0.22324895581584392</v>
      </c>
      <c r="E266" s="36">
        <v>0.33880957535288814</v>
      </c>
      <c r="F266" s="173">
        <v>5.8962900195260559</v>
      </c>
      <c r="G266" s="174">
        <v>20.966410763247435</v>
      </c>
      <c r="H266" s="174">
        <v>51.895446079926977</v>
      </c>
      <c r="I266" s="36">
        <v>78.758146862700471</v>
      </c>
    </row>
    <row r="267" spans="1:53" x14ac:dyDescent="0.25">
      <c r="A267" s="143" t="s">
        <v>181</v>
      </c>
      <c r="B267" s="102">
        <v>5.2390626277234675E-2</v>
      </c>
      <c r="C267" s="42">
        <v>8.903309976378046E-2</v>
      </c>
      <c r="D267" s="42">
        <v>2.7034852254628263</v>
      </c>
      <c r="E267" s="36">
        <v>2.8449089515038413</v>
      </c>
      <c r="F267" s="173">
        <v>12.178488858449938</v>
      </c>
      <c r="G267" s="174">
        <v>20.696233096522814</v>
      </c>
      <c r="H267" s="174">
        <v>628.43999083075835</v>
      </c>
      <c r="I267" s="36">
        <v>661.3147127857311</v>
      </c>
    </row>
    <row r="268" spans="1:53" x14ac:dyDescent="0.25">
      <c r="A268" s="143" t="s">
        <v>182</v>
      </c>
      <c r="B268" s="102">
        <v>8.3382815210707992E-2</v>
      </c>
      <c r="C268" s="42">
        <v>0.15397630057503209</v>
      </c>
      <c r="D268" s="42">
        <v>0.12003872770223388</v>
      </c>
      <c r="E268" s="36">
        <v>0.35739784348797399</v>
      </c>
      <c r="F268" s="173">
        <v>19.382793415299425</v>
      </c>
      <c r="G268" s="174">
        <v>35.792636856360659</v>
      </c>
      <c r="H268" s="174">
        <v>27.903661623900021</v>
      </c>
      <c r="I268" s="36">
        <v>83.079091895560111</v>
      </c>
    </row>
    <row r="269" spans="1:53" x14ac:dyDescent="0.25">
      <c r="A269" s="143" t="s">
        <v>183</v>
      </c>
      <c r="B269" s="102">
        <v>3.1943840003218352E-3</v>
      </c>
      <c r="C269" s="42">
        <v>4.5203427147728362E-2</v>
      </c>
      <c r="D269" s="42">
        <v>2.3406192480517039E-2</v>
      </c>
      <c r="E269" s="36">
        <v>7.1804003628567231E-2</v>
      </c>
      <c r="F269" s="173">
        <v>0.74255210754055545</v>
      </c>
      <c r="G269" s="174">
        <v>10.507784941703902</v>
      </c>
      <c r="H269" s="174">
        <v>5.4408980116844923</v>
      </c>
      <c r="I269" s="36">
        <v>16.69123506092895</v>
      </c>
    </row>
    <row r="270" spans="1:53" x14ac:dyDescent="0.25">
      <c r="A270" s="143" t="s">
        <v>184</v>
      </c>
      <c r="B270" s="102">
        <v>2.6957959717873407E-3</v>
      </c>
      <c r="C270" s="42">
        <v>4.5351504092800761E-2</v>
      </c>
      <c r="D270" s="42">
        <v>9.38242342820007E-3</v>
      </c>
      <c r="E270" s="36">
        <v>5.7429723492788173E-2</v>
      </c>
      <c r="F270" s="173">
        <v>0.6266525815770273</v>
      </c>
      <c r="G270" s="174">
        <v>10.542206240968675</v>
      </c>
      <c r="H270" s="174">
        <v>2.1809958632856676</v>
      </c>
      <c r="I270" s="36">
        <v>13.349854685831369</v>
      </c>
    </row>
    <row r="271" spans="1:53" x14ac:dyDescent="0.25">
      <c r="A271" s="143" t="s">
        <v>185</v>
      </c>
      <c r="B271" s="102">
        <v>4.7889887077310664E-2</v>
      </c>
      <c r="C271" s="42">
        <v>2.6259189028533927E-2</v>
      </c>
      <c r="D271" s="42">
        <v>1.4040188980030245E-3</v>
      </c>
      <c r="E271" s="36">
        <v>7.5553095003847617E-2</v>
      </c>
      <c r="F271" s="173">
        <v>11.132267308987739</v>
      </c>
      <c r="G271" s="174">
        <v>6.1040927307046324</v>
      </c>
      <c r="H271" s="174">
        <v>0.32637190507899994</v>
      </c>
      <c r="I271" s="36">
        <v>17.562731944771372</v>
      </c>
    </row>
    <row r="272" spans="1:53" x14ac:dyDescent="0.25">
      <c r="A272" s="143" t="s">
        <v>203</v>
      </c>
      <c r="B272" s="102">
        <v>6.6719082902851447E-4</v>
      </c>
      <c r="C272" s="42">
        <v>8.8631072468736867E-4</v>
      </c>
      <c r="D272" s="42">
        <v>1.7385376043784653E-3</v>
      </c>
      <c r="E272" s="36">
        <v>3.2920391580943485E-3</v>
      </c>
      <c r="F272" s="173">
        <v>0.15509217306902978</v>
      </c>
      <c r="G272" s="174">
        <v>0.20602779643464769</v>
      </c>
      <c r="H272" s="174">
        <v>0.40413261587826443</v>
      </c>
      <c r="I272" s="36">
        <v>0.76525258538194185</v>
      </c>
    </row>
    <row r="273" spans="1:51" x14ac:dyDescent="0.25">
      <c r="A273" s="143" t="s">
        <v>204</v>
      </c>
      <c r="B273" s="102">
        <v>8.6913387290447181E-4</v>
      </c>
      <c r="C273" s="42">
        <v>2.0706641010562695E-3</v>
      </c>
      <c r="D273" s="42">
        <v>3.2861410505826863E-3</v>
      </c>
      <c r="E273" s="36">
        <v>6.2259390245434278E-3</v>
      </c>
      <c r="F273" s="173">
        <v>0.20203494288572657</v>
      </c>
      <c r="G273" s="174">
        <v>0.48133724439296949</v>
      </c>
      <c r="H273" s="174">
        <v>0.76388153789270941</v>
      </c>
      <c r="I273" s="36">
        <v>1.4472537251714055</v>
      </c>
    </row>
    <row r="274" spans="1:51" x14ac:dyDescent="0.25">
      <c r="A274" s="143" t="s">
        <v>188</v>
      </c>
      <c r="B274" s="102">
        <v>1.0504440779953751E-3</v>
      </c>
      <c r="C274" s="42">
        <v>4.6821103939860192E-2</v>
      </c>
      <c r="D274" s="42">
        <v>0.1540417795129323</v>
      </c>
      <c r="E274" s="36">
        <v>0.20191332753078786</v>
      </c>
      <c r="F274" s="173">
        <v>0.24418149599120684</v>
      </c>
      <c r="G274" s="174">
        <v>10.883822797890232</v>
      </c>
      <c r="H274" s="174">
        <v>35.807857795149616</v>
      </c>
      <c r="I274" s="36">
        <v>46.935862089031055</v>
      </c>
    </row>
    <row r="275" spans="1:51" x14ac:dyDescent="0.25">
      <c r="A275" s="143" t="s">
        <v>189</v>
      </c>
      <c r="B275" s="102">
        <v>1.4947329017061801E-3</v>
      </c>
      <c r="C275" s="42">
        <v>1.0379457148599723E-2</v>
      </c>
      <c r="D275" s="42">
        <v>1.86540480556935</v>
      </c>
      <c r="E275" s="36">
        <v>1.8772789956196558</v>
      </c>
      <c r="F275" s="173">
        <v>0.34745887352939081</v>
      </c>
      <c r="G275" s="174">
        <v>2.4127618282720853</v>
      </c>
      <c r="H275" s="174">
        <v>433.62359367322324</v>
      </c>
      <c r="I275" s="36">
        <v>436.38381437502471</v>
      </c>
    </row>
    <row r="276" spans="1:51" x14ac:dyDescent="0.25">
      <c r="A276" s="143" t="s">
        <v>190</v>
      </c>
      <c r="B276" s="102">
        <v>3.1510024791048144E-3</v>
      </c>
      <c r="C276" s="42">
        <v>1.9806004951988337E-2</v>
      </c>
      <c r="D276" s="42">
        <v>8.2826722114541368E-2</v>
      </c>
      <c r="E276" s="36">
        <v>0.10578372954563452</v>
      </c>
      <c r="F276" s="173">
        <v>0.73246783464012499</v>
      </c>
      <c r="G276" s="174">
        <v>4.6040146449443409</v>
      </c>
      <c r="H276" s="174">
        <v>19.253526520491011</v>
      </c>
      <c r="I276" s="36">
        <v>24.590009000075476</v>
      </c>
    </row>
    <row r="277" spans="1:51" x14ac:dyDescent="0.25">
      <c r="A277" s="143" t="s">
        <v>191</v>
      </c>
      <c r="B277" s="102">
        <v>2.7683358345425213E-4</v>
      </c>
      <c r="C277" s="42">
        <v>4.9591036968543124E-3</v>
      </c>
      <c r="D277" s="42">
        <v>1.6150272811556756E-2</v>
      </c>
      <c r="E277" s="36">
        <v>2.138621009186532E-2</v>
      </c>
      <c r="F277" s="173">
        <v>6.4351487113399192E-2</v>
      </c>
      <c r="G277" s="174">
        <v>1.1527708945575508</v>
      </c>
      <c r="H277" s="174">
        <v>3.7542196280622995</v>
      </c>
      <c r="I277" s="36">
        <v>4.9713420097332497</v>
      </c>
    </row>
    <row r="278" spans="1:51" x14ac:dyDescent="0.25">
      <c r="A278" s="143" t="s">
        <v>192</v>
      </c>
      <c r="B278" s="102">
        <v>2.0731364526909582E-4</v>
      </c>
      <c r="C278" s="42">
        <v>4.6060207130490085E-3</v>
      </c>
      <c r="D278" s="42">
        <v>6.4738721654580477E-3</v>
      </c>
      <c r="E278" s="36">
        <v>1.1287206523776152E-2</v>
      </c>
      <c r="F278" s="173">
        <v>4.8191195611101419E-2</v>
      </c>
      <c r="G278" s="174">
        <v>1.0706948154966358</v>
      </c>
      <c r="H278" s="174">
        <v>1.5048871456671105</v>
      </c>
      <c r="I278" s="36">
        <v>2.6237731567748477</v>
      </c>
      <c r="AX278" s="38" t="s">
        <v>96</v>
      </c>
    </row>
    <row r="279" spans="1:51" x14ac:dyDescent="0.25">
      <c r="A279" s="143" t="s">
        <v>193</v>
      </c>
      <c r="B279" s="102">
        <v>2.9622606722601863E-3</v>
      </c>
      <c r="C279" s="42">
        <v>9.5126660534670116E-3</v>
      </c>
      <c r="D279" s="42">
        <v>9.6877303962208689E-4</v>
      </c>
      <c r="E279" s="42">
        <v>1.3443699765349284E-2</v>
      </c>
      <c r="F279" s="173">
        <v>0.68859376488540214</v>
      </c>
      <c r="G279" s="174">
        <v>2.21127147694822</v>
      </c>
      <c r="H279" s="174">
        <v>0.22519661450450995</v>
      </c>
      <c r="I279" s="36">
        <v>3.1250618563381316</v>
      </c>
    </row>
    <row r="280" spans="1:51" x14ac:dyDescent="0.25">
      <c r="A280" s="143" t="s">
        <v>194</v>
      </c>
      <c r="B280" s="102">
        <v>2.012804256754501E-5</v>
      </c>
      <c r="C280" s="42">
        <v>9.6297193088278456E-5</v>
      </c>
      <c r="D280" s="42">
        <v>1.1995909470211409E-3</v>
      </c>
      <c r="E280" s="42">
        <v>1.3160161826769644E-3</v>
      </c>
      <c r="F280" s="173">
        <v>4.6788740576244854E-3</v>
      </c>
      <c r="G280" s="174">
        <v>2.238481149127242E-2</v>
      </c>
      <c r="H280" s="174">
        <v>0.27885150495600242</v>
      </c>
      <c r="I280" s="36">
        <v>0.30591519050489929</v>
      </c>
    </row>
    <row r="281" spans="1:51" x14ac:dyDescent="0.25">
      <c r="A281" s="156" t="s">
        <v>195</v>
      </c>
      <c r="B281" s="175">
        <v>3.9217182790165417E-5</v>
      </c>
      <c r="C281" s="157">
        <v>2.7850194504274996E-4</v>
      </c>
      <c r="D281" s="157">
        <v>2.2674373249020534E-3</v>
      </c>
      <c r="E281" s="157">
        <v>2.5851564527349688E-3</v>
      </c>
      <c r="F281" s="176">
        <v>9.1162495585084963E-3</v>
      </c>
      <c r="G281" s="177">
        <v>6.4739306928911042E-2</v>
      </c>
      <c r="H281" s="177">
        <v>0.52707826114596945</v>
      </c>
      <c r="I281" s="158">
        <v>0.60093381763338904</v>
      </c>
      <c r="AY281" s="159"/>
    </row>
    <row r="283" spans="1:51" x14ac:dyDescent="0.25">
      <c r="A283" s="77" t="s">
        <v>302</v>
      </c>
    </row>
    <row r="284" spans="1:51" x14ac:dyDescent="0.25">
      <c r="A284" s="149"/>
      <c r="B284" s="160" t="s">
        <v>294</v>
      </c>
      <c r="C284" s="161"/>
      <c r="D284" s="161"/>
      <c r="E284" s="162"/>
      <c r="F284" s="60" t="s">
        <v>295</v>
      </c>
      <c r="G284" s="83"/>
      <c r="H284" s="84"/>
      <c r="I284" s="84"/>
    </row>
    <row r="285" spans="1:51" ht="26.25" x14ac:dyDescent="0.25">
      <c r="A285" s="156" t="s">
        <v>197</v>
      </c>
      <c r="B285" s="164" t="s">
        <v>198</v>
      </c>
      <c r="C285" s="165" t="s">
        <v>199</v>
      </c>
      <c r="D285" s="165" t="s">
        <v>200</v>
      </c>
      <c r="E285" s="19" t="s">
        <v>201</v>
      </c>
      <c r="F285" s="89" t="s">
        <v>198</v>
      </c>
      <c r="G285" s="89" t="s">
        <v>199</v>
      </c>
      <c r="H285" s="165" t="s">
        <v>200</v>
      </c>
      <c r="I285" s="19" t="s">
        <v>201</v>
      </c>
    </row>
    <row r="286" spans="1:51" x14ac:dyDescent="0.25">
      <c r="A286" s="143" t="s">
        <v>173</v>
      </c>
      <c r="B286" s="167">
        <v>294.67663335696568</v>
      </c>
      <c r="C286" s="154">
        <v>2029.7297673858138</v>
      </c>
      <c r="D286" s="154">
        <v>4020.466142996388</v>
      </c>
      <c r="E286" s="155">
        <v>6344.8725437391677</v>
      </c>
      <c r="F286" s="168">
        <v>73294.146219907721</v>
      </c>
      <c r="G286" s="169">
        <v>504849.36203767883</v>
      </c>
      <c r="H286" s="169">
        <v>1000000</v>
      </c>
      <c r="I286" s="151">
        <v>1578143.5082575865</v>
      </c>
    </row>
    <row r="287" spans="1:51" x14ac:dyDescent="0.25">
      <c r="A287" s="143" t="s">
        <v>175</v>
      </c>
      <c r="B287" s="167">
        <v>290.91182792581401</v>
      </c>
      <c r="C287" s="154">
        <v>2048.249111425393</v>
      </c>
      <c r="D287" s="154">
        <v>4020.466142996388</v>
      </c>
      <c r="E287" s="155">
        <v>6359.6270823475952</v>
      </c>
      <c r="F287" s="170">
        <v>72357.736038289862</v>
      </c>
      <c r="G287" s="171">
        <v>509455.62991331809</v>
      </c>
      <c r="H287" s="171">
        <v>1000000</v>
      </c>
      <c r="I287" s="155">
        <v>1581813.3659516079</v>
      </c>
    </row>
    <row r="288" spans="1:51" x14ac:dyDescent="0.25">
      <c r="A288" s="143" t="s">
        <v>33</v>
      </c>
      <c r="B288" s="167">
        <v>12.942630349332301</v>
      </c>
      <c r="C288" s="154">
        <v>-64.700651035234529</v>
      </c>
      <c r="D288" s="154">
        <v>0</v>
      </c>
      <c r="E288" s="155">
        <v>-51.758020685902224</v>
      </c>
      <c r="F288" s="170">
        <v>3219.1865044997917</v>
      </c>
      <c r="G288" s="171">
        <v>-16092.823253329076</v>
      </c>
      <c r="H288" s="171">
        <v>0</v>
      </c>
      <c r="I288" s="155">
        <v>-12873.636748829284</v>
      </c>
    </row>
    <row r="289" spans="1:53" x14ac:dyDescent="0.25">
      <c r="A289" s="143" t="s">
        <v>25</v>
      </c>
      <c r="B289" s="167">
        <v>255.05390002528952</v>
      </c>
      <c r="C289" s="154">
        <v>2013.1386127286062</v>
      </c>
      <c r="D289" s="154">
        <v>3281.187918045568</v>
      </c>
      <c r="E289" s="155">
        <v>5549.3804307994633</v>
      </c>
      <c r="F289" s="170">
        <v>63438.887669677526</v>
      </c>
      <c r="G289" s="171">
        <v>500722.68765040429</v>
      </c>
      <c r="H289" s="171">
        <v>816121.26587892429</v>
      </c>
      <c r="I289" s="155">
        <v>1380282.8411990062</v>
      </c>
      <c r="AZ289" s="159"/>
    </row>
    <row r="290" spans="1:53" x14ac:dyDescent="0.25">
      <c r="A290" s="143" t="s">
        <v>176</v>
      </c>
      <c r="B290" s="167">
        <v>22.915297551192168</v>
      </c>
      <c r="C290" s="154">
        <v>99.811149732021207</v>
      </c>
      <c r="D290" s="154">
        <v>739.27822495081978</v>
      </c>
      <c r="E290" s="155">
        <v>862.00467223403314</v>
      </c>
      <c r="F290" s="170">
        <v>5699.661864112546</v>
      </c>
      <c r="G290" s="171">
        <v>24825.765516242747</v>
      </c>
      <c r="H290" s="171">
        <v>183878.73412107574</v>
      </c>
      <c r="I290" s="155">
        <v>214404.16150143105</v>
      </c>
      <c r="AX290" s="159"/>
    </row>
    <row r="291" spans="1:53" x14ac:dyDescent="0.25">
      <c r="A291" s="143" t="s">
        <v>202</v>
      </c>
      <c r="B291" s="275">
        <v>2.7408087011097575E-2</v>
      </c>
      <c r="C291" s="276">
        <v>-6.4858651105048951E-4</v>
      </c>
      <c r="D291" s="154">
        <v>0</v>
      </c>
      <c r="E291" s="155">
        <v>2.6759500500047086E-2</v>
      </c>
      <c r="F291" s="170">
        <v>6.8171416040506125</v>
      </c>
      <c r="G291" s="171">
        <v>-0.16132122196335885</v>
      </c>
      <c r="H291" s="171">
        <v>0</v>
      </c>
      <c r="I291" s="155">
        <v>6.6558203820872537</v>
      </c>
      <c r="AU291" s="38" t="s">
        <v>96</v>
      </c>
      <c r="BA291" s="159"/>
    </row>
    <row r="292" spans="1:53" x14ac:dyDescent="0.25">
      <c r="A292" s="143" t="s">
        <v>178</v>
      </c>
      <c r="B292" s="167">
        <v>20.403927147414336</v>
      </c>
      <c r="C292" s="154">
        <v>80.317575265578185</v>
      </c>
      <c r="D292" s="154">
        <v>293.6720446963966</v>
      </c>
      <c r="E292" s="155">
        <v>394.39354710938915</v>
      </c>
      <c r="F292" s="170">
        <v>5075.0152896966374</v>
      </c>
      <c r="G292" s="171">
        <v>19977.179861467208</v>
      </c>
      <c r="H292" s="171">
        <v>73044.277516916874</v>
      </c>
      <c r="I292" s="155">
        <v>98096.472668080736</v>
      </c>
    </row>
    <row r="293" spans="1:53" x14ac:dyDescent="0.25">
      <c r="A293" s="143" t="s">
        <v>85</v>
      </c>
      <c r="B293" s="102">
        <v>0.40469158677027095</v>
      </c>
      <c r="C293" s="42">
        <v>0.2141619007291819</v>
      </c>
      <c r="D293" s="42">
        <v>8.6409950208849416E-3</v>
      </c>
      <c r="E293" s="36">
        <v>0.62749448252033779</v>
      </c>
      <c r="F293" s="173">
        <v>100.65787706613067</v>
      </c>
      <c r="G293" s="174">
        <v>53.267927924787976</v>
      </c>
      <c r="H293" s="174">
        <v>2.1492520303740075</v>
      </c>
      <c r="I293" s="36">
        <v>156.07505702129265</v>
      </c>
      <c r="AV293" s="180"/>
    </row>
    <row r="294" spans="1:53" x14ac:dyDescent="0.25">
      <c r="A294" s="143" t="s">
        <v>86</v>
      </c>
      <c r="B294" s="102">
        <v>5.1872969131393069E-4</v>
      </c>
      <c r="C294" s="42">
        <v>9.7219317799643757E-4</v>
      </c>
      <c r="D294" s="42">
        <v>7.6166044833770605E-3</v>
      </c>
      <c r="E294" s="36">
        <v>9.1075273526874286E-3</v>
      </c>
      <c r="F294" s="173">
        <v>0.12902227574221778</v>
      </c>
      <c r="G294" s="174">
        <v>0.24181105956830115</v>
      </c>
      <c r="H294" s="174">
        <v>1.8944580584629744</v>
      </c>
      <c r="I294" s="36">
        <v>2.2652913937734933</v>
      </c>
    </row>
    <row r="295" spans="1:53" x14ac:dyDescent="0.25">
      <c r="A295" s="143" t="s">
        <v>179</v>
      </c>
      <c r="B295" s="167">
        <v>32.682138118720658</v>
      </c>
      <c r="C295" s="154">
        <v>87.000063479622696</v>
      </c>
      <c r="D295" s="154">
        <v>295.94967473511809</v>
      </c>
      <c r="E295" s="155">
        <v>415.63187633346143</v>
      </c>
      <c r="F295" s="170">
        <v>8128.9425047522454</v>
      </c>
      <c r="G295" s="171">
        <v>21639.297629996447</v>
      </c>
      <c r="H295" s="171">
        <v>73610.786463320794</v>
      </c>
      <c r="I295" s="155">
        <v>103379.02659806948</v>
      </c>
    </row>
    <row r="296" spans="1:53" x14ac:dyDescent="0.25">
      <c r="A296" s="143" t="s">
        <v>180</v>
      </c>
      <c r="B296" s="102">
        <v>2.4723196109722706E-2</v>
      </c>
      <c r="C296" s="42">
        <v>8.2815154934413049E-2</v>
      </c>
      <c r="D296" s="42">
        <v>0.22324895581584392</v>
      </c>
      <c r="E296" s="36">
        <v>0.3307873068599797</v>
      </c>
      <c r="F296" s="173">
        <v>6.1493357313281365</v>
      </c>
      <c r="G296" s="174">
        <v>20.598396302547211</v>
      </c>
      <c r="H296" s="174">
        <v>55.52812730552187</v>
      </c>
      <c r="I296" s="36">
        <v>82.275859339397229</v>
      </c>
    </row>
    <row r="297" spans="1:53" x14ac:dyDescent="0.25">
      <c r="A297" s="143" t="s">
        <v>181</v>
      </c>
      <c r="B297" s="102">
        <v>5.0775943396741033E-2</v>
      </c>
      <c r="C297" s="42">
        <v>8.8167401456094988E-2</v>
      </c>
      <c r="D297" s="42">
        <v>2.7034852254628263</v>
      </c>
      <c r="E297" s="36">
        <v>2.8424285703156622</v>
      </c>
      <c r="F297" s="173">
        <v>12.629367240212238</v>
      </c>
      <c r="G297" s="174">
        <v>21.929646543518775</v>
      </c>
      <c r="H297" s="174">
        <v>672.43079018891149</v>
      </c>
      <c r="I297" s="36">
        <v>706.98980397264245</v>
      </c>
    </row>
    <row r="298" spans="1:53" x14ac:dyDescent="0.25">
      <c r="A298" s="143" t="s">
        <v>182</v>
      </c>
      <c r="B298" s="102">
        <v>7.6931612579555608E-2</v>
      </c>
      <c r="C298" s="42">
        <v>0.15004493954970033</v>
      </c>
      <c r="D298" s="42">
        <v>0.12003872770223388</v>
      </c>
      <c r="E298" s="36">
        <v>0.34701527983148983</v>
      </c>
      <c r="F298" s="173">
        <v>19.134998242323146</v>
      </c>
      <c r="G298" s="174">
        <v>37.320284318542797</v>
      </c>
      <c r="H298" s="174">
        <v>29.856917937573023</v>
      </c>
      <c r="I298" s="36">
        <v>86.312200498438969</v>
      </c>
    </row>
    <row r="299" spans="1:53" x14ac:dyDescent="0.25">
      <c r="A299" s="143" t="s">
        <v>183</v>
      </c>
      <c r="B299" s="102">
        <v>2.6741809761026657E-3</v>
      </c>
      <c r="C299" s="42">
        <v>4.5905470337675607E-2</v>
      </c>
      <c r="D299" s="42">
        <v>2.3406192480517039E-2</v>
      </c>
      <c r="E299" s="36">
        <v>7.1985843794295304E-2</v>
      </c>
      <c r="F299" s="173">
        <v>0.66514202109649956</v>
      </c>
      <c r="G299" s="174">
        <v>11.417947249137386</v>
      </c>
      <c r="H299" s="174">
        <v>5.8217608725024075</v>
      </c>
      <c r="I299" s="36">
        <v>17.904850142736294</v>
      </c>
    </row>
    <row r="300" spans="1:53" x14ac:dyDescent="0.25">
      <c r="A300" s="143" t="s">
        <v>184</v>
      </c>
      <c r="B300" s="102">
        <v>2.275560159415766E-3</v>
      </c>
      <c r="C300" s="42">
        <v>4.6410584657707483E-2</v>
      </c>
      <c r="D300" s="42">
        <v>9.38242342820007E-3</v>
      </c>
      <c r="E300" s="36">
        <v>5.8068568245323318E-2</v>
      </c>
      <c r="F300" s="173">
        <v>0.56599411075249806</v>
      </c>
      <c r="G300" s="174">
        <v>11.543583009287184</v>
      </c>
      <c r="H300" s="174">
        <v>2.3336655737156642</v>
      </c>
      <c r="I300" s="36">
        <v>14.443242693755348</v>
      </c>
    </row>
    <row r="301" spans="1:53" x14ac:dyDescent="0.25">
      <c r="A301" s="143" t="s">
        <v>185</v>
      </c>
      <c r="B301" s="102">
        <v>4.5140354274410911E-2</v>
      </c>
      <c r="C301" s="42">
        <v>1.6460360881011261E-2</v>
      </c>
      <c r="D301" s="42">
        <v>9.1554217523433896E-4</v>
      </c>
      <c r="E301" s="36">
        <v>6.2516257330656508E-2</v>
      </c>
      <c r="F301" s="173">
        <v>11.227641937252713</v>
      </c>
      <c r="G301" s="174">
        <v>4.0941423943303308</v>
      </c>
      <c r="H301" s="174">
        <v>0.22772040421959636</v>
      </c>
      <c r="I301" s="36">
        <v>15.549504735802639</v>
      </c>
    </row>
    <row r="302" spans="1:53" x14ac:dyDescent="0.25">
      <c r="A302" s="143" t="s">
        <v>203</v>
      </c>
      <c r="B302" s="102">
        <v>6.0763508625199722E-4</v>
      </c>
      <c r="C302" s="42">
        <v>8.5548058664699329E-4</v>
      </c>
      <c r="D302" s="42">
        <v>1.7385376043784653E-3</v>
      </c>
      <c r="E302" s="36">
        <v>3.2016532772774558E-3</v>
      </c>
      <c r="F302" s="173">
        <v>0.15113548146910566</v>
      </c>
      <c r="G302" s="174">
        <v>0.21278144280290284</v>
      </c>
      <c r="H302" s="174">
        <v>0.43242189898974293</v>
      </c>
      <c r="I302" s="36">
        <v>0.79633882326175143</v>
      </c>
    </row>
    <row r="303" spans="1:53" x14ac:dyDescent="0.25">
      <c r="A303" s="143" t="s">
        <v>204</v>
      </c>
      <c r="B303" s="102">
        <v>7.3436838612573577E-4</v>
      </c>
      <c r="C303" s="42">
        <v>2.0045442602653397E-3</v>
      </c>
      <c r="D303" s="42">
        <v>3.2861410505826863E-3</v>
      </c>
      <c r="E303" s="36">
        <v>6.0250536969737624E-3</v>
      </c>
      <c r="F303" s="173">
        <v>0.18265752278625658</v>
      </c>
      <c r="G303" s="174">
        <v>0.49858503690106576</v>
      </c>
      <c r="H303" s="174">
        <v>0.81735324554519917</v>
      </c>
      <c r="I303" s="36">
        <v>1.4985958052325217</v>
      </c>
    </row>
    <row r="304" spans="1:53" x14ac:dyDescent="0.25">
      <c r="A304" s="143" t="s">
        <v>188</v>
      </c>
      <c r="B304" s="102">
        <v>8.2867211852268464E-4</v>
      </c>
      <c r="C304" s="42">
        <v>4.1708943684537418E-2</v>
      </c>
      <c r="D304" s="42">
        <v>0.1540417795129323</v>
      </c>
      <c r="E304" s="36">
        <v>0.19657939531599239</v>
      </c>
      <c r="F304" s="173">
        <v>0.20611344283205152</v>
      </c>
      <c r="G304" s="174">
        <v>10.37415618017179</v>
      </c>
      <c r="H304" s="174">
        <v>38.314407840810091</v>
      </c>
      <c r="I304" s="36">
        <v>48.894677463813927</v>
      </c>
    </row>
    <row r="305" spans="1:51" x14ac:dyDescent="0.25">
      <c r="A305" s="143" t="s">
        <v>189</v>
      </c>
      <c r="B305" s="102">
        <v>1.397771428131333E-3</v>
      </c>
      <c r="C305" s="42">
        <v>9.1680178551995697E-3</v>
      </c>
      <c r="D305" s="42">
        <v>1.86540480556935</v>
      </c>
      <c r="E305" s="36">
        <v>1.8759705948526808</v>
      </c>
      <c r="F305" s="173">
        <v>0.34766402163745042</v>
      </c>
      <c r="G305" s="174">
        <v>2.2803370378258667</v>
      </c>
      <c r="H305" s="174">
        <v>463.9772452303489</v>
      </c>
      <c r="I305" s="36">
        <v>466.60524628981216</v>
      </c>
    </row>
    <row r="306" spans="1:51" x14ac:dyDescent="0.25">
      <c r="A306" s="143" t="s">
        <v>190</v>
      </c>
      <c r="B306" s="102">
        <v>2.6648007086523869E-3</v>
      </c>
      <c r="C306" s="42">
        <v>1.6737477040318749E-2</v>
      </c>
      <c r="D306" s="42">
        <v>8.2826722114541368E-2</v>
      </c>
      <c r="E306" s="36">
        <v>0.1022289998635125</v>
      </c>
      <c r="F306" s="173">
        <v>0.66280889177351809</v>
      </c>
      <c r="G306" s="174">
        <v>4.1630687698925826</v>
      </c>
      <c r="H306" s="174">
        <v>20.601273376925384</v>
      </c>
      <c r="I306" s="36">
        <v>25.427151038591482</v>
      </c>
    </row>
    <row r="307" spans="1:51" x14ac:dyDescent="0.25">
      <c r="A307" s="143" t="s">
        <v>191</v>
      </c>
      <c r="B307" s="102">
        <v>2.1081013804498164E-4</v>
      </c>
      <c r="C307" s="42">
        <v>4.6620807033395141E-3</v>
      </c>
      <c r="D307" s="42">
        <v>1.6150272811556756E-2</v>
      </c>
      <c r="E307" s="36">
        <v>2.1023163652941251E-2</v>
      </c>
      <c r="F307" s="173">
        <v>5.2434252782407036E-2</v>
      </c>
      <c r="G307" s="174">
        <v>1.1595871069479871</v>
      </c>
      <c r="H307" s="174">
        <v>4.0170150020266604</v>
      </c>
      <c r="I307" s="36">
        <v>5.2290363617570552</v>
      </c>
    </row>
    <row r="308" spans="1:51" x14ac:dyDescent="0.25">
      <c r="A308" s="143" t="s">
        <v>192</v>
      </c>
      <c r="B308" s="102">
        <v>1.5749093265379118E-4</v>
      </c>
      <c r="C308" s="42">
        <v>4.5183255223002049E-3</v>
      </c>
      <c r="D308" s="42">
        <v>6.4738721654580477E-3</v>
      </c>
      <c r="E308" s="36">
        <v>1.1149688620412044E-2</v>
      </c>
      <c r="F308" s="173">
        <v>3.917230665606744E-2</v>
      </c>
      <c r="G308" s="174">
        <v>1.1238312577687248</v>
      </c>
      <c r="H308" s="174">
        <v>1.6102292458638083</v>
      </c>
      <c r="I308" s="36">
        <v>2.7732328102886008</v>
      </c>
    </row>
    <row r="309" spans="1:51" x14ac:dyDescent="0.25">
      <c r="A309" s="143" t="s">
        <v>193</v>
      </c>
      <c r="B309" s="102">
        <v>2.3297156144606213E-3</v>
      </c>
      <c r="C309" s="42">
        <v>3.2050670839391766E-3</v>
      </c>
      <c r="D309" s="42">
        <v>6.3172410091169378E-4</v>
      </c>
      <c r="E309" s="42">
        <v>6.1665067993114924E-3</v>
      </c>
      <c r="F309" s="173">
        <v>0.57946405506211329</v>
      </c>
      <c r="G309" s="174">
        <v>0.79718793043994951</v>
      </c>
      <c r="H309" s="174">
        <v>0.15712707891152145</v>
      </c>
      <c r="I309" s="36">
        <v>1.5337790644135845</v>
      </c>
    </row>
    <row r="310" spans="1:51" x14ac:dyDescent="0.25">
      <c r="A310" s="143" t="s">
        <v>194</v>
      </c>
      <c r="B310" s="102">
        <v>1.5842911688831517E-5</v>
      </c>
      <c r="C310" s="42">
        <v>7.5905093428144845E-5</v>
      </c>
      <c r="D310" s="42">
        <v>1.1995909470211409E-3</v>
      </c>
      <c r="E310" s="42">
        <v>1.2913389521381172E-3</v>
      </c>
      <c r="F310" s="173">
        <v>3.9405658760314922E-3</v>
      </c>
      <c r="G310" s="174">
        <v>1.8879674825858381E-2</v>
      </c>
      <c r="H310" s="174">
        <v>0.29837111030292257</v>
      </c>
      <c r="I310" s="36">
        <v>0.32119135100481244</v>
      </c>
    </row>
    <row r="311" spans="1:51" x14ac:dyDescent="0.25">
      <c r="A311" s="156" t="s">
        <v>195</v>
      </c>
      <c r="B311" s="175">
        <v>2.9409509524868467E-5</v>
      </c>
      <c r="C311" s="157">
        <v>2.2821432362115862E-4</v>
      </c>
      <c r="D311" s="157">
        <v>2.2674373249020534E-3</v>
      </c>
      <c r="E311" s="157">
        <v>2.5250611580480806E-3</v>
      </c>
      <c r="F311" s="176">
        <v>7.3149501771329522E-3</v>
      </c>
      <c r="G311" s="177">
        <v>5.6763150217968059E-2</v>
      </c>
      <c r="H311" s="177">
        <v>0.56397373942618734</v>
      </c>
      <c r="I311" s="158">
        <v>0.62805183982128843</v>
      </c>
      <c r="AY311" s="159"/>
    </row>
    <row r="313" spans="1:51" ht="15.75" customHeight="1" x14ac:dyDescent="0.25">
      <c r="A313" s="77" t="s">
        <v>303</v>
      </c>
    </row>
    <row r="314" spans="1:51" x14ac:dyDescent="0.25">
      <c r="A314" s="149"/>
      <c r="B314" s="160" t="s">
        <v>294</v>
      </c>
      <c r="C314" s="161"/>
      <c r="D314" s="161"/>
      <c r="E314" s="162"/>
      <c r="F314" s="60" t="s">
        <v>295</v>
      </c>
      <c r="G314" s="83"/>
      <c r="H314" s="84"/>
      <c r="I314" s="84"/>
    </row>
    <row r="315" spans="1:51" ht="26.25" x14ac:dyDescent="0.25">
      <c r="A315" s="156" t="s">
        <v>197</v>
      </c>
      <c r="B315" s="164" t="s">
        <v>198</v>
      </c>
      <c r="C315" s="165" t="s">
        <v>199</v>
      </c>
      <c r="D315" s="165" t="s">
        <v>200</v>
      </c>
      <c r="E315" s="19" t="s">
        <v>201</v>
      </c>
      <c r="F315" s="89" t="s">
        <v>198</v>
      </c>
      <c r="G315" s="89" t="s">
        <v>199</v>
      </c>
      <c r="H315" s="165" t="s">
        <v>200</v>
      </c>
      <c r="I315" s="19" t="s">
        <v>201</v>
      </c>
    </row>
    <row r="316" spans="1:51" x14ac:dyDescent="0.25">
      <c r="A316" s="143" t="s">
        <v>173</v>
      </c>
      <c r="B316" s="167">
        <v>-1780.0970479092884</v>
      </c>
      <c r="C316" s="154">
        <v>4552.2430700194318</v>
      </c>
      <c r="D316" s="154">
        <v>4301.8987730061353</v>
      </c>
      <c r="E316" s="155">
        <v>7074.0447951162787</v>
      </c>
      <c r="F316" s="168">
        <v>-413793.33681191428</v>
      </c>
      <c r="G316" s="169">
        <v>1058193.9069752581</v>
      </c>
      <c r="H316" s="169">
        <v>1000000</v>
      </c>
      <c r="I316" s="151">
        <v>1644400.570163344</v>
      </c>
      <c r="N316" s="154"/>
      <c r="O316" s="178"/>
    </row>
    <row r="317" spans="1:51" x14ac:dyDescent="0.25">
      <c r="A317" s="143" t="s">
        <v>175</v>
      </c>
      <c r="B317" s="167">
        <v>448.8899433951932</v>
      </c>
      <c r="C317" s="154">
        <v>1767.8238443365678</v>
      </c>
      <c r="D317" s="154">
        <v>1005.196106844904</v>
      </c>
      <c r="E317" s="155">
        <v>3221.909894576665</v>
      </c>
      <c r="F317" s="170">
        <v>104346.93308264717</v>
      </c>
      <c r="G317" s="171">
        <v>410940.36322505691</v>
      </c>
      <c r="H317" s="171">
        <v>233663.35655138636</v>
      </c>
      <c r="I317" s="155">
        <v>748950.65285909036</v>
      </c>
      <c r="N317" s="154"/>
      <c r="O317" s="178"/>
    </row>
    <row r="318" spans="1:51" x14ac:dyDescent="0.25">
      <c r="A318" s="143" t="s">
        <v>33</v>
      </c>
      <c r="B318" s="167">
        <v>13.759882607941259</v>
      </c>
      <c r="C318" s="154">
        <v>295.41979298363447</v>
      </c>
      <c r="D318" s="154">
        <v>0</v>
      </c>
      <c r="E318" s="155">
        <v>309.17967559157574</v>
      </c>
      <c r="F318" s="170">
        <v>3198.5602948825208</v>
      </c>
      <c r="G318" s="171">
        <v>68671.953612055193</v>
      </c>
      <c r="H318" s="171">
        <v>0</v>
      </c>
      <c r="I318" s="155">
        <v>71870.513906937718</v>
      </c>
      <c r="N318" s="154"/>
      <c r="O318" s="178"/>
    </row>
    <row r="319" spans="1:51" x14ac:dyDescent="0.25">
      <c r="A319" s="143" t="s">
        <v>25</v>
      </c>
      <c r="B319" s="167">
        <v>266.843489017992</v>
      </c>
      <c r="C319" s="154">
        <v>1349.0489681746758</v>
      </c>
      <c r="D319" s="154">
        <v>0</v>
      </c>
      <c r="E319" s="155">
        <v>1615.8924571926677</v>
      </c>
      <c r="F319" s="170">
        <v>62029.234786369401</v>
      </c>
      <c r="G319" s="171">
        <v>313593.84294204821</v>
      </c>
      <c r="H319" s="171">
        <v>0</v>
      </c>
      <c r="I319" s="155">
        <v>375623.07772841759</v>
      </c>
      <c r="N319" s="154"/>
      <c r="O319" s="178"/>
      <c r="AU319" s="159"/>
    </row>
    <row r="320" spans="1:51" x14ac:dyDescent="0.25">
      <c r="A320" s="143" t="s">
        <v>176</v>
      </c>
      <c r="B320" s="167">
        <v>168.28657176925992</v>
      </c>
      <c r="C320" s="154">
        <v>123.3550831782578</v>
      </c>
      <c r="D320" s="154">
        <v>1005.196106844904</v>
      </c>
      <c r="E320" s="155">
        <v>1296.8377617924216</v>
      </c>
      <c r="F320" s="170">
        <v>39119.138001395258</v>
      </c>
      <c r="G320" s="171">
        <v>28674.566670953573</v>
      </c>
      <c r="H320" s="171">
        <v>233663.35655138636</v>
      </c>
      <c r="I320" s="155">
        <v>301457.0612237351</v>
      </c>
      <c r="N320" s="154"/>
      <c r="O320" s="178"/>
      <c r="AS320" s="159"/>
    </row>
    <row r="321" spans="1:48" x14ac:dyDescent="0.25">
      <c r="A321" s="143" t="s">
        <v>202</v>
      </c>
      <c r="B321" s="275">
        <v>1.4006559360686421</v>
      </c>
      <c r="C321" s="276">
        <v>0.20702536947275094</v>
      </c>
      <c r="D321" s="154">
        <v>0</v>
      </c>
      <c r="E321" s="155">
        <v>1.607681305541393</v>
      </c>
      <c r="F321" s="170">
        <v>325.59016610469291</v>
      </c>
      <c r="G321" s="171">
        <v>48.124184318749819</v>
      </c>
      <c r="H321" s="171">
        <v>0</v>
      </c>
      <c r="I321" s="155">
        <v>373.71435042344268</v>
      </c>
      <c r="N321" s="154"/>
      <c r="O321" s="178"/>
      <c r="AV321" s="159"/>
    </row>
    <row r="322" spans="1:48" x14ac:dyDescent="0.25">
      <c r="A322" s="143" t="s">
        <v>178</v>
      </c>
      <c r="B322" s="167">
        <v>-190.03363109892257</v>
      </c>
      <c r="C322" s="154">
        <v>120.97182682416468</v>
      </c>
      <c r="D322" s="154">
        <v>324.22037960985034</v>
      </c>
      <c r="E322" s="155">
        <v>255.15857533509245</v>
      </c>
      <c r="F322" s="170">
        <v>-44174.361398589695</v>
      </c>
      <c r="G322" s="171">
        <v>28120.565640281315</v>
      </c>
      <c r="H322" s="171">
        <v>75366.808174169928</v>
      </c>
      <c r="I322" s="155">
        <v>59313.012415861551</v>
      </c>
      <c r="N322" s="154"/>
      <c r="O322" s="178"/>
      <c r="AQ322" s="172"/>
    </row>
    <row r="323" spans="1:48" x14ac:dyDescent="0.25">
      <c r="A323" s="143" t="s">
        <v>85</v>
      </c>
      <c r="B323" s="102">
        <v>0.10852413384834225</v>
      </c>
      <c r="C323" s="42">
        <v>0.30725815736885259</v>
      </c>
      <c r="D323" s="42">
        <v>8.6409950208849416E-3</v>
      </c>
      <c r="E323" s="36">
        <v>0.42442328623807979</v>
      </c>
      <c r="F323" s="173">
        <v>25.227031033207318</v>
      </c>
      <c r="G323" s="174">
        <v>71.423846441217606</v>
      </c>
      <c r="H323" s="174">
        <v>2.0086467573588855</v>
      </c>
      <c r="I323" s="36">
        <v>98.659524231783806</v>
      </c>
      <c r="N323" s="42"/>
      <c r="O323" s="178"/>
    </row>
    <row r="324" spans="1:48" x14ac:dyDescent="0.25">
      <c r="A324" s="143" t="s">
        <v>86</v>
      </c>
      <c r="B324" s="102">
        <v>0.13890523100049684</v>
      </c>
      <c r="C324" s="42">
        <v>3.028673422337212E-3</v>
      </c>
      <c r="D324" s="42">
        <v>7.6166044833770605E-3</v>
      </c>
      <c r="E324" s="36">
        <v>0.1495505089062111</v>
      </c>
      <c r="F324" s="173">
        <v>32.289283948778483</v>
      </c>
      <c r="G324" s="174">
        <v>0.70403177344426382</v>
      </c>
      <c r="H324" s="174">
        <v>1.7705215499653968</v>
      </c>
      <c r="I324" s="36">
        <v>34.763837272188141</v>
      </c>
      <c r="N324" s="42"/>
      <c r="O324" s="178"/>
    </row>
    <row r="325" spans="1:48" x14ac:dyDescent="0.25">
      <c r="A325" s="143" t="s">
        <v>179</v>
      </c>
      <c r="B325" s="167">
        <v>-149.96802086834063</v>
      </c>
      <c r="C325" s="154">
        <v>130.99217000214961</v>
      </c>
      <c r="D325" s="154">
        <v>326.49800964857184</v>
      </c>
      <c r="E325" s="155">
        <v>307.52215878238076</v>
      </c>
      <c r="F325" s="170">
        <v>-34860.890221167174</v>
      </c>
      <c r="G325" s="171">
        <v>30449.849453480572</v>
      </c>
      <c r="H325" s="171">
        <v>75896.255787631526</v>
      </c>
      <c r="I325" s="155">
        <v>71485.21501994491</v>
      </c>
      <c r="N325" s="154"/>
      <c r="O325" s="178"/>
    </row>
    <row r="326" spans="1:48" x14ac:dyDescent="0.25">
      <c r="A326" s="143" t="s">
        <v>180</v>
      </c>
      <c r="B326" s="102">
        <v>1.9665737098158217E-2</v>
      </c>
      <c r="C326" s="42">
        <v>0.20917685690728299</v>
      </c>
      <c r="D326" s="42">
        <v>0.22324895581584392</v>
      </c>
      <c r="E326" s="36">
        <v>0.45209154982128513</v>
      </c>
      <c r="F326" s="173">
        <v>4.5714086118339656</v>
      </c>
      <c r="G326" s="174">
        <v>48.624309390969643</v>
      </c>
      <c r="H326" s="174">
        <v>51.895446079926977</v>
      </c>
      <c r="I326" s="36">
        <v>105.09116408273059</v>
      </c>
      <c r="N326" s="42"/>
      <c r="O326" s="178"/>
    </row>
    <row r="327" spans="1:48" x14ac:dyDescent="0.25">
      <c r="A327" s="143" t="s">
        <v>181</v>
      </c>
      <c r="B327" s="102">
        <v>0.1831848390029433</v>
      </c>
      <c r="C327" s="42">
        <v>8.990010207908275E-2</v>
      </c>
      <c r="D327" s="42">
        <v>2.7034852254628263</v>
      </c>
      <c r="E327" s="36">
        <v>2.9765701665448523</v>
      </c>
      <c r="F327" s="173">
        <v>42.582322055647786</v>
      </c>
      <c r="G327" s="174">
        <v>20.897772547135325</v>
      </c>
      <c r="H327" s="174">
        <v>628.43999083075835</v>
      </c>
      <c r="I327" s="36">
        <v>691.92008543354154</v>
      </c>
      <c r="N327" s="42"/>
      <c r="O327" s="178"/>
    </row>
    <row r="328" spans="1:48" x14ac:dyDescent="0.25">
      <c r="A328" s="143" t="s">
        <v>182</v>
      </c>
      <c r="B328" s="102">
        <v>0.25013122627948592</v>
      </c>
      <c r="C328" s="42">
        <v>0.19595761464851721</v>
      </c>
      <c r="D328" s="42">
        <v>0.12003872770223388</v>
      </c>
      <c r="E328" s="36">
        <v>0.56612756863023705</v>
      </c>
      <c r="F328" s="173">
        <v>58.144377512792119</v>
      </c>
      <c r="G328" s="174">
        <v>45.551423914975913</v>
      </c>
      <c r="H328" s="174">
        <v>27.903661623900021</v>
      </c>
      <c r="I328" s="36">
        <v>131.59946305166807</v>
      </c>
      <c r="N328" s="42"/>
      <c r="O328" s="178"/>
    </row>
    <row r="329" spans="1:48" x14ac:dyDescent="0.25">
      <c r="A329" s="143" t="s">
        <v>183</v>
      </c>
      <c r="B329" s="102">
        <v>1.3290010359960448E-2</v>
      </c>
      <c r="C329" s="42">
        <v>5.4674913672852064E-2</v>
      </c>
      <c r="D329" s="42">
        <v>2.3406192480517039E-2</v>
      </c>
      <c r="E329" s="36">
        <v>9.1371116513329548E-2</v>
      </c>
      <c r="F329" s="173">
        <v>3.0893359098437103</v>
      </c>
      <c r="G329" s="174">
        <v>12.709484011090675</v>
      </c>
      <c r="H329" s="174">
        <v>5.4408980116844923</v>
      </c>
      <c r="I329" s="36">
        <v>21.239717932618877</v>
      </c>
      <c r="N329" s="42"/>
      <c r="O329" s="178"/>
    </row>
    <row r="330" spans="1:48" x14ac:dyDescent="0.25">
      <c r="A330" s="143" t="s">
        <v>184</v>
      </c>
      <c r="B330" s="102">
        <v>1.1449473801804128E-2</v>
      </c>
      <c r="C330" s="42">
        <v>1.7043471974284307E-2</v>
      </c>
      <c r="D330" s="42">
        <v>9.38242342820007E-3</v>
      </c>
      <c r="E330" s="36">
        <v>3.7875369204288509E-2</v>
      </c>
      <c r="F330" s="173">
        <v>2.6614930768822624</v>
      </c>
      <c r="G330" s="174">
        <v>3.9618486797573933</v>
      </c>
      <c r="H330" s="174">
        <v>2.1809958632856676</v>
      </c>
      <c r="I330" s="36">
        <v>8.8043376199253238</v>
      </c>
      <c r="N330" s="42"/>
      <c r="O330" s="178"/>
    </row>
    <row r="331" spans="1:48" x14ac:dyDescent="0.25">
      <c r="A331" s="143" t="s">
        <v>185</v>
      </c>
      <c r="B331" s="102">
        <v>0.18678486912973169</v>
      </c>
      <c r="C331" s="42">
        <v>0.18407941284045387</v>
      </c>
      <c r="D331" s="42">
        <v>1.3919815163505025E-3</v>
      </c>
      <c r="E331" s="36">
        <v>0.37225626348653607</v>
      </c>
      <c r="F331" s="173">
        <v>43.419168833488797</v>
      </c>
      <c r="G331" s="174">
        <v>42.790270658047248</v>
      </c>
      <c r="H331" s="174">
        <v>0.32357374959285617</v>
      </c>
      <c r="I331" s="36">
        <v>86.533013241128913</v>
      </c>
      <c r="N331" s="42"/>
      <c r="O331" s="178"/>
    </row>
    <row r="332" spans="1:48" x14ac:dyDescent="0.25">
      <c r="A332" s="143" t="s">
        <v>203</v>
      </c>
      <c r="B332" s="102">
        <v>2.4193693711105869E-3</v>
      </c>
      <c r="C332" s="42">
        <v>1.2674001805112803E-3</v>
      </c>
      <c r="D332" s="42">
        <v>1.7385376043784653E-3</v>
      </c>
      <c r="E332" s="36">
        <v>5.4253071560003332E-3</v>
      </c>
      <c r="F332" s="173">
        <v>0.56239569984580307</v>
      </c>
      <c r="G332" s="174">
        <v>0.29461413375508838</v>
      </c>
      <c r="H332" s="174">
        <v>0.40413261587826443</v>
      </c>
      <c r="I332" s="36">
        <v>1.2611424494791561</v>
      </c>
      <c r="N332" s="42"/>
      <c r="O332" s="178"/>
    </row>
    <row r="333" spans="1:48" x14ac:dyDescent="0.25">
      <c r="A333" s="143" t="s">
        <v>204</v>
      </c>
      <c r="B333" s="102">
        <v>2.4555265991648956E-3</v>
      </c>
      <c r="C333" s="42">
        <v>3.3527714608919349E-3</v>
      </c>
      <c r="D333" s="42">
        <v>3.2861410505826863E-3</v>
      </c>
      <c r="E333" s="36">
        <v>9.0944391106395177E-3</v>
      </c>
      <c r="F333" s="173">
        <v>0.57080064611771231</v>
      </c>
      <c r="G333" s="174">
        <v>0.77937014276815331</v>
      </c>
      <c r="H333" s="174">
        <v>0.76388153789270941</v>
      </c>
      <c r="I333" s="36">
        <v>2.1140523267785754</v>
      </c>
      <c r="N333" s="42"/>
      <c r="O333" s="178"/>
    </row>
    <row r="334" spans="1:48" x14ac:dyDescent="0.25">
      <c r="A334" s="143" t="s">
        <v>188</v>
      </c>
      <c r="B334" s="102">
        <v>1.4021253653254372E-3</v>
      </c>
      <c r="C334" s="42">
        <v>6.0464118119414642E-2</v>
      </c>
      <c r="D334" s="42">
        <v>0.1540417795129323</v>
      </c>
      <c r="E334" s="36">
        <v>0.21590802299767237</v>
      </c>
      <c r="F334" s="173">
        <v>0.32593174300697042</v>
      </c>
      <c r="G334" s="174">
        <v>14.055216384639094</v>
      </c>
      <c r="H334" s="174">
        <v>35.807857795149616</v>
      </c>
      <c r="I334" s="36">
        <v>50.189005922795673</v>
      </c>
      <c r="N334" s="42"/>
      <c r="O334" s="178"/>
    </row>
    <row r="335" spans="1:48" x14ac:dyDescent="0.25">
      <c r="A335" s="143" t="s">
        <v>189</v>
      </c>
      <c r="B335" s="102">
        <v>1.6890617748424519E-3</v>
      </c>
      <c r="C335" s="42">
        <v>9.317874049661886E-3</v>
      </c>
      <c r="D335" s="42">
        <v>1.86540480556935</v>
      </c>
      <c r="E335" s="36">
        <v>1.8764117413938544</v>
      </c>
      <c r="F335" s="173">
        <v>0.3926316875332117</v>
      </c>
      <c r="G335" s="174">
        <v>2.1659910056764597</v>
      </c>
      <c r="H335" s="174">
        <v>433.62359367322324</v>
      </c>
      <c r="I335" s="36">
        <v>436.18221636643295</v>
      </c>
      <c r="N335" s="42"/>
      <c r="O335" s="178"/>
    </row>
    <row r="336" spans="1:48" x14ac:dyDescent="0.25">
      <c r="A336" s="143" t="s">
        <v>190</v>
      </c>
      <c r="B336" s="102">
        <v>5.3420929913829745E-3</v>
      </c>
      <c r="C336" s="42">
        <v>2.4701527185863791E-2</v>
      </c>
      <c r="D336" s="42">
        <v>8.2826722114541368E-2</v>
      </c>
      <c r="E336" s="36">
        <v>0.11287034229178813</v>
      </c>
      <c r="F336" s="173">
        <v>1.241798859820674</v>
      </c>
      <c r="G336" s="174">
        <v>5.7420056791811822</v>
      </c>
      <c r="H336" s="174">
        <v>19.253526520491011</v>
      </c>
      <c r="I336" s="36">
        <v>26.23733105949287</v>
      </c>
      <c r="N336" s="42"/>
      <c r="O336" s="178"/>
    </row>
    <row r="337" spans="1:53" x14ac:dyDescent="0.25">
      <c r="A337" s="143" t="s">
        <v>191</v>
      </c>
      <c r="B337" s="102">
        <v>5.6265878065515917E-4</v>
      </c>
      <c r="C337" s="42">
        <v>2.9746058867266847E-3</v>
      </c>
      <c r="D337" s="42">
        <v>1.6150272811556756E-2</v>
      </c>
      <c r="E337" s="36">
        <v>1.9687537478938599E-2</v>
      </c>
      <c r="F337" s="173">
        <v>0.13079312423290176</v>
      </c>
      <c r="G337" s="174">
        <v>0.691463477800072</v>
      </c>
      <c r="H337" s="174">
        <v>3.7542196280622995</v>
      </c>
      <c r="I337" s="36">
        <v>4.576476230095273</v>
      </c>
      <c r="N337" s="42"/>
      <c r="O337" s="178"/>
    </row>
    <row r="338" spans="1:53" x14ac:dyDescent="0.25">
      <c r="A338" s="143" t="s">
        <v>192</v>
      </c>
      <c r="B338" s="102">
        <v>4.1468472033472862E-4</v>
      </c>
      <c r="C338" s="42">
        <v>1.9411594747065458E-3</v>
      </c>
      <c r="D338" s="42">
        <v>6.4738721654580477E-3</v>
      </c>
      <c r="E338" s="36">
        <v>8.8297163604993227E-3</v>
      </c>
      <c r="F338" s="173">
        <v>9.6395741093868184E-2</v>
      </c>
      <c r="G338" s="174">
        <v>0.4512331826325327</v>
      </c>
      <c r="H338" s="174">
        <v>1.5048871456671105</v>
      </c>
      <c r="I338" s="36">
        <v>2.0525160693935116</v>
      </c>
      <c r="N338" s="42"/>
      <c r="O338" s="178"/>
    </row>
    <row r="339" spans="1:53" x14ac:dyDescent="0.25">
      <c r="A339" s="143" t="s">
        <v>193</v>
      </c>
      <c r="B339" s="102">
        <v>5.6458759965236959E-3</v>
      </c>
      <c r="C339" s="42">
        <v>3.4251105885941754E-2</v>
      </c>
      <c r="D339" s="42">
        <v>9.604672462818467E-4</v>
      </c>
      <c r="E339" s="42">
        <v>4.0857449128747302E-2</v>
      </c>
      <c r="F339" s="173">
        <v>1.3124148880375444</v>
      </c>
      <c r="G339" s="174">
        <v>7.9618577035942977</v>
      </c>
      <c r="H339" s="174">
        <v>0.22326588721907076</v>
      </c>
      <c r="I339" s="36">
        <v>9.497538478850915</v>
      </c>
      <c r="N339" s="42"/>
      <c r="O339" s="178"/>
    </row>
    <row r="340" spans="1:53" x14ac:dyDescent="0.25">
      <c r="A340" s="143" t="s">
        <v>194</v>
      </c>
      <c r="B340" s="102">
        <v>3.62352330270177E-5</v>
      </c>
      <c r="C340" s="42">
        <v>1.3273415043599013E-4</v>
      </c>
      <c r="D340" s="42">
        <v>1.1995909470211409E-3</v>
      </c>
      <c r="E340" s="42">
        <v>1.3685603304841487E-3</v>
      </c>
      <c r="F340" s="173">
        <v>8.4230789562946377E-3</v>
      </c>
      <c r="G340" s="174">
        <v>3.0854782373978665E-2</v>
      </c>
      <c r="H340" s="174">
        <v>0.27885150495600242</v>
      </c>
      <c r="I340" s="36">
        <v>0.31812936628627569</v>
      </c>
      <c r="N340" s="42"/>
      <c r="O340" s="178"/>
    </row>
    <row r="341" spans="1:53" x14ac:dyDescent="0.25">
      <c r="A341" s="156" t="s">
        <v>195</v>
      </c>
      <c r="B341" s="175">
        <v>9.1957660083698124E-5</v>
      </c>
      <c r="C341" s="157">
        <v>3.5932807210734094E-4</v>
      </c>
      <c r="D341" s="157">
        <v>2.2674373249020534E-3</v>
      </c>
      <c r="E341" s="157">
        <v>2.7187230570930926E-3</v>
      </c>
      <c r="F341" s="176">
        <v>2.1376063207419173E-2</v>
      </c>
      <c r="G341" s="177">
        <v>8.3527784140826067E-2</v>
      </c>
      <c r="H341" s="177">
        <v>0.52707826114596945</v>
      </c>
      <c r="I341" s="158">
        <v>0.63198210849421466</v>
      </c>
      <c r="N341" s="42"/>
      <c r="O341" s="178"/>
      <c r="AT341" s="159"/>
    </row>
    <row r="343" spans="1:53" x14ac:dyDescent="0.25">
      <c r="A343" s="77" t="s">
        <v>304</v>
      </c>
    </row>
    <row r="344" spans="1:53" x14ac:dyDescent="0.25">
      <c r="A344" s="149"/>
      <c r="B344" s="160" t="s">
        <v>294</v>
      </c>
      <c r="C344" s="161"/>
      <c r="D344" s="161"/>
      <c r="E344" s="162"/>
      <c r="F344" s="60" t="s">
        <v>295</v>
      </c>
      <c r="G344" s="83"/>
      <c r="H344" s="84"/>
      <c r="I344" s="84"/>
    </row>
    <row r="345" spans="1:53" ht="26.25" x14ac:dyDescent="0.25">
      <c r="A345" s="156" t="s">
        <v>197</v>
      </c>
      <c r="B345" s="164" t="s">
        <v>198</v>
      </c>
      <c r="C345" s="165" t="s">
        <v>199</v>
      </c>
      <c r="D345" s="165" t="s">
        <v>200</v>
      </c>
      <c r="E345" s="19" t="s">
        <v>201</v>
      </c>
      <c r="F345" s="89" t="s">
        <v>198</v>
      </c>
      <c r="G345" s="89" t="s">
        <v>199</v>
      </c>
      <c r="H345" s="165" t="s">
        <v>200</v>
      </c>
      <c r="I345" s="19" t="s">
        <v>201</v>
      </c>
    </row>
    <row r="346" spans="1:53" x14ac:dyDescent="0.25">
      <c r="A346" s="143" t="s">
        <v>173</v>
      </c>
      <c r="B346" s="167">
        <v>562.10583340468111</v>
      </c>
      <c r="C346" s="154">
        <v>2592.9620829765763</v>
      </c>
      <c r="D346" s="154">
        <v>4301.8987730061353</v>
      </c>
      <c r="E346" s="155">
        <v>7456.9666893873928</v>
      </c>
      <c r="F346" s="168">
        <v>130664.58860720371</v>
      </c>
      <c r="G346" s="169">
        <v>602748.27925916854</v>
      </c>
      <c r="H346" s="169">
        <v>1000000</v>
      </c>
      <c r="I346" s="151">
        <v>1733412.8678663725</v>
      </c>
    </row>
    <row r="347" spans="1:53" x14ac:dyDescent="0.25">
      <c r="A347" s="143" t="s">
        <v>175</v>
      </c>
      <c r="B347" s="167">
        <v>552.89144447025433</v>
      </c>
      <c r="C347" s="154">
        <v>2459.5493429211947</v>
      </c>
      <c r="D347" s="154">
        <v>0</v>
      </c>
      <c r="E347" s="155">
        <v>3012.4407873914488</v>
      </c>
      <c r="F347" s="170">
        <v>128522.65328500462</v>
      </c>
      <c r="G347" s="171">
        <v>571735.75500068767</v>
      </c>
      <c r="H347" s="171">
        <v>0</v>
      </c>
      <c r="I347" s="155">
        <v>700258.40828569222</v>
      </c>
    </row>
    <row r="348" spans="1:53" x14ac:dyDescent="0.25">
      <c r="A348" s="143" t="s">
        <v>33</v>
      </c>
      <c r="B348" s="167">
        <v>32.157759405690499</v>
      </c>
      <c r="C348" s="154">
        <v>135.30040704860991</v>
      </c>
      <c r="D348" s="154">
        <v>0</v>
      </c>
      <c r="E348" s="155">
        <v>167.4581664543004</v>
      </c>
      <c r="F348" s="170">
        <v>7475.2478155637518</v>
      </c>
      <c r="G348" s="171">
        <v>31451.322819960958</v>
      </c>
      <c r="H348" s="171">
        <v>0</v>
      </c>
      <c r="I348" s="155">
        <v>38926.570635524709</v>
      </c>
    </row>
    <row r="349" spans="1:53" x14ac:dyDescent="0.25">
      <c r="A349" s="143" t="s">
        <v>25</v>
      </c>
      <c r="B349" s="167">
        <v>332.97798337771007</v>
      </c>
      <c r="C349" s="154">
        <v>2259.1825375580279</v>
      </c>
      <c r="D349" s="154">
        <v>0</v>
      </c>
      <c r="E349" s="155">
        <v>2592.1605209357381</v>
      </c>
      <c r="F349" s="170">
        <v>77402.56127529181</v>
      </c>
      <c r="G349" s="171">
        <v>525159.39048452501</v>
      </c>
      <c r="H349" s="171">
        <v>0</v>
      </c>
      <c r="I349" s="155">
        <v>602561.95175981685</v>
      </c>
      <c r="AZ349" s="159"/>
    </row>
    <row r="350" spans="1:53" x14ac:dyDescent="0.25">
      <c r="A350" s="143" t="s">
        <v>176</v>
      </c>
      <c r="B350" s="167">
        <v>187.75570168685377</v>
      </c>
      <c r="C350" s="154">
        <v>65.066398314556722</v>
      </c>
      <c r="D350" s="154">
        <v>0</v>
      </c>
      <c r="E350" s="155">
        <v>252.82210000141049</v>
      </c>
      <c r="F350" s="170">
        <v>43644.844194149053</v>
      </c>
      <c r="G350" s="171">
        <v>15125.041696201699</v>
      </c>
      <c r="H350" s="171">
        <v>0</v>
      </c>
      <c r="I350" s="155">
        <v>58769.885890350757</v>
      </c>
      <c r="AX350" s="159"/>
    </row>
    <row r="351" spans="1:53" x14ac:dyDescent="0.25">
      <c r="A351" s="143" t="s">
        <v>202</v>
      </c>
      <c r="B351" s="275">
        <v>2.0173845458494344</v>
      </c>
      <c r="C351" s="276">
        <v>4.5707239450874314E-2</v>
      </c>
      <c r="D351" s="154">
        <v>0</v>
      </c>
      <c r="E351" s="155">
        <v>2.0630917853003088</v>
      </c>
      <c r="F351" s="170">
        <v>468.95211912197112</v>
      </c>
      <c r="G351" s="171">
        <v>10.624898878997664</v>
      </c>
      <c r="H351" s="171">
        <v>0</v>
      </c>
      <c r="I351" s="155">
        <v>479.57701800096874</v>
      </c>
      <c r="BA351" s="159"/>
    </row>
    <row r="352" spans="1:53" x14ac:dyDescent="0.25">
      <c r="A352" s="143" t="s">
        <v>178</v>
      </c>
      <c r="B352" s="167">
        <v>-271.84681250229147</v>
      </c>
      <c r="C352" s="154">
        <v>154.25354316417534</v>
      </c>
      <c r="D352" s="154">
        <v>314.06147023260371</v>
      </c>
      <c r="E352" s="155">
        <v>196.46820089448758</v>
      </c>
      <c r="F352" s="170">
        <v>-63192.284813416685</v>
      </c>
      <c r="G352" s="171">
        <v>35857.08341909312</v>
      </c>
      <c r="H352" s="171">
        <v>73005.313886811869</v>
      </c>
      <c r="I352" s="155">
        <v>45670.112492488304</v>
      </c>
      <c r="AV352" s="172"/>
    </row>
    <row r="353" spans="1:9" x14ac:dyDescent="0.25">
      <c r="A353" s="143" t="s">
        <v>85</v>
      </c>
      <c r="B353" s="102">
        <v>7.9154955176726147E-2</v>
      </c>
      <c r="C353" s="42">
        <v>0.44764278748430147</v>
      </c>
      <c r="D353" s="42">
        <v>8.6409950208849416E-3</v>
      </c>
      <c r="E353" s="36">
        <v>0.53543873768191252</v>
      </c>
      <c r="F353" s="173">
        <v>18.400004126878432</v>
      </c>
      <c r="G353" s="174">
        <v>104.05702484056638</v>
      </c>
      <c r="H353" s="174">
        <v>2.0086467573588855</v>
      </c>
      <c r="I353" s="36">
        <v>124.4656757248037</v>
      </c>
    </row>
    <row r="354" spans="1:9" x14ac:dyDescent="0.25">
      <c r="A354" s="143" t="s">
        <v>86</v>
      </c>
      <c r="B354" s="102">
        <v>0.15848471954702334</v>
      </c>
      <c r="C354" s="42">
        <v>4.278187469922058E-3</v>
      </c>
      <c r="D354" s="42">
        <v>7.6166044833770605E-3</v>
      </c>
      <c r="E354" s="36">
        <v>0.17037951150032246</v>
      </c>
      <c r="F354" s="173">
        <v>36.840643611024674</v>
      </c>
      <c r="G354" s="174">
        <v>0.99448817735255357</v>
      </c>
      <c r="H354" s="174">
        <v>1.7705215499653968</v>
      </c>
      <c r="I354" s="36">
        <v>39.60565333834262</v>
      </c>
    </row>
    <row r="355" spans="1:9" x14ac:dyDescent="0.25">
      <c r="A355" s="143" t="s">
        <v>179</v>
      </c>
      <c r="B355" s="167">
        <v>-227.47371316702851</v>
      </c>
      <c r="C355" s="154">
        <v>168.81654646823372</v>
      </c>
      <c r="D355" s="154">
        <v>316.33910027132521</v>
      </c>
      <c r="E355" s="155">
        <v>257.6819335725304</v>
      </c>
      <c r="F355" s="170">
        <v>-52877.514132688797</v>
      </c>
      <c r="G355" s="171">
        <v>39242.333531308541</v>
      </c>
      <c r="H355" s="171">
        <v>73534.761500273467</v>
      </c>
      <c r="I355" s="155">
        <v>59899.580898893197</v>
      </c>
    </row>
    <row r="356" spans="1:9" x14ac:dyDescent="0.25">
      <c r="A356" s="143" t="s">
        <v>180</v>
      </c>
      <c r="B356" s="102">
        <v>4.6666804252793112E-2</v>
      </c>
      <c r="C356" s="42">
        <v>0.21090922344169807</v>
      </c>
      <c r="D356" s="42">
        <v>0.22324895581584392</v>
      </c>
      <c r="E356" s="36">
        <v>0.48082498351033509</v>
      </c>
      <c r="F356" s="173">
        <v>10.847954988067441</v>
      </c>
      <c r="G356" s="174">
        <v>49.027007507737395</v>
      </c>
      <c r="H356" s="174">
        <v>51.895446079926977</v>
      </c>
      <c r="I356" s="36">
        <v>111.77040857573182</v>
      </c>
    </row>
    <row r="357" spans="1:9" x14ac:dyDescent="0.25">
      <c r="A357" s="143" t="s">
        <v>181</v>
      </c>
      <c r="B357" s="102">
        <v>0.23250402670819581</v>
      </c>
      <c r="C357" s="42">
        <v>0.12575732288222186</v>
      </c>
      <c r="D357" s="42">
        <v>2.7034852254628263</v>
      </c>
      <c r="E357" s="36">
        <v>3.061746575053244</v>
      </c>
      <c r="F357" s="173">
        <v>54.04683814671067</v>
      </c>
      <c r="G357" s="174">
        <v>29.232980485578363</v>
      </c>
      <c r="H357" s="174">
        <v>628.43999083075835</v>
      </c>
      <c r="I357" s="36">
        <v>711.71980946304734</v>
      </c>
    </row>
    <row r="358" spans="1:9" x14ac:dyDescent="0.25">
      <c r="A358" s="143" t="s">
        <v>182</v>
      </c>
      <c r="B358" s="102">
        <v>0.25857512070803024</v>
      </c>
      <c r="C358" s="42">
        <v>0.22330240431322712</v>
      </c>
      <c r="D358" s="42">
        <v>0.12003872770223388</v>
      </c>
      <c r="E358" s="36">
        <v>0.60191625272349125</v>
      </c>
      <c r="F358" s="173">
        <v>60.107207154793151</v>
      </c>
      <c r="G358" s="174">
        <v>51.907870476734871</v>
      </c>
      <c r="H358" s="174">
        <v>27.903661623900021</v>
      </c>
      <c r="I358" s="36">
        <v>139.91873925542802</v>
      </c>
    </row>
    <row r="359" spans="1:9" x14ac:dyDescent="0.25">
      <c r="A359" s="143" t="s">
        <v>183</v>
      </c>
      <c r="B359" s="102">
        <v>1.4798188755455629E-2</v>
      </c>
      <c r="C359" s="42">
        <v>5.1784115207804744E-2</v>
      </c>
      <c r="D359" s="42">
        <v>2.3406192480517039E-2</v>
      </c>
      <c r="E359" s="36">
        <v>8.9988496443777405E-2</v>
      </c>
      <c r="F359" s="173">
        <v>3.4399202622600913</v>
      </c>
      <c r="G359" s="174">
        <v>12.037502028811891</v>
      </c>
      <c r="H359" s="174">
        <v>5.4408980116844923</v>
      </c>
      <c r="I359" s="36">
        <v>20.918320302756474</v>
      </c>
    </row>
    <row r="360" spans="1:9" x14ac:dyDescent="0.25">
      <c r="A360" s="143" t="s">
        <v>184</v>
      </c>
      <c r="B360" s="102">
        <v>1.2422998320365726E-2</v>
      </c>
      <c r="C360" s="42">
        <v>1.8746931883802637E-2</v>
      </c>
      <c r="D360" s="42">
        <v>9.38242342820007E-3</v>
      </c>
      <c r="E360" s="36">
        <v>4.0552353632368435E-2</v>
      </c>
      <c r="F360" s="173">
        <v>2.8877941987660085</v>
      </c>
      <c r="G360" s="174">
        <v>4.3578272927845809</v>
      </c>
      <c r="H360" s="174">
        <v>2.1809958632856676</v>
      </c>
      <c r="I360" s="36">
        <v>9.4266173548362584</v>
      </c>
    </row>
    <row r="361" spans="1:9" x14ac:dyDescent="0.25">
      <c r="A361" s="143" t="s">
        <v>185</v>
      </c>
      <c r="B361" s="102">
        <v>0.20530660101492909</v>
      </c>
      <c r="C361" s="42">
        <v>7.6981815958082275E-2</v>
      </c>
      <c r="D361" s="42">
        <v>0</v>
      </c>
      <c r="E361" s="36">
        <v>0.28228841697301138</v>
      </c>
      <c r="F361" s="173">
        <v>47.724647149580029</v>
      </c>
      <c r="G361" s="174">
        <v>17.894845978509149</v>
      </c>
      <c r="H361" s="174">
        <v>0</v>
      </c>
      <c r="I361" s="36">
        <v>65.619493128089189</v>
      </c>
    </row>
    <row r="362" spans="1:9" x14ac:dyDescent="0.25">
      <c r="A362" s="143" t="s">
        <v>203</v>
      </c>
      <c r="B362" s="102">
        <v>2.8603193285730122E-3</v>
      </c>
      <c r="C362" s="42">
        <v>1.8112709259027566E-3</v>
      </c>
      <c r="D362" s="42">
        <v>1.7385376043784653E-3</v>
      </c>
      <c r="E362" s="36">
        <v>6.4101278588542341E-3</v>
      </c>
      <c r="F362" s="173">
        <v>0.66489693958424834</v>
      </c>
      <c r="G362" s="174">
        <v>0.42103987598877268</v>
      </c>
      <c r="H362" s="174">
        <v>0.40413261587826443</v>
      </c>
      <c r="I362" s="36">
        <v>1.4900694314512855</v>
      </c>
    </row>
    <row r="363" spans="1:9" x14ac:dyDescent="0.25">
      <c r="A363" s="143" t="s">
        <v>204</v>
      </c>
      <c r="B363" s="102">
        <v>2.6575080259839891E-3</v>
      </c>
      <c r="C363" s="42">
        <v>4.3812645793520595E-3</v>
      </c>
      <c r="D363" s="42">
        <v>3.2861410505826863E-3</v>
      </c>
      <c r="E363" s="36">
        <v>1.0324913655918736E-2</v>
      </c>
      <c r="F363" s="173">
        <v>0.61775233826037756</v>
      </c>
      <c r="G363" s="174">
        <v>1.0184490176393584</v>
      </c>
      <c r="H363" s="174">
        <v>0.76388153789270941</v>
      </c>
      <c r="I363" s="36">
        <v>2.4000828937924452</v>
      </c>
    </row>
    <row r="364" spans="1:9" x14ac:dyDescent="0.25">
      <c r="A364" s="143" t="s">
        <v>188</v>
      </c>
      <c r="B364" s="102">
        <v>1.0225719299171081E-3</v>
      </c>
      <c r="C364" s="42">
        <v>5.8636481913750899E-2</v>
      </c>
      <c r="D364" s="42">
        <v>0.1540417795129323</v>
      </c>
      <c r="E364" s="36">
        <v>0.21370083335660031</v>
      </c>
      <c r="F364" s="173">
        <v>0.23770246206945086</v>
      </c>
      <c r="G364" s="174">
        <v>13.630372309475835</v>
      </c>
      <c r="H364" s="174">
        <v>35.807857795149616</v>
      </c>
      <c r="I364" s="36">
        <v>49.675932566694904</v>
      </c>
    </row>
    <row r="365" spans="1:9" x14ac:dyDescent="0.25">
      <c r="A365" s="143" t="s">
        <v>189</v>
      </c>
      <c r="B365" s="102">
        <v>1.8465453030900992E-3</v>
      </c>
      <c r="C365" s="42">
        <v>8.5158865086672267E-3</v>
      </c>
      <c r="D365" s="42">
        <v>1.86540480556935</v>
      </c>
      <c r="E365" s="36">
        <v>1.8757672373811072</v>
      </c>
      <c r="F365" s="173">
        <v>0.42923959872717948</v>
      </c>
      <c r="G365" s="174">
        <v>1.9795645964761714</v>
      </c>
      <c r="H365" s="174">
        <v>433.62359367322324</v>
      </c>
      <c r="I365" s="36">
        <v>436.03239786842659</v>
      </c>
    </row>
    <row r="366" spans="1:9" x14ac:dyDescent="0.25">
      <c r="A366" s="143" t="s">
        <v>190</v>
      </c>
      <c r="B366" s="102">
        <v>5.4103487645286831E-3</v>
      </c>
      <c r="C366" s="42">
        <v>1.958089662178536E-2</v>
      </c>
      <c r="D366" s="42">
        <v>8.2826722114541368E-2</v>
      </c>
      <c r="E366" s="36">
        <v>0.10781796750085541</v>
      </c>
      <c r="F366" s="173">
        <v>1.2576652892155273</v>
      </c>
      <c r="G366" s="174">
        <v>4.5516869770746311</v>
      </c>
      <c r="H366" s="174">
        <v>19.253526520491011</v>
      </c>
      <c r="I366" s="36">
        <v>25.06287878678117</v>
      </c>
    </row>
    <row r="367" spans="1:9" x14ac:dyDescent="0.25">
      <c r="A367" s="143" t="s">
        <v>191</v>
      </c>
      <c r="B367" s="102">
        <v>5.9078675686111007E-4</v>
      </c>
      <c r="C367" s="42">
        <v>1.800438897079217E-3</v>
      </c>
      <c r="D367" s="42">
        <v>1.6150272811556756E-2</v>
      </c>
      <c r="E367" s="36">
        <v>1.8541498465497082E-2</v>
      </c>
      <c r="F367" s="173">
        <v>0.13733162680819491</v>
      </c>
      <c r="G367" s="174">
        <v>0.41852191138869677</v>
      </c>
      <c r="H367" s="174">
        <v>3.7542196280622995</v>
      </c>
      <c r="I367" s="36">
        <v>4.3100731662591913</v>
      </c>
    </row>
    <row r="368" spans="1:9" x14ac:dyDescent="0.25">
      <c r="A368" s="143" t="s">
        <v>192</v>
      </c>
      <c r="B368" s="102">
        <v>4.2606010142313044E-4</v>
      </c>
      <c r="C368" s="42">
        <v>1.3136136070159659E-3</v>
      </c>
      <c r="D368" s="42">
        <v>6.4738721654580477E-3</v>
      </c>
      <c r="E368" s="36">
        <v>8.2135458738971448E-3</v>
      </c>
      <c r="F368" s="173">
        <v>9.9040010912530799E-2</v>
      </c>
      <c r="G368" s="174">
        <v>0.30535669859521641</v>
      </c>
      <c r="H368" s="174">
        <v>1.5048871456671105</v>
      </c>
      <c r="I368" s="36">
        <v>1.9092838551748579</v>
      </c>
    </row>
    <row r="369" spans="1:51" x14ac:dyDescent="0.25">
      <c r="A369" s="143" t="s">
        <v>193</v>
      </c>
      <c r="B369" s="102">
        <v>6.0656727913412879E-3</v>
      </c>
      <c r="C369" s="42">
        <v>1.8183708232272146E-2</v>
      </c>
      <c r="D369" s="42">
        <v>0</v>
      </c>
      <c r="E369" s="42">
        <v>2.4249381023613435E-2</v>
      </c>
      <c r="F369" s="173">
        <v>1.4099989589254422</v>
      </c>
      <c r="G369" s="174">
        <v>4.2269028612138877</v>
      </c>
      <c r="H369" s="174">
        <v>0</v>
      </c>
      <c r="I369" s="36">
        <v>5.6369018201393297</v>
      </c>
    </row>
    <row r="370" spans="1:51" x14ac:dyDescent="0.25">
      <c r="A370" s="143" t="s">
        <v>194</v>
      </c>
      <c r="B370" s="102">
        <v>3.3376205489703148E-5</v>
      </c>
      <c r="C370" s="42">
        <v>8.3256722700661865E-5</v>
      </c>
      <c r="D370" s="42">
        <v>1.1995909470211409E-3</v>
      </c>
      <c r="E370" s="42">
        <v>1.316223875211506E-3</v>
      </c>
      <c r="F370" s="173">
        <v>7.7584823006841934E-3</v>
      </c>
      <c r="G370" s="174">
        <v>1.9353482518716422E-2</v>
      </c>
      <c r="H370" s="174">
        <v>0.27885150495600242</v>
      </c>
      <c r="I370" s="36">
        <v>0.30596346977540306</v>
      </c>
    </row>
    <row r="371" spans="1:51" x14ac:dyDescent="0.25">
      <c r="A371" s="156" t="s">
        <v>195</v>
      </c>
      <c r="B371" s="175">
        <v>8.7968496100406993E-5</v>
      </c>
      <c r="C371" s="157">
        <v>2.0976524113521726E-4</v>
      </c>
      <c r="D371" s="157">
        <v>2.2674373249020534E-3</v>
      </c>
      <c r="E371" s="157">
        <v>2.5651710621376776E-3</v>
      </c>
      <c r="F371" s="176">
        <v>2.0448760127132249E-2</v>
      </c>
      <c r="G371" s="177">
        <v>4.876108253673176E-2</v>
      </c>
      <c r="H371" s="177">
        <v>0.52707826114596945</v>
      </c>
      <c r="I371" s="158">
        <v>0.59628810380983344</v>
      </c>
      <c r="AY371" s="159"/>
    </row>
    <row r="373" spans="1:51" ht="12.75" customHeight="1" x14ac:dyDescent="0.25">
      <c r="A373" s="77" t="s">
        <v>305</v>
      </c>
    </row>
    <row r="374" spans="1:51" x14ac:dyDescent="0.25">
      <c r="A374" s="149"/>
      <c r="B374" s="160" t="s">
        <v>294</v>
      </c>
      <c r="C374" s="161"/>
      <c r="D374" s="161"/>
      <c r="E374" s="162"/>
      <c r="F374" s="60" t="s">
        <v>295</v>
      </c>
      <c r="G374" s="83"/>
      <c r="H374" s="84"/>
      <c r="I374" s="84"/>
    </row>
    <row r="375" spans="1:51" ht="26.25" x14ac:dyDescent="0.25">
      <c r="A375" s="156" t="s">
        <v>197</v>
      </c>
      <c r="B375" s="164" t="s">
        <v>198</v>
      </c>
      <c r="C375" s="165" t="s">
        <v>199</v>
      </c>
      <c r="D375" s="165" t="s">
        <v>200</v>
      </c>
      <c r="E375" s="19" t="s">
        <v>201</v>
      </c>
      <c r="F375" s="89" t="s">
        <v>198</v>
      </c>
      <c r="G375" s="89" t="s">
        <v>199</v>
      </c>
      <c r="H375" s="165" t="s">
        <v>200</v>
      </c>
      <c r="I375" s="19" t="s">
        <v>201</v>
      </c>
    </row>
    <row r="376" spans="1:51" x14ac:dyDescent="0.25">
      <c r="A376" s="143" t="s">
        <v>173</v>
      </c>
      <c r="B376" s="167">
        <v>-1663.6421008498021</v>
      </c>
      <c r="C376" s="154">
        <v>4254.4327757190949</v>
      </c>
      <c r="D376" s="154">
        <v>4020.466142996388</v>
      </c>
      <c r="E376" s="155">
        <v>6611.2568178656811</v>
      </c>
      <c r="F376" s="168">
        <v>-413793.33681191423</v>
      </c>
      <c r="G376" s="169">
        <v>1058193.9069752581</v>
      </c>
      <c r="H376" s="169">
        <v>1000000</v>
      </c>
      <c r="I376" s="151">
        <v>1644400.570163344</v>
      </c>
      <c r="N376" s="154"/>
      <c r="O376" s="178"/>
    </row>
    <row r="377" spans="1:51" x14ac:dyDescent="0.25">
      <c r="A377" s="143" t="s">
        <v>175</v>
      </c>
      <c r="B377" s="167">
        <v>419.52331158429268</v>
      </c>
      <c r="C377" s="154">
        <v>1652.1718171369791</v>
      </c>
      <c r="D377" s="154">
        <v>939.43561387374211</v>
      </c>
      <c r="E377" s="155">
        <v>3011.130742595014</v>
      </c>
      <c r="F377" s="170">
        <v>104346.93308264717</v>
      </c>
      <c r="G377" s="171">
        <v>410940.36322505691</v>
      </c>
      <c r="H377" s="171">
        <v>233663.35655138639</v>
      </c>
      <c r="I377" s="155">
        <v>748950.65285909048</v>
      </c>
      <c r="N377" s="154"/>
      <c r="O377" s="178"/>
    </row>
    <row r="378" spans="1:51" x14ac:dyDescent="0.25">
      <c r="A378" s="143" t="s">
        <v>33</v>
      </c>
      <c r="B378" s="167">
        <v>12.859703371907719</v>
      </c>
      <c r="C378" s="154">
        <v>276.09326447068639</v>
      </c>
      <c r="D378" s="154">
        <v>0</v>
      </c>
      <c r="E378" s="155">
        <v>288.95296784259409</v>
      </c>
      <c r="F378" s="170">
        <v>3198.5602948825208</v>
      </c>
      <c r="G378" s="171">
        <v>68671.953612055193</v>
      </c>
      <c r="H378" s="171">
        <v>0</v>
      </c>
      <c r="I378" s="155">
        <v>71870.513906937704</v>
      </c>
      <c r="N378" s="154"/>
      <c r="O378" s="178"/>
    </row>
    <row r="379" spans="1:51" x14ac:dyDescent="0.25">
      <c r="A379" s="143" t="s">
        <v>25</v>
      </c>
      <c r="B379" s="167">
        <v>249.38643833457198</v>
      </c>
      <c r="C379" s="154">
        <v>1260.7934282006313</v>
      </c>
      <c r="D379" s="154">
        <v>0</v>
      </c>
      <c r="E379" s="155">
        <v>1510.1798665352032</v>
      </c>
      <c r="F379" s="170">
        <v>62029.234786369409</v>
      </c>
      <c r="G379" s="171">
        <v>313593.84294204816</v>
      </c>
      <c r="H379" s="171">
        <v>0</v>
      </c>
      <c r="I379" s="155">
        <v>375623.07772841753</v>
      </c>
      <c r="N379" s="154"/>
      <c r="O379" s="178"/>
      <c r="AX379" s="159"/>
    </row>
    <row r="380" spans="1:51" x14ac:dyDescent="0.25">
      <c r="A380" s="143" t="s">
        <v>176</v>
      </c>
      <c r="B380" s="167">
        <v>157.27716987781301</v>
      </c>
      <c r="C380" s="154">
        <v>115.2851244656615</v>
      </c>
      <c r="D380" s="154">
        <v>939.43561387374211</v>
      </c>
      <c r="E380" s="155">
        <v>1211.9979082172167</v>
      </c>
      <c r="F380" s="170">
        <v>39119.138001395258</v>
      </c>
      <c r="G380" s="171">
        <v>28674.566670953576</v>
      </c>
      <c r="H380" s="171">
        <v>233663.35655138639</v>
      </c>
      <c r="I380" s="155">
        <v>301457.06122373522</v>
      </c>
      <c r="N380" s="154"/>
      <c r="O380" s="178"/>
      <c r="AV380" s="159"/>
    </row>
    <row r="381" spans="1:51" x14ac:dyDescent="0.25">
      <c r="A381" s="143" t="s">
        <v>202</v>
      </c>
      <c r="B381" s="275">
        <v>1.3090242393164879</v>
      </c>
      <c r="C381" s="276">
        <v>0.19348165371285134</v>
      </c>
      <c r="D381" s="154">
        <v>0</v>
      </c>
      <c r="E381" s="155">
        <v>1.5025058930293393</v>
      </c>
      <c r="F381" s="170">
        <v>325.59016610469291</v>
      </c>
      <c r="G381" s="171">
        <v>48.124184318749819</v>
      </c>
      <c r="H381" s="171">
        <v>0</v>
      </c>
      <c r="I381" s="155">
        <v>373.71435042344274</v>
      </c>
      <c r="N381" s="154"/>
      <c r="O381" s="178"/>
      <c r="AY381" s="159"/>
    </row>
    <row r="382" spans="1:51" x14ac:dyDescent="0.25">
      <c r="A382" s="143" t="s">
        <v>178</v>
      </c>
      <c r="B382" s="167">
        <v>-177.60152439151639</v>
      </c>
      <c r="C382" s="154">
        <v>113.05778207865858</v>
      </c>
      <c r="D382" s="154">
        <v>303.00814599841942</v>
      </c>
      <c r="E382" s="155">
        <v>238.46440368556159</v>
      </c>
      <c r="F382" s="170">
        <v>-44174.361398589688</v>
      </c>
      <c r="G382" s="171">
        <v>28120.565640281315</v>
      </c>
      <c r="H382" s="171">
        <v>75366.421509669119</v>
      </c>
      <c r="I382" s="155">
        <v>59312.625751360756</v>
      </c>
      <c r="N382" s="154"/>
      <c r="O382" s="178"/>
      <c r="AT382" s="172"/>
    </row>
    <row r="383" spans="1:51" x14ac:dyDescent="0.25">
      <c r="A383" s="143" t="s">
        <v>85</v>
      </c>
      <c r="B383" s="102">
        <v>0.1014244241573292</v>
      </c>
      <c r="C383" s="42">
        <v>0.28715715641948841</v>
      </c>
      <c r="D383" s="42">
        <v>8.6409950208849416E-3</v>
      </c>
      <c r="E383" s="36">
        <v>0.39722257559770258</v>
      </c>
      <c r="F383" s="173">
        <v>25.227031033207318</v>
      </c>
      <c r="G383" s="174">
        <v>71.423846441217606</v>
      </c>
      <c r="H383" s="174">
        <v>2.1492520303740075</v>
      </c>
      <c r="I383" s="36">
        <v>98.800129504798932</v>
      </c>
      <c r="N383" s="42"/>
      <c r="O383" s="178"/>
    </row>
    <row r="384" spans="1:51" x14ac:dyDescent="0.25">
      <c r="A384" s="143" t="s">
        <v>86</v>
      </c>
      <c r="B384" s="102">
        <v>0.12981797289766059</v>
      </c>
      <c r="C384" s="42">
        <v>2.8305359087263662E-3</v>
      </c>
      <c r="D384" s="42">
        <v>7.6166044833770605E-3</v>
      </c>
      <c r="E384" s="36">
        <v>0.14026511328976402</v>
      </c>
      <c r="F384" s="173">
        <v>32.289283948778483</v>
      </c>
      <c r="G384" s="174">
        <v>0.70403177344426382</v>
      </c>
      <c r="H384" s="174">
        <v>1.8944580584629744</v>
      </c>
      <c r="I384" s="36">
        <v>34.88777378068572</v>
      </c>
      <c r="N384" s="42"/>
      <c r="O384" s="178"/>
    </row>
    <row r="385" spans="1:15" x14ac:dyDescent="0.25">
      <c r="A385" s="143" t="s">
        <v>179</v>
      </c>
      <c r="B385" s="167">
        <v>-140.15702884891647</v>
      </c>
      <c r="C385" s="154">
        <v>122.42258878705572</v>
      </c>
      <c r="D385" s="154">
        <v>305.28577603714092</v>
      </c>
      <c r="E385" s="155">
        <v>287.55133597528015</v>
      </c>
      <c r="F385" s="170">
        <v>-34860.890221167167</v>
      </c>
      <c r="G385" s="171">
        <v>30449.849453480576</v>
      </c>
      <c r="H385" s="171">
        <v>75932.930456073038</v>
      </c>
      <c r="I385" s="155">
        <v>71521.889688386436</v>
      </c>
      <c r="N385" s="154"/>
      <c r="O385" s="178"/>
    </row>
    <row r="386" spans="1:15" x14ac:dyDescent="0.25">
      <c r="A386" s="143" t="s">
        <v>180</v>
      </c>
      <c r="B386" s="102">
        <v>1.8379193549680574E-2</v>
      </c>
      <c r="C386" s="42">
        <v>0.19549238963297474</v>
      </c>
      <c r="D386" s="42">
        <v>0.22324895581584392</v>
      </c>
      <c r="E386" s="36">
        <v>0.43712053899849923</v>
      </c>
      <c r="F386" s="173">
        <v>4.5714086118339647</v>
      </c>
      <c r="G386" s="174">
        <v>48.624309390969643</v>
      </c>
      <c r="H386" s="174">
        <v>55.52812730552187</v>
      </c>
      <c r="I386" s="36">
        <v>108.72384530832547</v>
      </c>
      <c r="N386" s="42"/>
      <c r="O386" s="178"/>
    </row>
    <row r="387" spans="1:15" x14ac:dyDescent="0.25">
      <c r="A387" s="143" t="s">
        <v>181</v>
      </c>
      <c r="B387" s="102">
        <v>0.17120078411490025</v>
      </c>
      <c r="C387" s="42">
        <v>8.4018786989796951E-2</v>
      </c>
      <c r="D387" s="42">
        <v>2.7034852254628263</v>
      </c>
      <c r="E387" s="36">
        <v>2.9587047965675235</v>
      </c>
      <c r="F387" s="173">
        <v>42.582322055647786</v>
      </c>
      <c r="G387" s="174">
        <v>20.897772547135325</v>
      </c>
      <c r="H387" s="174">
        <v>672.43079018891149</v>
      </c>
      <c r="I387" s="36">
        <v>735.91088479169457</v>
      </c>
      <c r="N387" s="42"/>
      <c r="O387" s="178"/>
    </row>
    <row r="388" spans="1:15" x14ac:dyDescent="0.25">
      <c r="A388" s="143" t="s">
        <v>182</v>
      </c>
      <c r="B388" s="102">
        <v>0.23376750119578121</v>
      </c>
      <c r="C388" s="42">
        <v>0.18313795761543666</v>
      </c>
      <c r="D388" s="42">
        <v>0.12003872770223388</v>
      </c>
      <c r="E388" s="36">
        <v>0.53694418651345177</v>
      </c>
      <c r="F388" s="173">
        <v>58.144377512792111</v>
      </c>
      <c r="G388" s="174">
        <v>45.551423914975921</v>
      </c>
      <c r="H388" s="174">
        <v>29.856917937573023</v>
      </c>
      <c r="I388" s="36">
        <v>133.55271936534106</v>
      </c>
      <c r="N388" s="42"/>
      <c r="O388" s="178"/>
    </row>
    <row r="389" spans="1:15" x14ac:dyDescent="0.25">
      <c r="A389" s="143" t="s">
        <v>183</v>
      </c>
      <c r="B389" s="102">
        <v>1.2420570429869578E-2</v>
      </c>
      <c r="C389" s="42">
        <v>5.1098050161543986E-2</v>
      </c>
      <c r="D389" s="42">
        <v>2.3406192480517039E-2</v>
      </c>
      <c r="E389" s="36">
        <v>8.6924813071930604E-2</v>
      </c>
      <c r="F389" s="173">
        <v>3.0893359098437103</v>
      </c>
      <c r="G389" s="174">
        <v>12.709484011090675</v>
      </c>
      <c r="H389" s="174">
        <v>5.8217608725024075</v>
      </c>
      <c r="I389" s="36">
        <v>21.620580793436794</v>
      </c>
      <c r="N389" s="42"/>
      <c r="O389" s="178"/>
    </row>
    <row r="390" spans="1:15" x14ac:dyDescent="0.25">
      <c r="A390" s="143" t="s">
        <v>184</v>
      </c>
      <c r="B390" s="102">
        <v>1.0700442805424417E-2</v>
      </c>
      <c r="C390" s="42">
        <v>1.5928478480639538E-2</v>
      </c>
      <c r="D390" s="42">
        <v>9.38242342820007E-3</v>
      </c>
      <c r="E390" s="36">
        <v>3.6011344714264024E-2</v>
      </c>
      <c r="F390" s="173">
        <v>2.661493076882262</v>
      </c>
      <c r="G390" s="174">
        <v>3.9618486797573933</v>
      </c>
      <c r="H390" s="174">
        <v>2.3336655737156642</v>
      </c>
      <c r="I390" s="36">
        <v>8.957007330355319</v>
      </c>
      <c r="N390" s="42"/>
      <c r="O390" s="178"/>
    </row>
    <row r="391" spans="1:15" x14ac:dyDescent="0.25">
      <c r="A391" s="143" t="s">
        <v>185</v>
      </c>
      <c r="B391" s="102">
        <v>0.17456529825208569</v>
      </c>
      <c r="C391" s="42">
        <v>0.17203683443033072</v>
      </c>
      <c r="D391" s="42">
        <v>1.3009173050004695E-3</v>
      </c>
      <c r="E391" s="36">
        <v>0.34790304998741689</v>
      </c>
      <c r="F391" s="173">
        <v>43.419168833488804</v>
      </c>
      <c r="G391" s="174">
        <v>42.790270658047248</v>
      </c>
      <c r="H391" s="174">
        <v>0.32357374959285617</v>
      </c>
      <c r="I391" s="36">
        <v>86.533013241128913</v>
      </c>
      <c r="N391" s="42"/>
      <c r="O391" s="178"/>
    </row>
    <row r="392" spans="1:15" x14ac:dyDescent="0.25">
      <c r="A392" s="143" t="s">
        <v>203</v>
      </c>
      <c r="B392" s="102">
        <v>2.2610928701968101E-3</v>
      </c>
      <c r="C392" s="42">
        <v>1.1844861500105422E-3</v>
      </c>
      <c r="D392" s="42">
        <v>1.7385376043784653E-3</v>
      </c>
      <c r="E392" s="36">
        <v>5.1841166245858179E-3</v>
      </c>
      <c r="F392" s="173">
        <v>0.56239569984580307</v>
      </c>
      <c r="G392" s="174">
        <v>0.29461413375508838</v>
      </c>
      <c r="H392" s="174">
        <v>0.43242189898974293</v>
      </c>
      <c r="I392" s="36">
        <v>1.2894317325906344</v>
      </c>
      <c r="N392" s="42"/>
      <c r="O392" s="178"/>
    </row>
    <row r="393" spans="1:15" x14ac:dyDescent="0.25">
      <c r="A393" s="143" t="s">
        <v>204</v>
      </c>
      <c r="B393" s="102">
        <v>2.2948846721167248E-3</v>
      </c>
      <c r="C393" s="42">
        <v>3.1334312718616212E-3</v>
      </c>
      <c r="D393" s="42">
        <v>3.2861410505826863E-3</v>
      </c>
      <c r="E393" s="36">
        <v>8.7144569945610331E-3</v>
      </c>
      <c r="F393" s="173">
        <v>0.57080064611771231</v>
      </c>
      <c r="G393" s="174">
        <v>0.77937014276815331</v>
      </c>
      <c r="H393" s="174">
        <v>0.81735324554519917</v>
      </c>
      <c r="I393" s="36">
        <v>2.1675240344310649</v>
      </c>
      <c r="N393" s="42"/>
      <c r="O393" s="178"/>
    </row>
    <row r="394" spans="1:15" x14ac:dyDescent="0.25">
      <c r="A394" s="143" t="s">
        <v>188</v>
      </c>
      <c r="B394" s="102">
        <v>1.3103975376873244E-3</v>
      </c>
      <c r="C394" s="42">
        <v>5.6508521606929568E-2</v>
      </c>
      <c r="D394" s="42">
        <v>0.1540417795129323</v>
      </c>
      <c r="E394" s="36">
        <v>0.2118606986575492</v>
      </c>
      <c r="F394" s="173">
        <v>0.32593174300697042</v>
      </c>
      <c r="G394" s="174">
        <v>14.055216384639094</v>
      </c>
      <c r="H394" s="174">
        <v>38.314407840810091</v>
      </c>
      <c r="I394" s="36">
        <v>52.695555968456155</v>
      </c>
      <c r="N394" s="42"/>
      <c r="O394" s="178"/>
    </row>
    <row r="395" spans="1:15" x14ac:dyDescent="0.25">
      <c r="A395" s="143" t="s">
        <v>189</v>
      </c>
      <c r="B395" s="102">
        <v>1.5785624063948147E-3</v>
      </c>
      <c r="C395" s="42">
        <v>8.7082935043569024E-3</v>
      </c>
      <c r="D395" s="42">
        <v>1.86540480556935</v>
      </c>
      <c r="E395" s="36">
        <v>1.8756916614801016</v>
      </c>
      <c r="F395" s="173">
        <v>0.3926316875332117</v>
      </c>
      <c r="G395" s="174">
        <v>2.1659910056764597</v>
      </c>
      <c r="H395" s="174">
        <v>463.9772452303489</v>
      </c>
      <c r="I395" s="36">
        <v>466.53586792355856</v>
      </c>
      <c r="K395" s="279"/>
      <c r="L395" s="41"/>
      <c r="N395" s="42"/>
      <c r="O395" s="178"/>
    </row>
    <row r="396" spans="1:15" x14ac:dyDescent="0.25">
      <c r="A396" s="143" t="s">
        <v>190</v>
      </c>
      <c r="B396" s="102">
        <v>4.9926102723205365E-3</v>
      </c>
      <c r="C396" s="42">
        <v>2.3085539426040923E-2</v>
      </c>
      <c r="D396" s="42">
        <v>8.2826722114541368E-2</v>
      </c>
      <c r="E396" s="36">
        <v>0.11090487181290283</v>
      </c>
      <c r="F396" s="173">
        <v>1.241798859820674</v>
      </c>
      <c r="G396" s="174">
        <v>5.7420056791811822</v>
      </c>
      <c r="H396" s="174">
        <v>20.601273376925384</v>
      </c>
      <c r="I396" s="36">
        <v>27.585077915927243</v>
      </c>
      <c r="K396" s="279"/>
      <c r="L396" s="41"/>
      <c r="N396" s="42"/>
      <c r="O396" s="178"/>
    </row>
    <row r="397" spans="1:15" x14ac:dyDescent="0.25">
      <c r="A397" s="143" t="s">
        <v>191</v>
      </c>
      <c r="B397" s="102">
        <v>5.2584932771510202E-4</v>
      </c>
      <c r="C397" s="42">
        <v>2.780005501613724E-3</v>
      </c>
      <c r="D397" s="42">
        <v>1.6150272811556756E-2</v>
      </c>
      <c r="E397" s="36">
        <v>1.9456127640885581E-2</v>
      </c>
      <c r="F397" s="173">
        <v>0.13079312423290176</v>
      </c>
      <c r="G397" s="174">
        <v>0.691463477800072</v>
      </c>
      <c r="H397" s="174">
        <v>4.0170150020266604</v>
      </c>
      <c r="I397" s="36">
        <v>4.8392716040596344</v>
      </c>
      <c r="K397" s="279"/>
      <c r="L397" s="41"/>
      <c r="N397" s="42"/>
      <c r="O397" s="178"/>
    </row>
    <row r="398" spans="1:15" x14ac:dyDescent="0.25">
      <c r="A398" s="143" t="s">
        <v>192</v>
      </c>
      <c r="B398" s="102">
        <v>3.8755581339694261E-4</v>
      </c>
      <c r="C398" s="42">
        <v>1.8141677333706036E-3</v>
      </c>
      <c r="D398" s="42">
        <v>6.4738721654580477E-3</v>
      </c>
      <c r="E398" s="36">
        <v>8.675595712225594E-3</v>
      </c>
      <c r="F398" s="173">
        <v>9.6395741093868184E-2</v>
      </c>
      <c r="G398" s="174">
        <v>0.4512331826325327</v>
      </c>
      <c r="H398" s="174">
        <v>1.6102292458638083</v>
      </c>
      <c r="I398" s="36">
        <v>2.157858169590209</v>
      </c>
      <c r="K398" s="279"/>
      <c r="L398" s="41"/>
      <c r="N398" s="42"/>
      <c r="O398" s="178"/>
    </row>
    <row r="399" spans="1:15" x14ac:dyDescent="0.25">
      <c r="A399" s="143" t="s">
        <v>193</v>
      </c>
      <c r="B399" s="102">
        <v>5.2765196229193415E-3</v>
      </c>
      <c r="C399" s="42">
        <v>3.2010379332655839E-2</v>
      </c>
      <c r="D399" s="42">
        <v>8.9763294045032394E-4</v>
      </c>
      <c r="E399" s="42">
        <v>3.8184531896025505E-2</v>
      </c>
      <c r="F399" s="173">
        <v>1.3124148880375441</v>
      </c>
      <c r="G399" s="174">
        <v>7.9618577035942959</v>
      </c>
      <c r="H399" s="174">
        <v>0.22326588721907076</v>
      </c>
      <c r="I399" s="36">
        <v>9.4975384788509114</v>
      </c>
      <c r="K399" s="279"/>
      <c r="L399" s="41"/>
      <c r="N399" s="42"/>
      <c r="O399" s="178"/>
    </row>
    <row r="400" spans="1:15" x14ac:dyDescent="0.25">
      <c r="A400" s="143" t="s">
        <v>194</v>
      </c>
      <c r="B400" s="102">
        <v>3.3864703763567943E-5</v>
      </c>
      <c r="C400" s="42">
        <v>1.2405060788410292E-4</v>
      </c>
      <c r="D400" s="42">
        <v>1.1995909470211409E-3</v>
      </c>
      <c r="E400" s="42">
        <v>1.3575062586688117E-3</v>
      </c>
      <c r="F400" s="173">
        <v>8.4230789562946377E-3</v>
      </c>
      <c r="G400" s="174">
        <v>3.0854782373978665E-2</v>
      </c>
      <c r="H400" s="174">
        <v>0.29837111030292257</v>
      </c>
      <c r="I400" s="36">
        <v>0.3376489716331959</v>
      </c>
      <c r="K400" s="279"/>
      <c r="L400" s="41"/>
      <c r="N400" s="42"/>
      <c r="O400" s="178"/>
    </row>
    <row r="401" spans="1:53" x14ac:dyDescent="0.25">
      <c r="A401" s="156" t="s">
        <v>195</v>
      </c>
      <c r="B401" s="175">
        <v>8.5941738395979556E-5</v>
      </c>
      <c r="C401" s="157">
        <v>3.3582062813770181E-4</v>
      </c>
      <c r="D401" s="157">
        <v>2.2674373249020534E-3</v>
      </c>
      <c r="E401" s="157">
        <v>2.6891996914357348E-3</v>
      </c>
      <c r="F401" s="176">
        <v>2.1376063207419173E-2</v>
      </c>
      <c r="G401" s="177">
        <v>8.3527784140826067E-2</v>
      </c>
      <c r="H401" s="177">
        <v>0.56397373942618734</v>
      </c>
      <c r="I401" s="158">
        <v>0.66887758677443254</v>
      </c>
      <c r="K401" s="279"/>
      <c r="L401" s="41"/>
      <c r="N401" s="42"/>
      <c r="O401" s="178"/>
      <c r="AW401" s="159"/>
    </row>
    <row r="403" spans="1:53" x14ac:dyDescent="0.25">
      <c r="A403" s="77" t="s">
        <v>306</v>
      </c>
    </row>
    <row r="404" spans="1:53" x14ac:dyDescent="0.25">
      <c r="A404" s="149"/>
      <c r="B404" s="160" t="s">
        <v>294</v>
      </c>
      <c r="C404" s="161"/>
      <c r="D404" s="161"/>
      <c r="E404" s="162"/>
      <c r="F404" s="60" t="s">
        <v>295</v>
      </c>
      <c r="G404" s="83"/>
      <c r="H404" s="84"/>
      <c r="I404" s="84"/>
    </row>
    <row r="405" spans="1:53" ht="26.25" x14ac:dyDescent="0.25">
      <c r="A405" s="156" t="s">
        <v>197</v>
      </c>
      <c r="B405" s="164" t="s">
        <v>198</v>
      </c>
      <c r="C405" s="165" t="s">
        <v>199</v>
      </c>
      <c r="D405" s="165" t="s">
        <v>200</v>
      </c>
      <c r="E405" s="19" t="s">
        <v>201</v>
      </c>
      <c r="F405" s="89" t="s">
        <v>198</v>
      </c>
      <c r="G405" s="89" t="s">
        <v>199</v>
      </c>
      <c r="H405" s="165" t="s">
        <v>200</v>
      </c>
      <c r="I405" s="19" t="s">
        <v>201</v>
      </c>
    </row>
    <row r="406" spans="1:53" x14ac:dyDescent="0.25">
      <c r="A406" s="143" t="s">
        <v>173</v>
      </c>
      <c r="B406" s="167">
        <v>222.99140947193501</v>
      </c>
      <c r="C406" s="154">
        <v>1714.6204717909418</v>
      </c>
      <c r="D406" s="154">
        <v>4301.8987730061353</v>
      </c>
      <c r="E406" s="155">
        <v>6239.5106542690119</v>
      </c>
      <c r="F406" s="168">
        <v>51835.578017590189</v>
      </c>
      <c r="G406" s="169">
        <v>398572.94703212596</v>
      </c>
      <c r="H406" s="169">
        <v>1000000</v>
      </c>
      <c r="I406" s="151">
        <v>1450408.5250497162</v>
      </c>
    </row>
    <row r="407" spans="1:53" x14ac:dyDescent="0.25">
      <c r="A407" s="143" t="s">
        <v>175</v>
      </c>
      <c r="B407" s="167">
        <v>217.77762395976174</v>
      </c>
      <c r="C407" s="154">
        <v>382.35911013793907</v>
      </c>
      <c r="D407" s="154">
        <v>0</v>
      </c>
      <c r="E407" s="155">
        <v>600.13673409770081</v>
      </c>
      <c r="F407" s="170">
        <v>50623.604936101357</v>
      </c>
      <c r="G407" s="171">
        <v>88881.475439913556</v>
      </c>
      <c r="H407" s="171">
        <v>0</v>
      </c>
      <c r="I407" s="155">
        <v>139505.08037601493</v>
      </c>
    </row>
    <row r="408" spans="1:53" x14ac:dyDescent="0.25">
      <c r="A408" s="143" t="s">
        <v>33</v>
      </c>
      <c r="B408" s="167">
        <v>18.159445726003817</v>
      </c>
      <c r="C408" s="154">
        <v>137.06521707990535</v>
      </c>
      <c r="D408" s="154">
        <v>0</v>
      </c>
      <c r="E408" s="155">
        <v>155.22466280590916</v>
      </c>
      <c r="F408" s="170">
        <v>4221.262908358518</v>
      </c>
      <c r="G408" s="171">
        <v>31861.562605789812</v>
      </c>
      <c r="H408" s="171">
        <v>0</v>
      </c>
      <c r="I408" s="155">
        <v>36082.825514148331</v>
      </c>
    </row>
    <row r="409" spans="1:53" x14ac:dyDescent="0.25">
      <c r="A409" s="143" t="s">
        <v>25</v>
      </c>
      <c r="B409" s="167">
        <v>66.752912049468279</v>
      </c>
      <c r="C409" s="154">
        <v>179.54134257513215</v>
      </c>
      <c r="D409" s="154">
        <v>0</v>
      </c>
      <c r="E409" s="155">
        <v>246.29425462460043</v>
      </c>
      <c r="F409" s="170">
        <v>15517.081077856659</v>
      </c>
      <c r="G409" s="171">
        <v>41735.371297374804</v>
      </c>
      <c r="H409" s="171">
        <v>0</v>
      </c>
      <c r="I409" s="155">
        <v>57252.452375231464</v>
      </c>
      <c r="AZ409" s="159"/>
    </row>
    <row r="410" spans="1:53" x14ac:dyDescent="0.25">
      <c r="A410" s="143" t="s">
        <v>176</v>
      </c>
      <c r="B410" s="167">
        <v>132.86526618428965</v>
      </c>
      <c r="C410" s="154">
        <v>65.752550482901583</v>
      </c>
      <c r="D410" s="154">
        <v>0</v>
      </c>
      <c r="E410" s="155">
        <v>198.61781666719122</v>
      </c>
      <c r="F410" s="170">
        <v>30885.260949886178</v>
      </c>
      <c r="G410" s="171">
        <v>15284.541536748944</v>
      </c>
      <c r="H410" s="171">
        <v>0</v>
      </c>
      <c r="I410" s="155">
        <v>46169.802486635119</v>
      </c>
      <c r="AX410" s="159"/>
    </row>
    <row r="411" spans="1:53" x14ac:dyDescent="0.25">
      <c r="A411" s="143" t="s">
        <v>202</v>
      </c>
      <c r="B411" s="275">
        <v>2.7943486841603491</v>
      </c>
      <c r="C411" s="276">
        <v>2.322061311902757E-2</v>
      </c>
      <c r="D411" s="154">
        <v>0</v>
      </c>
      <c r="E411" s="155">
        <v>2.8175692972793769</v>
      </c>
      <c r="F411" s="170">
        <v>649.56170091554225</v>
      </c>
      <c r="G411" s="171">
        <v>5.3977590697238043</v>
      </c>
      <c r="H411" s="171">
        <v>0</v>
      </c>
      <c r="I411" s="155">
        <v>654.95945998526599</v>
      </c>
      <c r="BA411" s="159"/>
    </row>
    <row r="412" spans="1:53" x14ac:dyDescent="0.25">
      <c r="A412" s="143" t="s">
        <v>178</v>
      </c>
      <c r="B412" s="167">
        <v>-306.9704197494666</v>
      </c>
      <c r="C412" s="154">
        <v>31.008161574393377</v>
      </c>
      <c r="D412" s="154">
        <v>323.2742245983078</v>
      </c>
      <c r="E412" s="155">
        <v>47.311966423234594</v>
      </c>
      <c r="F412" s="170">
        <v>-71356.960251056284</v>
      </c>
      <c r="G412" s="171">
        <v>7208.0174849686437</v>
      </c>
      <c r="H412" s="171">
        <v>75146.869244532718</v>
      </c>
      <c r="I412" s="155">
        <v>10997.926478445084</v>
      </c>
      <c r="AV412" s="172"/>
    </row>
    <row r="413" spans="1:53" x14ac:dyDescent="0.25">
      <c r="A413" s="143" t="s">
        <v>85</v>
      </c>
      <c r="B413" s="102">
        <v>2.4540998301000139E-2</v>
      </c>
      <c r="C413" s="42">
        <v>5.6479806453884902E-2</v>
      </c>
      <c r="D413" s="42">
        <v>8.6409950208849416E-3</v>
      </c>
      <c r="E413" s="36">
        <v>8.966179977576999E-2</v>
      </c>
      <c r="F413" s="173">
        <v>5.7046898581137624</v>
      </c>
      <c r="G413" s="174">
        <v>13.129041252269454</v>
      </c>
      <c r="H413" s="174">
        <v>2.0086467573588855</v>
      </c>
      <c r="I413" s="36">
        <v>20.842377867742108</v>
      </c>
    </row>
    <row r="414" spans="1:53" x14ac:dyDescent="0.25">
      <c r="A414" s="143" t="s">
        <v>86</v>
      </c>
      <c r="B414" s="102">
        <v>0.10059052671290553</v>
      </c>
      <c r="C414" s="42">
        <v>5.5769684756951619E-4</v>
      </c>
      <c r="D414" s="42">
        <v>7.6166044833770605E-3</v>
      </c>
      <c r="E414" s="36">
        <v>0.1087648280438521</v>
      </c>
      <c r="F414" s="173">
        <v>23.382820475483577</v>
      </c>
      <c r="G414" s="174">
        <v>0.12963969563137853</v>
      </c>
      <c r="H414" s="174">
        <v>1.7705215499653968</v>
      </c>
      <c r="I414" s="36">
        <v>25.282981721080347</v>
      </c>
    </row>
    <row r="415" spans="1:53" x14ac:dyDescent="0.25">
      <c r="A415" s="143" t="s">
        <v>179</v>
      </c>
      <c r="B415" s="167">
        <v>-279.57770022151664</v>
      </c>
      <c r="C415" s="154">
        <v>32.850345432615846</v>
      </c>
      <c r="D415" s="154">
        <v>325.55185463702929</v>
      </c>
      <c r="E415" s="155">
        <v>78.824499848128497</v>
      </c>
      <c r="F415" s="170">
        <v>-64989.372129309719</v>
      </c>
      <c r="G415" s="171">
        <v>7636.2432418790431</v>
      </c>
      <c r="H415" s="171">
        <v>75676.31685799433</v>
      </c>
      <c r="I415" s="155">
        <v>18323.187970563638</v>
      </c>
    </row>
    <row r="416" spans="1:53" x14ac:dyDescent="0.25">
      <c r="A416" s="143" t="s">
        <v>180</v>
      </c>
      <c r="B416" s="102">
        <v>1.6038691403901604E-2</v>
      </c>
      <c r="C416" s="42">
        <v>9.0848398506494843E-2</v>
      </c>
      <c r="D416" s="42">
        <v>0.23889051384286944</v>
      </c>
      <c r="E416" s="36">
        <v>0.34577760375326588</v>
      </c>
      <c r="F416" s="173">
        <v>3.7282819169391761</v>
      </c>
      <c r="G416" s="174">
        <v>21.118209260654137</v>
      </c>
      <c r="H416" s="174">
        <v>55.531412161968312</v>
      </c>
      <c r="I416" s="36">
        <v>80.377903339561627</v>
      </c>
    </row>
    <row r="417" spans="1:51" x14ac:dyDescent="0.25">
      <c r="A417" s="143" t="s">
        <v>181</v>
      </c>
      <c r="B417" s="102">
        <v>0.21859914168635533</v>
      </c>
      <c r="C417" s="42">
        <v>0.68403670020713581</v>
      </c>
      <c r="D417" s="42">
        <v>2.7034852254628263</v>
      </c>
      <c r="E417" s="36">
        <v>3.6061210673563173</v>
      </c>
      <c r="F417" s="173">
        <v>50.814571244222897</v>
      </c>
      <c r="G417" s="174">
        <v>159.00808835841949</v>
      </c>
      <c r="H417" s="174">
        <v>628.43999083075835</v>
      </c>
      <c r="I417" s="36">
        <v>838.26265043340072</v>
      </c>
    </row>
    <row r="418" spans="1:51" x14ac:dyDescent="0.25">
      <c r="A418" s="143" t="s">
        <v>182</v>
      </c>
      <c r="B418" s="102">
        <v>0.10131515811155921</v>
      </c>
      <c r="C418" s="42">
        <v>1.1281801313031854</v>
      </c>
      <c r="D418" s="42">
        <v>0.12003872770223388</v>
      </c>
      <c r="E418" s="36">
        <v>1.3495340171169785</v>
      </c>
      <c r="F418" s="173">
        <v>23.551265024481488</v>
      </c>
      <c r="G418" s="174">
        <v>262.25166858466582</v>
      </c>
      <c r="H418" s="174">
        <v>27.903661623900021</v>
      </c>
      <c r="I418" s="36">
        <v>313.70659523304727</v>
      </c>
    </row>
    <row r="419" spans="1:51" x14ac:dyDescent="0.25">
      <c r="A419" s="143" t="s">
        <v>183</v>
      </c>
      <c r="B419" s="102">
        <v>7.4007653893335837E-3</v>
      </c>
      <c r="C419" s="42">
        <v>7.0859716442417337E-3</v>
      </c>
      <c r="D419" s="42">
        <v>2.3406192480517039E-2</v>
      </c>
      <c r="E419" s="36">
        <v>3.7892929514092358E-2</v>
      </c>
      <c r="F419" s="173">
        <v>1.7203485669566285</v>
      </c>
      <c r="G419" s="174">
        <v>1.6471730317564186</v>
      </c>
      <c r="H419" s="174">
        <v>5.4408980116844923</v>
      </c>
      <c r="I419" s="36">
        <v>8.8084196103975394</v>
      </c>
    </row>
    <row r="420" spans="1:51" x14ac:dyDescent="0.25">
      <c r="A420" s="143" t="s">
        <v>184</v>
      </c>
      <c r="B420" s="102">
        <v>6.4357614661056245E-3</v>
      </c>
      <c r="C420" s="42">
        <v>4.1412400098770116E-3</v>
      </c>
      <c r="D420" s="42">
        <v>9.38242342820007E-3</v>
      </c>
      <c r="E420" s="36">
        <v>1.9959424904182704E-2</v>
      </c>
      <c r="F420" s="173">
        <v>1.4960281042615891</v>
      </c>
      <c r="G420" s="174">
        <v>0.96265398801635294</v>
      </c>
      <c r="H420" s="174">
        <v>2.1809958632856676</v>
      </c>
      <c r="I420" s="36">
        <v>4.6396779555636094</v>
      </c>
    </row>
    <row r="421" spans="1:51" x14ac:dyDescent="0.25">
      <c r="A421" s="143" t="s">
        <v>185</v>
      </c>
      <c r="B421" s="102">
        <v>8.4647502105543074E-2</v>
      </c>
      <c r="C421" s="42">
        <v>7.0214727405431901E-2</v>
      </c>
      <c r="D421" s="42">
        <v>0</v>
      </c>
      <c r="E421" s="36">
        <v>0.15486222951097497</v>
      </c>
      <c r="F421" s="173">
        <v>19.676776830895076</v>
      </c>
      <c r="G421" s="174">
        <v>16.321799073009419</v>
      </c>
      <c r="H421" s="174">
        <v>0</v>
      </c>
      <c r="I421" s="36">
        <v>35.998575903904502</v>
      </c>
    </row>
    <row r="422" spans="1:51" x14ac:dyDescent="0.25">
      <c r="A422" s="143" t="s">
        <v>203</v>
      </c>
      <c r="B422" s="102">
        <v>2.5477414292900953E-3</v>
      </c>
      <c r="C422" s="42">
        <v>4.1548147535356119E-4</v>
      </c>
      <c r="D422" s="42">
        <v>1.7385376043784653E-3</v>
      </c>
      <c r="E422" s="36">
        <v>4.7017605090221223E-3</v>
      </c>
      <c r="F422" s="173">
        <v>0.59223648991390665</v>
      </c>
      <c r="G422" s="174">
        <v>9.658095117454979E-2</v>
      </c>
      <c r="H422" s="174">
        <v>0.40413261587826443</v>
      </c>
      <c r="I422" s="36">
        <v>1.092950056966721</v>
      </c>
    </row>
    <row r="423" spans="1:51" x14ac:dyDescent="0.25">
      <c r="A423" s="143" t="s">
        <v>204</v>
      </c>
      <c r="B423" s="102">
        <v>1.7803560130241114E-3</v>
      </c>
      <c r="C423" s="42">
        <v>1.2162332918302017E-3</v>
      </c>
      <c r="D423" s="42">
        <v>3.2861410505826863E-3</v>
      </c>
      <c r="E423" s="36">
        <v>6.2827303554369995E-3</v>
      </c>
      <c r="F423" s="173">
        <v>0.4138535346753433</v>
      </c>
      <c r="G423" s="174">
        <v>0.28272010942282277</v>
      </c>
      <c r="H423" s="174">
        <v>0.76388153789270941</v>
      </c>
      <c r="I423" s="36">
        <v>1.4604551819908755</v>
      </c>
    </row>
    <row r="424" spans="1:51" x14ac:dyDescent="0.25">
      <c r="A424" s="143" t="s">
        <v>188</v>
      </c>
      <c r="B424" s="102">
        <v>6.9955319304117593E-4</v>
      </c>
      <c r="C424" s="42">
        <v>1.5806929766917085E-3</v>
      </c>
      <c r="D424" s="42">
        <v>0.16483445455157991</v>
      </c>
      <c r="E424" s="36">
        <v>0.16711470072131279</v>
      </c>
      <c r="F424" s="173">
        <v>0.16261498234937158</v>
      </c>
      <c r="G424" s="174">
        <v>0.36744076513616608</v>
      </c>
      <c r="H424" s="174">
        <v>38.316674391758134</v>
      </c>
      <c r="I424" s="36">
        <v>38.846730139243668</v>
      </c>
    </row>
    <row r="425" spans="1:51" x14ac:dyDescent="0.25">
      <c r="A425" s="143" t="s">
        <v>189</v>
      </c>
      <c r="B425" s="102">
        <v>7.6145715839846849E-4</v>
      </c>
      <c r="C425" s="42">
        <v>2.5637932345637594E-3</v>
      </c>
      <c r="D425" s="42">
        <v>1.86540480556935</v>
      </c>
      <c r="E425" s="36">
        <v>1.8687300559623121</v>
      </c>
      <c r="F425" s="173">
        <v>0.17700489913349771</v>
      </c>
      <c r="G425" s="174">
        <v>0.59596782022190631</v>
      </c>
      <c r="H425" s="174">
        <v>433.62359367322324</v>
      </c>
      <c r="I425" s="36">
        <v>434.39656639257862</v>
      </c>
    </row>
    <row r="426" spans="1:51" x14ac:dyDescent="0.25">
      <c r="A426" s="143" t="s">
        <v>190</v>
      </c>
      <c r="B426" s="102">
        <v>2.3639941376573871E-3</v>
      </c>
      <c r="C426" s="42">
        <v>1.0472446128541354E-2</v>
      </c>
      <c r="D426" s="42">
        <v>8.2826722114541368E-2</v>
      </c>
      <c r="E426" s="36">
        <v>9.5663162380740102E-2</v>
      </c>
      <c r="F426" s="173">
        <v>0.54952342265493281</v>
      </c>
      <c r="G426" s="174">
        <v>2.4343776274454934</v>
      </c>
      <c r="H426" s="174">
        <v>19.253526520491011</v>
      </c>
      <c r="I426" s="36">
        <v>22.237427570591436</v>
      </c>
    </row>
    <row r="427" spans="1:51" x14ac:dyDescent="0.25">
      <c r="A427" s="143" t="s">
        <v>191</v>
      </c>
      <c r="B427" s="102">
        <v>3.2089871094889683E-4</v>
      </c>
      <c r="C427" s="42">
        <v>1.1151952170478905E-3</v>
      </c>
      <c r="D427" s="42">
        <v>1.6150272811556756E-2</v>
      </c>
      <c r="E427" s="36">
        <v>1.7586366739553543E-2</v>
      </c>
      <c r="F427" s="173">
        <v>7.4594668048094295E-2</v>
      </c>
      <c r="G427" s="174">
        <v>0.25923325394023633</v>
      </c>
      <c r="H427" s="174">
        <v>3.7542196280622995</v>
      </c>
      <c r="I427" s="36">
        <v>4.0880475500506304</v>
      </c>
    </row>
    <row r="428" spans="1:51" x14ac:dyDescent="0.25">
      <c r="A428" s="143" t="s">
        <v>192</v>
      </c>
      <c r="B428" s="102">
        <v>2.2252729814435274E-4</v>
      </c>
      <c r="C428" s="42">
        <v>8.2650982440321292E-4</v>
      </c>
      <c r="D428" s="42">
        <v>6.4738721654580477E-3</v>
      </c>
      <c r="E428" s="36">
        <v>7.5229092880056136E-3</v>
      </c>
      <c r="F428" s="173">
        <v>5.1727692790142596E-2</v>
      </c>
      <c r="G428" s="174">
        <v>0.19212674867885235</v>
      </c>
      <c r="H428" s="174">
        <v>1.5048871456671105</v>
      </c>
      <c r="I428" s="36">
        <v>1.7487415871361054</v>
      </c>
    </row>
    <row r="429" spans="1:51" x14ac:dyDescent="0.25">
      <c r="A429" s="143" t="s">
        <v>193</v>
      </c>
      <c r="B429" s="102">
        <v>3.4315972130411921E-3</v>
      </c>
      <c r="C429" s="42">
        <v>1.0927670735974695E-2</v>
      </c>
      <c r="D429" s="42">
        <v>0</v>
      </c>
      <c r="E429" s="42">
        <v>1.4359267949015887E-2</v>
      </c>
      <c r="F429" s="173">
        <v>0.79769362184299308</v>
      </c>
      <c r="G429" s="174">
        <v>2.5401970879799478</v>
      </c>
      <c r="H429" s="174">
        <v>0</v>
      </c>
      <c r="I429" s="36">
        <v>3.3378907098229407</v>
      </c>
    </row>
    <row r="430" spans="1:51" x14ac:dyDescent="0.25">
      <c r="A430" s="143" t="s">
        <v>194</v>
      </c>
      <c r="B430" s="102">
        <v>1.572647978273129E-5</v>
      </c>
      <c r="C430" s="42">
        <v>5.3731480283230691E-5</v>
      </c>
      <c r="D430" s="42">
        <v>1.1995909470211409E-3</v>
      </c>
      <c r="E430" s="42">
        <v>1.269048907087103E-3</v>
      </c>
      <c r="F430" s="173">
        <v>3.6557066106280654E-3</v>
      </c>
      <c r="G430" s="174">
        <v>1.249017773741885E-2</v>
      </c>
      <c r="H430" s="174">
        <v>0.27885150495600242</v>
      </c>
      <c r="I430" s="36">
        <v>0.29499738930404928</v>
      </c>
    </row>
    <row r="431" spans="1:51" x14ac:dyDescent="0.25">
      <c r="A431" s="156" t="s">
        <v>195</v>
      </c>
      <c r="B431" s="175">
        <v>3.9162625398999788E-5</v>
      </c>
      <c r="C431" s="157">
        <v>1.5741069136082438E-4</v>
      </c>
      <c r="D431" s="157">
        <v>2.2674373249020534E-3</v>
      </c>
      <c r="E431" s="157">
        <v>2.4640106416618777E-3</v>
      </c>
      <c r="F431" s="176">
        <v>9.1035673932497556E-3</v>
      </c>
      <c r="G431" s="177">
        <v>3.6590979859534668E-2</v>
      </c>
      <c r="H431" s="177">
        <v>0.52707826114596945</v>
      </c>
      <c r="I431" s="158">
        <v>0.57277280839875389</v>
      </c>
      <c r="AY431" s="159"/>
    </row>
    <row r="433" spans="1:44" x14ac:dyDescent="0.25">
      <c r="A433" s="77" t="s">
        <v>307</v>
      </c>
    </row>
    <row r="434" spans="1:44" x14ac:dyDescent="0.25">
      <c r="A434" s="149"/>
      <c r="B434" s="160" t="s">
        <v>294</v>
      </c>
      <c r="C434" s="161"/>
      <c r="D434" s="161"/>
      <c r="E434" s="162"/>
      <c r="F434" s="60" t="s">
        <v>295</v>
      </c>
      <c r="G434" s="83"/>
      <c r="H434" s="84"/>
      <c r="I434" s="84"/>
    </row>
    <row r="435" spans="1:44" ht="26.25" x14ac:dyDescent="0.25">
      <c r="A435" s="156" t="s">
        <v>197</v>
      </c>
      <c r="B435" s="164" t="s">
        <v>198</v>
      </c>
      <c r="C435" s="165" t="s">
        <v>199</v>
      </c>
      <c r="D435" s="165" t="s">
        <v>200</v>
      </c>
      <c r="E435" s="19" t="s">
        <v>201</v>
      </c>
      <c r="F435" s="89" t="s">
        <v>198</v>
      </c>
      <c r="G435" s="89" t="s">
        <v>199</v>
      </c>
      <c r="H435" s="165" t="s">
        <v>200</v>
      </c>
      <c r="I435" s="19" t="s">
        <v>201</v>
      </c>
    </row>
    <row r="436" spans="1:44" x14ac:dyDescent="0.25">
      <c r="A436" s="143" t="s">
        <v>173</v>
      </c>
      <c r="B436" s="167">
        <v>203.30202547736729</v>
      </c>
      <c r="C436" s="154">
        <v>3972.9264442777007</v>
      </c>
      <c r="D436" s="154">
        <v>4301.8987730061353</v>
      </c>
      <c r="E436" s="155">
        <v>8478.1272427612021</v>
      </c>
      <c r="F436" s="168">
        <v>47258.672554794059</v>
      </c>
      <c r="G436" s="169">
        <v>923528.57515088597</v>
      </c>
      <c r="H436" s="169">
        <v>1000000</v>
      </c>
      <c r="I436" s="151">
        <v>1970787.2477056799</v>
      </c>
    </row>
    <row r="437" spans="1:44" x14ac:dyDescent="0.25">
      <c r="A437" s="143" t="s">
        <v>175</v>
      </c>
      <c r="B437" s="167">
        <v>202.40581570229421</v>
      </c>
      <c r="C437" s="154">
        <v>1407.0664959993321</v>
      </c>
      <c r="D437" s="154">
        <v>0</v>
      </c>
      <c r="E437" s="155">
        <v>1609.4723117016263</v>
      </c>
      <c r="F437" s="170">
        <v>47050.343669722039</v>
      </c>
      <c r="G437" s="171">
        <v>327080.33597361576</v>
      </c>
      <c r="H437" s="171">
        <v>0</v>
      </c>
      <c r="I437" s="155">
        <v>374130.67964333779</v>
      </c>
    </row>
    <row r="438" spans="1:44" x14ac:dyDescent="0.25">
      <c r="A438" s="143" t="s">
        <v>33</v>
      </c>
      <c r="B438" s="167">
        <v>3.0749249396601317</v>
      </c>
      <c r="C438" s="154">
        <v>255.68835874545459</v>
      </c>
      <c r="D438" s="154">
        <v>0</v>
      </c>
      <c r="E438" s="155">
        <v>258.76328368511474</v>
      </c>
      <c r="F438" s="170">
        <v>714.78319270432223</v>
      </c>
      <c r="G438" s="171">
        <v>59436.163479686307</v>
      </c>
      <c r="H438" s="171">
        <v>0</v>
      </c>
      <c r="I438" s="155">
        <v>60150.946672390637</v>
      </c>
    </row>
    <row r="439" spans="1:44" x14ac:dyDescent="0.25">
      <c r="A439" s="143" t="s">
        <v>25</v>
      </c>
      <c r="B439" s="167">
        <v>21.739726807882192</v>
      </c>
      <c r="C439" s="154">
        <v>1026.6516346273768</v>
      </c>
      <c r="D439" s="154">
        <v>0</v>
      </c>
      <c r="E439" s="155">
        <v>1048.3913614352589</v>
      </c>
      <c r="F439" s="170">
        <v>5053.5189122292231</v>
      </c>
      <c r="G439" s="171">
        <v>238650.81183906153</v>
      </c>
      <c r="H439" s="171">
        <v>0</v>
      </c>
      <c r="I439" s="155">
        <v>243704.33075129072</v>
      </c>
      <c r="AQ439" s="159"/>
    </row>
    <row r="440" spans="1:44" x14ac:dyDescent="0.25">
      <c r="A440" s="143" t="s">
        <v>176</v>
      </c>
      <c r="B440" s="167">
        <v>177.59116395475189</v>
      </c>
      <c r="C440" s="154">
        <v>124.72650262650058</v>
      </c>
      <c r="D440" s="154">
        <v>0</v>
      </c>
      <c r="E440" s="155">
        <v>302.31766658125247</v>
      </c>
      <c r="F440" s="170">
        <v>41282.041564788495</v>
      </c>
      <c r="G440" s="171">
        <v>28993.360654867902</v>
      </c>
      <c r="H440" s="171">
        <v>0</v>
      </c>
      <c r="I440" s="155">
        <v>70275.402219656389</v>
      </c>
      <c r="AO440" s="159"/>
    </row>
    <row r="441" spans="1:44" x14ac:dyDescent="0.25">
      <c r="A441" s="143" t="s">
        <v>202</v>
      </c>
      <c r="B441" s="275">
        <v>5.3159672389651745E-3</v>
      </c>
      <c r="C441" s="276">
        <v>8.5764081689609903E-2</v>
      </c>
      <c r="D441" s="154">
        <v>0</v>
      </c>
      <c r="E441" s="155">
        <v>9.1080048928575075E-2</v>
      </c>
      <c r="F441" s="170">
        <v>1.2357257851630981</v>
      </c>
      <c r="G441" s="171">
        <v>19.936331888553152</v>
      </c>
      <c r="H441" s="171">
        <v>0</v>
      </c>
      <c r="I441" s="155">
        <v>21.172057673716253</v>
      </c>
      <c r="AR441" s="159"/>
    </row>
    <row r="442" spans="1:44" x14ac:dyDescent="0.25">
      <c r="A442" s="143" t="s">
        <v>178</v>
      </c>
      <c r="B442" s="167">
        <v>-307.79417249124413</v>
      </c>
      <c r="C442" s="154">
        <v>96.980644021254221</v>
      </c>
      <c r="D442" s="154">
        <v>323.2742245983078</v>
      </c>
      <c r="E442" s="155">
        <v>112.46069612831789</v>
      </c>
      <c r="F442" s="170">
        <v>-71548.446100734218</v>
      </c>
      <c r="G442" s="171">
        <v>22543.683414820302</v>
      </c>
      <c r="H442" s="171">
        <v>75146.869244532718</v>
      </c>
      <c r="I442" s="155">
        <v>26142.106558618809</v>
      </c>
      <c r="AM442" s="172"/>
    </row>
    <row r="443" spans="1:44" x14ac:dyDescent="0.25">
      <c r="A443" s="143" t="s">
        <v>85</v>
      </c>
      <c r="B443" s="102">
        <v>1.4777078697311666E-2</v>
      </c>
      <c r="C443" s="42">
        <v>0.23897407792270089</v>
      </c>
      <c r="D443" s="42">
        <v>8.6409950208849416E-3</v>
      </c>
      <c r="E443" s="36">
        <v>0.26239215164089752</v>
      </c>
      <c r="F443" s="173">
        <v>3.435013113287543</v>
      </c>
      <c r="G443" s="174">
        <v>55.550837091340384</v>
      </c>
      <c r="H443" s="174">
        <v>2.0086467573588855</v>
      </c>
      <c r="I443" s="36">
        <v>60.994496961986819</v>
      </c>
    </row>
    <row r="444" spans="1:44" x14ac:dyDescent="0.25">
      <c r="A444" s="143" t="s">
        <v>86</v>
      </c>
      <c r="B444" s="102">
        <v>1.020664676614731E-4</v>
      </c>
      <c r="C444" s="42">
        <v>1.8430448939490704E-3</v>
      </c>
      <c r="D444" s="42">
        <v>7.6166044833770605E-3</v>
      </c>
      <c r="E444" s="36">
        <v>9.5617158449876043E-3</v>
      </c>
      <c r="F444" s="173">
        <v>2.3725911056282203E-2</v>
      </c>
      <c r="G444" s="174">
        <v>0.42842590939469366</v>
      </c>
      <c r="H444" s="174">
        <v>1.7705215499653968</v>
      </c>
      <c r="I444" s="36">
        <v>2.2226733704163726</v>
      </c>
    </row>
    <row r="445" spans="1:44" x14ac:dyDescent="0.25">
      <c r="A445" s="143" t="s">
        <v>179</v>
      </c>
      <c r="B445" s="167">
        <v>-307.32381251639447</v>
      </c>
      <c r="C445" s="154">
        <v>104.63827325583175</v>
      </c>
      <c r="D445" s="154">
        <v>325.55185463702929</v>
      </c>
      <c r="E445" s="155">
        <v>122.86631537646653</v>
      </c>
      <c r="F445" s="170">
        <v>-71439.108340905674</v>
      </c>
      <c r="G445" s="171">
        <v>24323.741393550106</v>
      </c>
      <c r="H445" s="171">
        <v>75676.31685799433</v>
      </c>
      <c r="I445" s="155">
        <v>28560.949910638752</v>
      </c>
    </row>
    <row r="446" spans="1:44" x14ac:dyDescent="0.25">
      <c r="A446" s="143" t="s">
        <v>180</v>
      </c>
      <c r="B446" s="102">
        <v>7.5451442296437556E-3</v>
      </c>
      <c r="C446" s="42">
        <v>2.4716343183627268E-2</v>
      </c>
      <c r="D446" s="42">
        <v>0.23889051384286944</v>
      </c>
      <c r="E446" s="36">
        <v>0.27115200125614047</v>
      </c>
      <c r="F446" s="173">
        <v>1.7539102214558304</v>
      </c>
      <c r="G446" s="174">
        <v>5.7454497392451822</v>
      </c>
      <c r="H446" s="174">
        <v>55.531412161968312</v>
      </c>
      <c r="I446" s="36">
        <v>63.030772122669326</v>
      </c>
    </row>
    <row r="447" spans="1:44" x14ac:dyDescent="0.25">
      <c r="A447" s="143" t="s">
        <v>181</v>
      </c>
      <c r="B447" s="102">
        <v>3.3671796928220005E-2</v>
      </c>
      <c r="C447" s="42">
        <v>6.1106638860113964E-2</v>
      </c>
      <c r="D447" s="42">
        <v>2.7034852254628263</v>
      </c>
      <c r="E447" s="36">
        <v>2.7982636612511604</v>
      </c>
      <c r="F447" s="173">
        <v>7.8271941542432915</v>
      </c>
      <c r="G447" s="174">
        <v>14.204573860163869</v>
      </c>
      <c r="H447" s="174">
        <v>628.43999083075835</v>
      </c>
      <c r="I447" s="36">
        <v>650.4717588451656</v>
      </c>
    </row>
    <row r="448" spans="1:44" x14ac:dyDescent="0.25">
      <c r="A448" s="143" t="s">
        <v>182</v>
      </c>
      <c r="B448" s="102">
        <v>6.6402491643502273E-2</v>
      </c>
      <c r="C448" s="42">
        <v>0.13852395465887765</v>
      </c>
      <c r="D448" s="42">
        <v>0.12003872770223388</v>
      </c>
      <c r="E448" s="36">
        <v>0.32496517400461383</v>
      </c>
      <c r="F448" s="173">
        <v>15.435623929639959</v>
      </c>
      <c r="G448" s="174">
        <v>32.200654168828372</v>
      </c>
      <c r="H448" s="174">
        <v>27.903661623900021</v>
      </c>
      <c r="I448" s="36">
        <v>75.539939722368359</v>
      </c>
    </row>
    <row r="449" spans="1:42" x14ac:dyDescent="0.25">
      <c r="A449" s="143" t="s">
        <v>183</v>
      </c>
      <c r="B449" s="102">
        <v>4.4418125582332529E-3</v>
      </c>
      <c r="C449" s="42">
        <v>2.789567486988825E-2</v>
      </c>
      <c r="D449" s="42">
        <v>2.3406192480517039E-2</v>
      </c>
      <c r="E449" s="36">
        <v>5.5743679908638544E-2</v>
      </c>
      <c r="F449" s="173">
        <v>1.0325237279187178</v>
      </c>
      <c r="G449" s="174">
        <v>6.4845028537003344</v>
      </c>
      <c r="H449" s="174">
        <v>5.4408980116844923</v>
      </c>
      <c r="I449" s="36">
        <v>12.957924593303545</v>
      </c>
    </row>
    <row r="450" spans="1:42" x14ac:dyDescent="0.25">
      <c r="A450" s="143" t="s">
        <v>184</v>
      </c>
      <c r="B450" s="102">
        <v>4.2028230714269404E-3</v>
      </c>
      <c r="C450" s="42">
        <v>2.2806291375840015E-2</v>
      </c>
      <c r="D450" s="42">
        <v>9.38242342820007E-3</v>
      </c>
      <c r="E450" s="36">
        <v>3.639153787546702E-2</v>
      </c>
      <c r="F450" s="173">
        <v>0.97696930894774137</v>
      </c>
      <c r="G450" s="174">
        <v>5.3014477046616202</v>
      </c>
      <c r="H450" s="174">
        <v>2.1809958632856676</v>
      </c>
      <c r="I450" s="36">
        <v>8.4594128768950281</v>
      </c>
    </row>
    <row r="451" spans="1:42" x14ac:dyDescent="0.25">
      <c r="A451" s="143" t="s">
        <v>185</v>
      </c>
      <c r="B451" s="102">
        <v>4.5544032704462742E-3</v>
      </c>
      <c r="C451" s="42">
        <v>0.12217226490904964</v>
      </c>
      <c r="D451" s="42">
        <v>0</v>
      </c>
      <c r="E451" s="36">
        <v>0.1267266681794959</v>
      </c>
      <c r="F451" s="173">
        <v>1.058696057430401</v>
      </c>
      <c r="G451" s="174">
        <v>28.399614067087072</v>
      </c>
      <c r="H451" s="174">
        <v>0</v>
      </c>
      <c r="I451" s="36">
        <v>29.458310124517471</v>
      </c>
    </row>
    <row r="452" spans="1:42" x14ac:dyDescent="0.25">
      <c r="A452" s="143" t="s">
        <v>203</v>
      </c>
      <c r="B452" s="102">
        <v>2.1356205345543157E-3</v>
      </c>
      <c r="C452" s="42">
        <v>6.6374731872402906E-4</v>
      </c>
      <c r="D452" s="42">
        <v>1.7385376043784653E-3</v>
      </c>
      <c r="E452" s="36">
        <v>4.5379054576568101E-3</v>
      </c>
      <c r="F452" s="173">
        <v>0.49643672416353946</v>
      </c>
      <c r="G452" s="174">
        <v>0.15429171018364229</v>
      </c>
      <c r="H452" s="174">
        <v>0.40413261587826443</v>
      </c>
      <c r="I452" s="36">
        <v>1.0548610502254461</v>
      </c>
    </row>
    <row r="453" spans="1:42" x14ac:dyDescent="0.25">
      <c r="A453" s="143" t="s">
        <v>204</v>
      </c>
      <c r="B453" s="102">
        <v>1.4965341438128593E-3</v>
      </c>
      <c r="C453" s="42">
        <v>1.6713428282478836E-3</v>
      </c>
      <c r="D453" s="42">
        <v>3.2861410505826863E-3</v>
      </c>
      <c r="E453" s="36">
        <v>6.4540180226434294E-3</v>
      </c>
      <c r="F453" s="173">
        <v>0.34787758215126297</v>
      </c>
      <c r="G453" s="174">
        <v>0.38851282106760537</v>
      </c>
      <c r="H453" s="174">
        <v>0.76388153789270941</v>
      </c>
      <c r="I453" s="36">
        <v>1.5002719411115779</v>
      </c>
    </row>
    <row r="454" spans="1:42" x14ac:dyDescent="0.25">
      <c r="A454" s="143" t="s">
        <v>188</v>
      </c>
      <c r="B454" s="102">
        <v>0</v>
      </c>
      <c r="C454" s="42">
        <v>4.7743734676121887E-3</v>
      </c>
      <c r="D454" s="42">
        <v>0.16483445455157991</v>
      </c>
      <c r="E454" s="36">
        <v>0.16960882801919211</v>
      </c>
      <c r="F454" s="173">
        <v>0</v>
      </c>
      <c r="G454" s="174">
        <v>1.1098293380520183</v>
      </c>
      <c r="H454" s="174">
        <v>38.316674391758134</v>
      </c>
      <c r="I454" s="36">
        <v>39.426503729810157</v>
      </c>
    </row>
    <row r="455" spans="1:42" x14ac:dyDescent="0.25">
      <c r="A455" s="143" t="s">
        <v>189</v>
      </c>
      <c r="B455" s="102">
        <v>0</v>
      </c>
      <c r="C455" s="42">
        <v>9.7311665726538508E-3</v>
      </c>
      <c r="D455" s="42">
        <v>1.86540480556935</v>
      </c>
      <c r="E455" s="36">
        <v>1.8751359721420038</v>
      </c>
      <c r="F455" s="173">
        <v>0</v>
      </c>
      <c r="G455" s="174">
        <v>2.2620631228506998</v>
      </c>
      <c r="H455" s="174">
        <v>433.62359367322324</v>
      </c>
      <c r="I455" s="36">
        <v>435.88565679607393</v>
      </c>
    </row>
    <row r="456" spans="1:42" x14ac:dyDescent="0.25">
      <c r="A456" s="143" t="s">
        <v>190</v>
      </c>
      <c r="B456" s="102">
        <v>0</v>
      </c>
      <c r="C456" s="42">
        <v>2.829257119685365E-2</v>
      </c>
      <c r="D456" s="42">
        <v>8.2826722114541368E-2</v>
      </c>
      <c r="E456" s="36">
        <v>0.11111929331139501</v>
      </c>
      <c r="F456" s="173">
        <v>0</v>
      </c>
      <c r="G456" s="174">
        <v>6.5767635850443336</v>
      </c>
      <c r="H456" s="174">
        <v>19.253526520491011</v>
      </c>
      <c r="I456" s="36">
        <v>25.830290105535344</v>
      </c>
    </row>
    <row r="457" spans="1:42" x14ac:dyDescent="0.25">
      <c r="A457" s="143" t="s">
        <v>191</v>
      </c>
      <c r="B457" s="102">
        <v>0</v>
      </c>
      <c r="C457" s="42">
        <v>4.2076742050155946E-3</v>
      </c>
      <c r="D457" s="42">
        <v>1.6150272811556756E-2</v>
      </c>
      <c r="E457" s="36">
        <v>2.0357947016572349E-2</v>
      </c>
      <c r="F457" s="173">
        <v>0</v>
      </c>
      <c r="G457" s="174">
        <v>0.97809698159757097</v>
      </c>
      <c r="H457" s="174">
        <v>3.7542196280622995</v>
      </c>
      <c r="I457" s="36">
        <v>4.7323166096598701</v>
      </c>
    </row>
    <row r="458" spans="1:42" x14ac:dyDescent="0.25">
      <c r="A458" s="143" t="s">
        <v>192</v>
      </c>
      <c r="B458" s="102">
        <v>0</v>
      </c>
      <c r="C458" s="42">
        <v>2.7702601349299015E-3</v>
      </c>
      <c r="D458" s="42">
        <v>6.4738721654580477E-3</v>
      </c>
      <c r="E458" s="36">
        <v>9.2441323003879493E-3</v>
      </c>
      <c r="F458" s="173">
        <v>0</v>
      </c>
      <c r="G458" s="174">
        <v>0.64396218532916905</v>
      </c>
      <c r="H458" s="174">
        <v>1.5048871456671105</v>
      </c>
      <c r="I458" s="36">
        <v>2.1488493309962795</v>
      </c>
    </row>
    <row r="459" spans="1:42" x14ac:dyDescent="0.25">
      <c r="A459" s="143" t="s">
        <v>193</v>
      </c>
      <c r="B459" s="102">
        <v>0</v>
      </c>
      <c r="C459" s="42">
        <v>4.818794012283277E-2</v>
      </c>
      <c r="D459" s="42">
        <v>0</v>
      </c>
      <c r="E459" s="42">
        <v>4.818794012283277E-2</v>
      </c>
      <c r="F459" s="173">
        <v>0</v>
      </c>
      <c r="G459" s="174">
        <v>11.201551376616749</v>
      </c>
      <c r="H459" s="174">
        <v>0</v>
      </c>
      <c r="I459" s="36">
        <v>11.201551376616749</v>
      </c>
    </row>
    <row r="460" spans="1:42" x14ac:dyDescent="0.25">
      <c r="A460" s="143" t="s">
        <v>194</v>
      </c>
      <c r="B460" s="102">
        <v>0</v>
      </c>
      <c r="C460" s="42">
        <v>1.7283361768535296E-4</v>
      </c>
      <c r="D460" s="42">
        <v>1.1995909470211409E-3</v>
      </c>
      <c r="E460" s="42">
        <v>1.3724245647064939E-3</v>
      </c>
      <c r="F460" s="173">
        <v>0</v>
      </c>
      <c r="G460" s="174">
        <v>4.0176123801392495E-2</v>
      </c>
      <c r="H460" s="174">
        <v>0.27885150495600242</v>
      </c>
      <c r="I460" s="36">
        <v>0.31902762875739488</v>
      </c>
    </row>
    <row r="461" spans="1:42" x14ac:dyDescent="0.25">
      <c r="A461" s="156" t="s">
        <v>195</v>
      </c>
      <c r="B461" s="175">
        <v>0</v>
      </c>
      <c r="C461" s="157">
        <v>4.1912561175068685E-4</v>
      </c>
      <c r="D461" s="157">
        <v>2.2674373249020534E-3</v>
      </c>
      <c r="E461" s="157">
        <v>2.6865629366527402E-3</v>
      </c>
      <c r="F461" s="176">
        <v>0</v>
      </c>
      <c r="G461" s="177">
        <v>9.7428050697205268E-2</v>
      </c>
      <c r="H461" s="177">
        <v>0.52707826114596945</v>
      </c>
      <c r="I461" s="158">
        <v>0.62450631184317473</v>
      </c>
      <c r="AP461" s="159"/>
    </row>
    <row r="463" spans="1:42" x14ac:dyDescent="0.25">
      <c r="A463" s="77" t="s">
        <v>714</v>
      </c>
    </row>
    <row r="464" spans="1:42" x14ac:dyDescent="0.25">
      <c r="A464" s="149"/>
      <c r="B464" s="160" t="s">
        <v>294</v>
      </c>
      <c r="C464" s="161"/>
      <c r="D464" s="161"/>
      <c r="E464" s="162"/>
      <c r="F464" s="60" t="s">
        <v>295</v>
      </c>
      <c r="G464" s="83"/>
      <c r="H464" s="84"/>
      <c r="I464" s="84"/>
    </row>
    <row r="465" spans="1:9" ht="26.25" x14ac:dyDescent="0.25">
      <c r="A465" s="156" t="s">
        <v>197</v>
      </c>
      <c r="B465" s="164" t="s">
        <v>198</v>
      </c>
      <c r="C465" s="165" t="s">
        <v>199</v>
      </c>
      <c r="D465" s="165" t="s">
        <v>200</v>
      </c>
      <c r="E465" s="19" t="s">
        <v>201</v>
      </c>
      <c r="F465" s="89" t="s">
        <v>198</v>
      </c>
      <c r="G465" s="89" t="s">
        <v>199</v>
      </c>
      <c r="H465" s="165" t="s">
        <v>200</v>
      </c>
      <c r="I465" s="19" t="s">
        <v>201</v>
      </c>
    </row>
    <row r="466" spans="1:9" x14ac:dyDescent="0.25">
      <c r="A466" s="143" t="s">
        <v>173</v>
      </c>
      <c r="B466" s="167">
        <v>483.46140476258444</v>
      </c>
      <c r="C466" s="154">
        <v>13198.117553494385</v>
      </c>
      <c r="D466" s="154">
        <v>4301.8987730061353</v>
      </c>
      <c r="E466" s="155">
        <v>17983.477731263105</v>
      </c>
      <c r="F466" s="168">
        <v>112383.25917760849</v>
      </c>
      <c r="G466" s="169">
        <v>3067974.9222159493</v>
      </c>
      <c r="H466" s="169">
        <v>1000000</v>
      </c>
      <c r="I466" s="151">
        <v>4180358.1813935582</v>
      </c>
    </row>
    <row r="467" spans="1:9" x14ac:dyDescent="0.25">
      <c r="A467" s="143" t="s">
        <v>175</v>
      </c>
      <c r="B467" s="167">
        <v>411.43416050697863</v>
      </c>
      <c r="C467" s="154">
        <v>363.76862695618314</v>
      </c>
      <c r="D467" s="154">
        <v>0</v>
      </c>
      <c r="E467" s="155">
        <v>775.20278746316171</v>
      </c>
      <c r="F467" s="170">
        <v>95640.130606669642</v>
      </c>
      <c r="G467" s="171">
        <v>84560.015507288263</v>
      </c>
      <c r="H467" s="171">
        <v>0</v>
      </c>
      <c r="I467" s="155">
        <v>180200.14611395789</v>
      </c>
    </row>
    <row r="468" spans="1:9" x14ac:dyDescent="0.25">
      <c r="A468" s="143" t="s">
        <v>33</v>
      </c>
      <c r="B468" s="167">
        <v>18.764731519543332</v>
      </c>
      <c r="C468" s="154">
        <v>30.850032137287279</v>
      </c>
      <c r="D468" s="154">
        <v>0</v>
      </c>
      <c r="E468" s="155">
        <v>49.614763656830611</v>
      </c>
      <c r="F468" s="170">
        <v>4361.9649158854281</v>
      </c>
      <c r="G468" s="171">
        <v>7171.2594287125694</v>
      </c>
      <c r="H468" s="171">
        <v>0</v>
      </c>
      <c r="I468" s="155">
        <v>11533.224344597997</v>
      </c>
    </row>
    <row r="469" spans="1:9" x14ac:dyDescent="0.25">
      <c r="A469" s="143" t="s">
        <v>25</v>
      </c>
      <c r="B469" s="167">
        <v>92.49460084636172</v>
      </c>
      <c r="C469" s="154">
        <v>299.93445432380179</v>
      </c>
      <c r="D469" s="154">
        <v>0</v>
      </c>
      <c r="E469" s="155">
        <v>392.42905517016351</v>
      </c>
      <c r="F469" s="170">
        <v>21500.878037101549</v>
      </c>
      <c r="G469" s="171">
        <v>69721.411439490883</v>
      </c>
      <c r="H469" s="171">
        <v>0</v>
      </c>
      <c r="I469" s="155">
        <v>91222.289476592443</v>
      </c>
    </row>
    <row r="470" spans="1:9" x14ac:dyDescent="0.25">
      <c r="A470" s="143" t="s">
        <v>176</v>
      </c>
      <c r="B470" s="167">
        <v>300.17482814107359</v>
      </c>
      <c r="C470" s="154">
        <v>32.984140495094067</v>
      </c>
      <c r="D470" s="154">
        <v>0</v>
      </c>
      <c r="E470" s="155">
        <v>333.15896863616763</v>
      </c>
      <c r="F470" s="170">
        <v>69777.287653682666</v>
      </c>
      <c r="G470" s="171">
        <v>7667.3446390847994</v>
      </c>
      <c r="H470" s="171">
        <v>0</v>
      </c>
      <c r="I470" s="155">
        <v>77444.632292767448</v>
      </c>
    </row>
    <row r="471" spans="1:9" x14ac:dyDescent="0.25">
      <c r="A471" s="143" t="s">
        <v>202</v>
      </c>
      <c r="B471" s="275">
        <v>3.0447461538056317E-2</v>
      </c>
      <c r="C471" s="276">
        <v>9.2737931429879711E-3</v>
      </c>
      <c r="D471" s="154">
        <v>0</v>
      </c>
      <c r="E471" s="155">
        <v>3.9721254681044288E-2</v>
      </c>
      <c r="F471" s="170">
        <v>7.0776796816118139</v>
      </c>
      <c r="G471" s="171">
        <v>2.1557441567848685</v>
      </c>
      <c r="H471" s="171">
        <v>0</v>
      </c>
      <c r="I471" s="155">
        <v>9.233423838396682</v>
      </c>
    </row>
    <row r="472" spans="1:9" x14ac:dyDescent="0.25">
      <c r="A472" s="143" t="s">
        <v>178</v>
      </c>
      <c r="B472" s="167">
        <v>-281.63376134909248</v>
      </c>
      <c r="C472" s="154">
        <v>23.216017526051797</v>
      </c>
      <c r="D472" s="154">
        <v>312.90096971540339</v>
      </c>
      <c r="E472" s="155">
        <v>54.483225892362725</v>
      </c>
      <c r="F472" s="170">
        <v>-65467.314832303433</v>
      </c>
      <c r="G472" s="171">
        <v>5396.6907988931171</v>
      </c>
      <c r="H472" s="171">
        <v>72735.5491669904</v>
      </c>
      <c r="I472" s="155">
        <v>12664.925133580084</v>
      </c>
    </row>
    <row r="473" spans="1:9" x14ac:dyDescent="0.25">
      <c r="A473" s="143" t="s">
        <v>85</v>
      </c>
      <c r="B473" s="102">
        <v>3.6246066080328099E-2</v>
      </c>
      <c r="C473" s="42">
        <v>0.16536783183421069</v>
      </c>
      <c r="D473" s="42">
        <v>8.6409950208849416E-3</v>
      </c>
      <c r="E473" s="36">
        <v>0.21025489293542374</v>
      </c>
      <c r="F473" s="173">
        <v>8.4255971590423115</v>
      </c>
      <c r="G473" s="174">
        <v>38.440660870932788</v>
      </c>
      <c r="H473" s="174">
        <v>2.0086467573588855</v>
      </c>
      <c r="I473" s="36">
        <v>48.874904787333982</v>
      </c>
    </row>
    <row r="474" spans="1:9" x14ac:dyDescent="0.25">
      <c r="A474" s="143" t="s">
        <v>86</v>
      </c>
      <c r="B474" s="102">
        <v>2.3442528906559009E-2</v>
      </c>
      <c r="C474" s="42">
        <v>1.3758813987941512E-2</v>
      </c>
      <c r="D474" s="42">
        <v>7.6166044833770605E-3</v>
      </c>
      <c r="E474" s="36">
        <v>4.481794737787758E-2</v>
      </c>
      <c r="F474" s="173">
        <v>5.449344613512964</v>
      </c>
      <c r="G474" s="174">
        <v>3.1983118882936785</v>
      </c>
      <c r="H474" s="174">
        <v>1.7705215499653968</v>
      </c>
      <c r="I474" s="36">
        <v>10.41817805177204</v>
      </c>
    </row>
    <row r="475" spans="1:9" x14ac:dyDescent="0.25">
      <c r="A475" s="143" t="s">
        <v>179</v>
      </c>
      <c r="B475" s="167">
        <v>-274.33410920644451</v>
      </c>
      <c r="C475" s="154">
        <v>31.82313818788262</v>
      </c>
      <c r="D475" s="154">
        <v>315.17859975412489</v>
      </c>
      <c r="E475" s="155">
        <v>72.667628735563</v>
      </c>
      <c r="F475" s="170">
        <v>-63770.470594951228</v>
      </c>
      <c r="G475" s="171">
        <v>7397.4632754189252</v>
      </c>
      <c r="H475" s="171">
        <v>73264.996780451998</v>
      </c>
      <c r="I475" s="155">
        <v>16891.989460919696</v>
      </c>
    </row>
    <row r="476" spans="1:9" x14ac:dyDescent="0.25">
      <c r="A476" s="143" t="s">
        <v>180</v>
      </c>
      <c r="B476" s="102">
        <v>2.0691557733941275E-2</v>
      </c>
      <c r="C476" s="42">
        <v>6.2465403078439292E-2</v>
      </c>
      <c r="D476" s="42">
        <v>0.23889051384286944</v>
      </c>
      <c r="E476" s="36">
        <v>0.32204747465525002</v>
      </c>
      <c r="F476" s="173">
        <v>4.8098662534270114</v>
      </c>
      <c r="G476" s="174">
        <v>14.520426066369044</v>
      </c>
      <c r="H476" s="174">
        <v>55.531412161968312</v>
      </c>
      <c r="I476" s="36">
        <v>74.861704481764363</v>
      </c>
    </row>
    <row r="477" spans="1:9" x14ac:dyDescent="0.25">
      <c r="A477" s="143" t="s">
        <v>181</v>
      </c>
      <c r="B477" s="102">
        <v>8.4579997818382449E-2</v>
      </c>
      <c r="C477" s="42">
        <v>0.42315196287253271</v>
      </c>
      <c r="D477" s="42">
        <v>2.7034852254628263</v>
      </c>
      <c r="E477" s="36">
        <v>3.2112171861537417</v>
      </c>
      <c r="F477" s="173">
        <v>19.661085088545349</v>
      </c>
      <c r="G477" s="174">
        <v>98.363998132117189</v>
      </c>
      <c r="H477" s="174">
        <v>628.43999083075835</v>
      </c>
      <c r="I477" s="36">
        <v>746.46507405142108</v>
      </c>
    </row>
    <row r="478" spans="1:9" x14ac:dyDescent="0.25">
      <c r="A478" s="143" t="s">
        <v>182</v>
      </c>
      <c r="B478" s="102">
        <v>0.17633903872461823</v>
      </c>
      <c r="C478" s="42">
        <v>1.0460427810193904</v>
      </c>
      <c r="D478" s="42">
        <v>0.12003872770223388</v>
      </c>
      <c r="E478" s="36">
        <v>1.3424205474462425</v>
      </c>
      <c r="F478" s="173">
        <v>40.990978177153579</v>
      </c>
      <c r="G478" s="174">
        <v>243.15839033293278</v>
      </c>
      <c r="H478" s="174">
        <v>27.903661623900021</v>
      </c>
      <c r="I478" s="36">
        <v>312.0530301339864</v>
      </c>
    </row>
    <row r="479" spans="1:9" x14ac:dyDescent="0.25">
      <c r="A479" s="143" t="s">
        <v>183</v>
      </c>
      <c r="B479" s="102">
        <v>1.2830562730237654E-2</v>
      </c>
      <c r="C479" s="42">
        <v>0.15768611929650195</v>
      </c>
      <c r="D479" s="42">
        <v>2.3406192480517039E-2</v>
      </c>
      <c r="E479" s="36">
        <v>0.19392287450725665</v>
      </c>
      <c r="F479" s="173">
        <v>2.9825347845811239</v>
      </c>
      <c r="G479" s="174">
        <v>36.655004596101193</v>
      </c>
      <c r="H479" s="174">
        <v>5.4408980116844923</v>
      </c>
      <c r="I479" s="36">
        <v>45.078437392366808</v>
      </c>
    </row>
    <row r="480" spans="1:9" x14ac:dyDescent="0.25">
      <c r="A480" s="143" t="s">
        <v>184</v>
      </c>
      <c r="B480" s="102">
        <v>1.1811167067778006E-2</v>
      </c>
      <c r="C480" s="42">
        <v>0.12039814142408478</v>
      </c>
      <c r="D480" s="42">
        <v>9.38242342820007E-3</v>
      </c>
      <c r="E480" s="36">
        <v>0.14159173192006286</v>
      </c>
      <c r="F480" s="173">
        <v>2.7455706633293118</v>
      </c>
      <c r="G480" s="174">
        <v>27.987209317794211</v>
      </c>
      <c r="H480" s="174">
        <v>2.1809958632856676</v>
      </c>
      <c r="I480" s="36">
        <v>32.913775844409187</v>
      </c>
    </row>
    <row r="481" spans="1:9" x14ac:dyDescent="0.25">
      <c r="A481" s="143" t="s">
        <v>185</v>
      </c>
      <c r="B481" s="102">
        <v>4.4675596661462078E-2</v>
      </c>
      <c r="C481" s="42">
        <v>2.8911554049892631E-2</v>
      </c>
      <c r="D481" s="42">
        <v>2.047333785545558E-3</v>
      </c>
      <c r="E481" s="36">
        <v>7.5634484496900273E-2</v>
      </c>
      <c r="F481" s="173">
        <v>10.385087845812583</v>
      </c>
      <c r="G481" s="174">
        <v>6.720649549289476</v>
      </c>
      <c r="H481" s="174">
        <v>0.47591398439970645</v>
      </c>
      <c r="I481" s="36">
        <v>17.581651379501768</v>
      </c>
    </row>
    <row r="482" spans="1:9" x14ac:dyDescent="0.25">
      <c r="A482" s="143" t="s">
        <v>203</v>
      </c>
      <c r="B482" s="102">
        <v>5.657855944736047E-3</v>
      </c>
      <c r="C482" s="42">
        <v>9.558755190704182E-3</v>
      </c>
      <c r="D482" s="42">
        <v>1.7385376043784653E-3</v>
      </c>
      <c r="E482" s="36">
        <v>1.6955148739818696E-2</v>
      </c>
      <c r="F482" s="173">
        <v>1.31519969280504</v>
      </c>
      <c r="G482" s="174">
        <v>2.2219851500653962</v>
      </c>
      <c r="H482" s="174">
        <v>0.40413261587826443</v>
      </c>
      <c r="I482" s="36">
        <v>3.9413174587487014</v>
      </c>
    </row>
    <row r="483" spans="1:9" x14ac:dyDescent="0.25">
      <c r="A483" s="143" t="s">
        <v>204</v>
      </c>
      <c r="B483" s="102">
        <v>3.6911937592322562E-3</v>
      </c>
      <c r="C483" s="42">
        <v>2.1044380078639475E-2</v>
      </c>
      <c r="D483" s="42">
        <v>3.2861410505826863E-3</v>
      </c>
      <c r="E483" s="36">
        <v>2.8021714888454417E-2</v>
      </c>
      <c r="F483" s="173">
        <v>0.85803826496198032</v>
      </c>
      <c r="G483" s="174">
        <v>4.8918817454957955</v>
      </c>
      <c r="H483" s="174">
        <v>0.76388153789270941</v>
      </c>
      <c r="I483" s="36">
        <v>6.5138015483504859</v>
      </c>
    </row>
    <row r="484" spans="1:9" x14ac:dyDescent="0.25">
      <c r="A484" s="143" t="s">
        <v>188</v>
      </c>
      <c r="B484" s="102">
        <v>0</v>
      </c>
      <c r="C484" s="42">
        <v>3.7157920838018304E-4</v>
      </c>
      <c r="D484" s="42">
        <v>0.16483445455157991</v>
      </c>
      <c r="E484" s="36">
        <v>0.1652060337599601</v>
      </c>
      <c r="F484" s="173">
        <v>0</v>
      </c>
      <c r="G484" s="174">
        <v>8.6375628062611579E-2</v>
      </c>
      <c r="H484" s="174">
        <v>38.316674391758134</v>
      </c>
      <c r="I484" s="36">
        <v>38.403050019820746</v>
      </c>
    </row>
    <row r="485" spans="1:9" x14ac:dyDescent="0.25">
      <c r="A485" s="143" t="s">
        <v>189</v>
      </c>
      <c r="B485" s="102">
        <v>0</v>
      </c>
      <c r="C485" s="42">
        <v>1.6834829445340933E-3</v>
      </c>
      <c r="D485" s="42">
        <v>1.86540480556935</v>
      </c>
      <c r="E485" s="36">
        <v>1.867088288513884</v>
      </c>
      <c r="F485" s="173">
        <v>0</v>
      </c>
      <c r="G485" s="174">
        <v>0.39133485778366839</v>
      </c>
      <c r="H485" s="174">
        <v>433.62359367322324</v>
      </c>
      <c r="I485" s="36">
        <v>434.01492853100689</v>
      </c>
    </row>
    <row r="486" spans="1:9" x14ac:dyDescent="0.25">
      <c r="A486" s="143" t="s">
        <v>190</v>
      </c>
      <c r="B486" s="102">
        <v>0</v>
      </c>
      <c r="C486" s="42">
        <v>4.776825372368761E-3</v>
      </c>
      <c r="D486" s="42">
        <v>8.2826722114541368E-2</v>
      </c>
      <c r="E486" s="36">
        <v>8.7603547486910127E-2</v>
      </c>
      <c r="F486" s="173">
        <v>0</v>
      </c>
      <c r="G486" s="174">
        <v>1.1103992967809306</v>
      </c>
      <c r="H486" s="174">
        <v>19.253526520491011</v>
      </c>
      <c r="I486" s="36">
        <v>20.363925817271941</v>
      </c>
    </row>
    <row r="487" spans="1:9" x14ac:dyDescent="0.25">
      <c r="A487" s="143" t="s">
        <v>191</v>
      </c>
      <c r="B487" s="102">
        <v>0</v>
      </c>
      <c r="C487" s="42">
        <v>4.2787220613180524E-4</v>
      </c>
      <c r="D487" s="42">
        <v>1.6150272811556756E-2</v>
      </c>
      <c r="E487" s="36">
        <v>1.6578145017688561E-2</v>
      </c>
      <c r="F487" s="173">
        <v>0</v>
      </c>
      <c r="G487" s="174">
        <v>9.9461244605904872E-2</v>
      </c>
      <c r="H487" s="174">
        <v>3.7542196280622995</v>
      </c>
      <c r="I487" s="36">
        <v>3.8536808726682041</v>
      </c>
    </row>
    <row r="488" spans="1:9" x14ac:dyDescent="0.25">
      <c r="A488" s="143" t="s">
        <v>192</v>
      </c>
      <c r="B488" s="102">
        <v>0</v>
      </c>
      <c r="C488" s="42">
        <v>3.1795298089120358E-4</v>
      </c>
      <c r="D488" s="42">
        <v>6.4738721654580477E-3</v>
      </c>
      <c r="E488" s="36">
        <v>6.7918251463492518E-3</v>
      </c>
      <c r="F488" s="173">
        <v>0</v>
      </c>
      <c r="G488" s="174">
        <v>7.3909916915367205E-2</v>
      </c>
      <c r="H488" s="174">
        <v>1.5048871456671105</v>
      </c>
      <c r="I488" s="36">
        <v>1.5787970625824779</v>
      </c>
    </row>
    <row r="489" spans="1:9" x14ac:dyDescent="0.25">
      <c r="A489" s="143" t="s">
        <v>193</v>
      </c>
      <c r="B489" s="102">
        <v>0</v>
      </c>
      <c r="C489" s="42">
        <v>4.1724498160350077E-3</v>
      </c>
      <c r="D489" s="42">
        <v>1.4126603120264349E-3</v>
      </c>
      <c r="E489" s="42">
        <v>5.5851101280614424E-3</v>
      </c>
      <c r="F489" s="173">
        <v>0</v>
      </c>
      <c r="G489" s="174">
        <v>0.9699088788924084</v>
      </c>
      <c r="H489" s="174">
        <v>0.32838064923579741</v>
      </c>
      <c r="I489" s="36">
        <v>1.2982895281282056</v>
      </c>
    </row>
    <row r="490" spans="1:9" x14ac:dyDescent="0.25">
      <c r="A490" s="143" t="s">
        <v>194</v>
      </c>
      <c r="B490" s="102">
        <v>0</v>
      </c>
      <c r="C490" s="42">
        <v>2.4034866816080686E-5</v>
      </c>
      <c r="D490" s="42">
        <v>1.1995909470211409E-3</v>
      </c>
      <c r="E490" s="42">
        <v>1.2236258138372217E-3</v>
      </c>
      <c r="F490" s="173">
        <v>0</v>
      </c>
      <c r="G490" s="174">
        <v>5.5870368142775474E-3</v>
      </c>
      <c r="H490" s="174">
        <v>0.27885150495600242</v>
      </c>
      <c r="I490" s="36">
        <v>0.28443854177027994</v>
      </c>
    </row>
    <row r="491" spans="1:9" x14ac:dyDescent="0.25">
      <c r="A491" s="156" t="s">
        <v>195</v>
      </c>
      <c r="B491" s="175">
        <v>0</v>
      </c>
      <c r="C491" s="157">
        <v>5.769548042229456E-5</v>
      </c>
      <c r="D491" s="157">
        <v>2.2674373249020534E-3</v>
      </c>
      <c r="E491" s="157">
        <v>2.3251328053243477E-3</v>
      </c>
      <c r="F491" s="176">
        <v>0</v>
      </c>
      <c r="G491" s="177">
        <v>1.3411631343890824E-2</v>
      </c>
      <c r="H491" s="177">
        <v>0.52707826114596945</v>
      </c>
      <c r="I491" s="158">
        <v>0.54048989248986024</v>
      </c>
    </row>
    <row r="493" spans="1:9" x14ac:dyDescent="0.25">
      <c r="A493" s="77" t="s">
        <v>707</v>
      </c>
    </row>
    <row r="494" spans="1:9" x14ac:dyDescent="0.25">
      <c r="A494" s="149"/>
      <c r="B494" s="160" t="s">
        <v>294</v>
      </c>
      <c r="C494" s="161"/>
      <c r="D494" s="161"/>
      <c r="E494" s="162"/>
      <c r="F494" s="60" t="s">
        <v>295</v>
      </c>
      <c r="G494" s="83"/>
      <c r="H494" s="84"/>
      <c r="I494" s="84"/>
    </row>
    <row r="495" spans="1:9" ht="26.25" x14ac:dyDescent="0.25">
      <c r="A495" s="156" t="s">
        <v>197</v>
      </c>
      <c r="B495" s="164" t="s">
        <v>198</v>
      </c>
      <c r="C495" s="165" t="s">
        <v>199</v>
      </c>
      <c r="D495" s="165" t="s">
        <v>200</v>
      </c>
      <c r="E495" s="19" t="s">
        <v>201</v>
      </c>
      <c r="F495" s="89" t="s">
        <v>198</v>
      </c>
      <c r="G495" s="89" t="s">
        <v>199</v>
      </c>
      <c r="H495" s="165" t="s">
        <v>200</v>
      </c>
      <c r="I495" s="19" t="s">
        <v>201</v>
      </c>
    </row>
    <row r="496" spans="1:9" x14ac:dyDescent="0.25">
      <c r="A496" s="143" t="s">
        <v>173</v>
      </c>
      <c r="B496" s="167">
        <v>267.21395914629875</v>
      </c>
      <c r="C496" s="154">
        <v>1129.8530166987148</v>
      </c>
      <c r="D496" s="154">
        <v>4097.0464504820338</v>
      </c>
      <c r="E496" s="155">
        <v>5494.1134263270469</v>
      </c>
      <c r="F496" s="168">
        <v>65221.12023281063</v>
      </c>
      <c r="G496" s="169">
        <v>275772.56698316982</v>
      </c>
      <c r="H496" s="169">
        <v>1000000</v>
      </c>
      <c r="I496" s="151">
        <v>1340993.6872159804</v>
      </c>
    </row>
    <row r="497" spans="1:9" x14ac:dyDescent="0.25">
      <c r="A497" s="143" t="s">
        <v>175</v>
      </c>
      <c r="B497" s="167">
        <v>254.8373017858415</v>
      </c>
      <c r="C497" s="154">
        <v>1002.4332132681716</v>
      </c>
      <c r="D497" s="154">
        <v>3376.6034260802826</v>
      </c>
      <c r="E497" s="155">
        <v>4633.8739411342958</v>
      </c>
      <c r="F497" s="170">
        <v>62200.247145320725</v>
      </c>
      <c r="G497" s="171">
        <v>244672.16210112319</v>
      </c>
      <c r="H497" s="171">
        <v>824155.51468375768</v>
      </c>
      <c r="I497" s="155">
        <v>1131027.9239302014</v>
      </c>
    </row>
    <row r="498" spans="1:9" x14ac:dyDescent="0.25">
      <c r="A498" s="143" t="s">
        <v>33</v>
      </c>
      <c r="B498" s="167">
        <v>42.161805529763676</v>
      </c>
      <c r="C498" s="154">
        <v>88.664202992176243</v>
      </c>
      <c r="D498" s="154">
        <v>0</v>
      </c>
      <c r="E498" s="155">
        <v>130.82600852193991</v>
      </c>
      <c r="F498" s="170">
        <v>10290.780453515037</v>
      </c>
      <c r="G498" s="171">
        <v>21641.005066404494</v>
      </c>
      <c r="H498" s="171">
        <v>0</v>
      </c>
      <c r="I498" s="155">
        <v>31931.785519919529</v>
      </c>
    </row>
    <row r="499" spans="1:9" x14ac:dyDescent="0.25">
      <c r="A499" s="143" t="s">
        <v>25</v>
      </c>
      <c r="B499" s="167">
        <v>159.76460897052874</v>
      </c>
      <c r="C499" s="154">
        <v>650.9698765175757</v>
      </c>
      <c r="D499" s="154">
        <v>0</v>
      </c>
      <c r="E499" s="155">
        <v>810.73448548810438</v>
      </c>
      <c r="F499" s="170">
        <v>38995.068984812657</v>
      </c>
      <c r="G499" s="171">
        <v>158887.59973443468</v>
      </c>
      <c r="H499" s="171">
        <v>0</v>
      </c>
      <c r="I499" s="155">
        <v>197882.66871924733</v>
      </c>
    </row>
    <row r="500" spans="1:9" x14ac:dyDescent="0.25">
      <c r="A500" s="143" t="s">
        <v>176</v>
      </c>
      <c r="B500" s="167">
        <v>52.910887285549066</v>
      </c>
      <c r="C500" s="154">
        <v>262.79913375841966</v>
      </c>
      <c r="D500" s="154">
        <v>3376.6034260802826</v>
      </c>
      <c r="E500" s="155">
        <v>3692.3134471242511</v>
      </c>
      <c r="F500" s="170">
        <v>12914.397706993019</v>
      </c>
      <c r="G500" s="171">
        <v>64143.557300284039</v>
      </c>
      <c r="H500" s="171">
        <v>824155.51468375768</v>
      </c>
      <c r="I500" s="155">
        <v>901213.46969103464</v>
      </c>
    </row>
    <row r="501" spans="1:9" x14ac:dyDescent="0.25">
      <c r="A501" s="143" t="s">
        <v>202</v>
      </c>
      <c r="B501" s="275">
        <v>7.1076713959644031E-2</v>
      </c>
      <c r="C501" s="276">
        <v>0.37805835329472981</v>
      </c>
      <c r="D501" s="154">
        <v>0</v>
      </c>
      <c r="E501" s="155">
        <v>0.44913506725437385</v>
      </c>
      <c r="F501" s="170">
        <v>17.348281211525336</v>
      </c>
      <c r="G501" s="171">
        <v>92.275827932155806</v>
      </c>
      <c r="H501" s="171">
        <v>0</v>
      </c>
      <c r="I501" s="155">
        <v>109.62410914368114</v>
      </c>
    </row>
    <row r="502" spans="1:9" x14ac:dyDescent="0.25">
      <c r="A502" s="143" t="s">
        <v>178</v>
      </c>
      <c r="B502" s="167">
        <v>-34.466361870628234</v>
      </c>
      <c r="C502" s="154">
        <v>74.621027646241032</v>
      </c>
      <c r="D502" s="154">
        <v>313.4107951678115</v>
      </c>
      <c r="E502" s="155">
        <v>353.56546094342428</v>
      </c>
      <c r="F502" s="170">
        <v>-8412.4898966115288</v>
      </c>
      <c r="G502" s="171">
        <v>18213.371156058427</v>
      </c>
      <c r="H502" s="171">
        <v>76496.763938553224</v>
      </c>
      <c r="I502" s="155">
        <v>86297.645198000115</v>
      </c>
    </row>
    <row r="503" spans="1:9" x14ac:dyDescent="0.25">
      <c r="A503" s="143" t="s">
        <v>85</v>
      </c>
      <c r="B503" s="102">
        <v>0.2167627830548112</v>
      </c>
      <c r="C503" s="42">
        <v>0.14732600120641645</v>
      </c>
      <c r="D503" s="42">
        <v>8.6409950208849416E-3</v>
      </c>
      <c r="E503" s="36">
        <v>0.37272977928211259</v>
      </c>
      <c r="F503" s="173">
        <v>52.907084572914272</v>
      </c>
      <c r="G503" s="174">
        <v>35.95907515012015</v>
      </c>
      <c r="H503" s="174">
        <v>2.1090790952268295</v>
      </c>
      <c r="I503" s="36">
        <v>90.975238818261246</v>
      </c>
    </row>
    <row r="504" spans="1:9" x14ac:dyDescent="0.25">
      <c r="A504" s="143" t="s">
        <v>86</v>
      </c>
      <c r="B504" s="102">
        <v>3.7086781469049013E-4</v>
      </c>
      <c r="C504" s="42">
        <v>3.1309828192034227E-2</v>
      </c>
      <c r="D504" s="42">
        <v>7.6166044833770605E-3</v>
      </c>
      <c r="E504" s="36">
        <v>3.9297300490101779E-2</v>
      </c>
      <c r="F504" s="173">
        <v>9.0520773726364773E-2</v>
      </c>
      <c r="G504" s="174">
        <v>7.6420486246502044</v>
      </c>
      <c r="H504" s="174">
        <v>1.8590476274636663</v>
      </c>
      <c r="I504" s="36">
        <v>9.591617025840236</v>
      </c>
    </row>
    <row r="505" spans="1:9" x14ac:dyDescent="0.25">
      <c r="A505" s="143" t="s">
        <v>179</v>
      </c>
      <c r="B505" s="167">
        <v>-27.865198408090919</v>
      </c>
      <c r="C505" s="154">
        <v>87.337912153322591</v>
      </c>
      <c r="D505" s="154">
        <v>315.688425206533</v>
      </c>
      <c r="E505" s="155">
        <v>375.16113895176466</v>
      </c>
      <c r="F505" s="170">
        <v>-6801.2893543866139</v>
      </c>
      <c r="G505" s="171">
        <v>21317.286296094335</v>
      </c>
      <c r="H505" s="171">
        <v>77052.683932687898</v>
      </c>
      <c r="I505" s="155">
        <v>91568.680874395621</v>
      </c>
    </row>
    <row r="506" spans="1:9" x14ac:dyDescent="0.25">
      <c r="A506" s="143" t="s">
        <v>180</v>
      </c>
      <c r="B506" s="102">
        <v>1.4032595935732644E-2</v>
      </c>
      <c r="C506" s="42">
        <v>0.12399289413070386</v>
      </c>
      <c r="D506" s="42">
        <v>0.23889051384286944</v>
      </c>
      <c r="E506" s="36">
        <v>0.37691600390930591</v>
      </c>
      <c r="F506" s="173">
        <v>3.4250517062313643</v>
      </c>
      <c r="G506" s="174">
        <v>30.263970796844543</v>
      </c>
      <c r="H506" s="174">
        <v>58.307982770066722</v>
      </c>
      <c r="I506" s="36">
        <v>91.997005273142619</v>
      </c>
    </row>
    <row r="507" spans="1:9" x14ac:dyDescent="0.25">
      <c r="A507" s="143" t="s">
        <v>181</v>
      </c>
      <c r="B507" s="102">
        <v>3.1601586026220312E-2</v>
      </c>
      <c r="C507" s="42">
        <v>8.4388747864191233E-2</v>
      </c>
      <c r="D507" s="42">
        <v>2.7034852254628263</v>
      </c>
      <c r="E507" s="36">
        <v>2.8194755593532377</v>
      </c>
      <c r="F507" s="173">
        <v>7.7132603713834547</v>
      </c>
      <c r="G507" s="174">
        <v>20.597459385470859</v>
      </c>
      <c r="H507" s="174">
        <v>659.8619903722963</v>
      </c>
      <c r="I507" s="36">
        <v>688.17271012915057</v>
      </c>
    </row>
    <row r="508" spans="1:9" x14ac:dyDescent="0.25">
      <c r="A508" s="143" t="s">
        <v>182</v>
      </c>
      <c r="B508" s="102">
        <v>8.550840001621253E-2</v>
      </c>
      <c r="C508" s="42">
        <v>0.14790367665788634</v>
      </c>
      <c r="D508" s="42">
        <v>0.12003872770223388</v>
      </c>
      <c r="E508" s="36">
        <v>0.35345080437633275</v>
      </c>
      <c r="F508" s="173">
        <v>20.870742143075319</v>
      </c>
      <c r="G508" s="174">
        <v>36.100073173562599</v>
      </c>
      <c r="H508" s="174">
        <v>29.298844705095018</v>
      </c>
      <c r="I508" s="36">
        <v>86.269660021732946</v>
      </c>
    </row>
    <row r="509" spans="1:9" x14ac:dyDescent="0.25">
      <c r="A509" s="143" t="s">
        <v>183</v>
      </c>
      <c r="B509" s="102">
        <v>5.7530765746965822E-3</v>
      </c>
      <c r="C509" s="42">
        <v>1.8368777038035765E-2</v>
      </c>
      <c r="D509" s="42">
        <v>2.3406192480517039E-2</v>
      </c>
      <c r="E509" s="36">
        <v>4.7528046093249385E-2</v>
      </c>
      <c r="F509" s="173">
        <v>1.4042009638479227</v>
      </c>
      <c r="G509" s="174">
        <v>4.483419277776215</v>
      </c>
      <c r="H509" s="174">
        <v>5.7129429122687174</v>
      </c>
      <c r="I509" s="36">
        <v>11.600563153892853</v>
      </c>
    </row>
    <row r="510" spans="1:9" x14ac:dyDescent="0.25">
      <c r="A510" s="143" t="s">
        <v>184</v>
      </c>
      <c r="B510" s="102">
        <v>4.684811322864935E-3</v>
      </c>
      <c r="C510" s="42">
        <v>9.1507919532047115E-3</v>
      </c>
      <c r="D510" s="42">
        <v>9.38242342820007E-3</v>
      </c>
      <c r="E510" s="36">
        <v>2.3218026704269715E-2</v>
      </c>
      <c r="F510" s="173">
        <v>1.1434606318202101</v>
      </c>
      <c r="G510" s="174">
        <v>2.2335094473063846</v>
      </c>
      <c r="H510" s="174">
        <v>2.290045656449951</v>
      </c>
      <c r="I510" s="36">
        <v>5.6670157355765456</v>
      </c>
    </row>
    <row r="511" spans="1:9" x14ac:dyDescent="0.25">
      <c r="A511" s="143" t="s">
        <v>185</v>
      </c>
      <c r="B511" s="102">
        <v>4.044089777795707E-2</v>
      </c>
      <c r="C511" s="42">
        <v>0.13488329413259503</v>
      </c>
      <c r="D511" s="42">
        <v>4.9851785822709284E-3</v>
      </c>
      <c r="E511" s="36">
        <v>0.18030937049282303</v>
      </c>
      <c r="F511" s="173">
        <v>9.8707442707170276</v>
      </c>
      <c r="G511" s="174">
        <v>32.922080763015387</v>
      </c>
      <c r="H511" s="174">
        <v>1.2167737521463546</v>
      </c>
      <c r="I511" s="36">
        <v>44.009598785878772</v>
      </c>
    </row>
    <row r="512" spans="1:9" x14ac:dyDescent="0.25">
      <c r="A512" s="143" t="s">
        <v>203</v>
      </c>
      <c r="B512" s="102">
        <v>7.5619815610801304E-4</v>
      </c>
      <c r="C512" s="42">
        <v>1.0208457023737076E-3</v>
      </c>
      <c r="D512" s="42">
        <v>1.7385376043784653E-3</v>
      </c>
      <c r="E512" s="36">
        <v>3.5155814628601862E-3</v>
      </c>
      <c r="F512" s="173">
        <v>0.17578241516352264</v>
      </c>
      <c r="G512" s="174">
        <v>0.2373011909948658</v>
      </c>
      <c r="H512" s="174">
        <v>0.40413261587826443</v>
      </c>
      <c r="I512" s="36">
        <v>0.81721622203665278</v>
      </c>
    </row>
    <row r="513" spans="1:9" x14ac:dyDescent="0.25">
      <c r="A513" s="143" t="s">
        <v>204</v>
      </c>
      <c r="B513" s="102">
        <v>1.5038673762816186E-3</v>
      </c>
      <c r="C513" s="42">
        <v>2.0934161980354906E-3</v>
      </c>
      <c r="D513" s="42">
        <v>3.2861410505826863E-3</v>
      </c>
      <c r="E513" s="36">
        <v>6.8834246248997959E-3</v>
      </c>
      <c r="F513" s="173">
        <v>0.34958223231987562</v>
      </c>
      <c r="G513" s="174">
        <v>0.48662609431244869</v>
      </c>
      <c r="H513" s="174">
        <v>0.76388153789270941</v>
      </c>
      <c r="I513" s="36">
        <v>1.6000898645250339</v>
      </c>
    </row>
    <row r="514" spans="1:9" x14ac:dyDescent="0.25">
      <c r="A514" s="143" t="s">
        <v>188</v>
      </c>
      <c r="B514" s="102">
        <v>2.3518833752742435E-3</v>
      </c>
      <c r="C514" s="42">
        <v>6.1289872824500422E-2</v>
      </c>
      <c r="D514" s="42">
        <v>0.16483445455157991</v>
      </c>
      <c r="E514" s="36">
        <v>0.22847621075135457</v>
      </c>
      <c r="F514" s="173">
        <v>0.57404361988562158</v>
      </c>
      <c r="G514" s="174">
        <v>14.959525981768994</v>
      </c>
      <c r="H514" s="174">
        <v>40.232508111346043</v>
      </c>
      <c r="I514" s="36">
        <v>55.766077713000655</v>
      </c>
    </row>
    <row r="515" spans="1:9" x14ac:dyDescent="0.25">
      <c r="A515" s="143" t="s">
        <v>189</v>
      </c>
      <c r="B515" s="102">
        <v>1.3633321947712322E-3</v>
      </c>
      <c r="C515" s="42">
        <v>1.446652543726484E-2</v>
      </c>
      <c r="D515" s="42">
        <v>1.86540480556935</v>
      </c>
      <c r="E515" s="36">
        <v>1.8812346632013861</v>
      </c>
      <c r="F515" s="173">
        <v>0.33275976029288878</v>
      </c>
      <c r="G515" s="174">
        <v>3.5309644672353659</v>
      </c>
      <c r="H515" s="174">
        <v>455.30477335688437</v>
      </c>
      <c r="I515" s="36">
        <v>459.16849758441265</v>
      </c>
    </row>
    <row r="516" spans="1:9" x14ac:dyDescent="0.25">
      <c r="A516" s="143" t="s">
        <v>190</v>
      </c>
      <c r="B516" s="102">
        <v>5.4305701589447549E-3</v>
      </c>
      <c r="C516" s="42">
        <v>3.1806069907638207E-2</v>
      </c>
      <c r="D516" s="42">
        <v>8.2826722114541368E-2</v>
      </c>
      <c r="E516" s="36">
        <v>0.12006336218112433</v>
      </c>
      <c r="F516" s="173">
        <v>1.325484156594277</v>
      </c>
      <c r="G516" s="174">
        <v>7.7631704429165307</v>
      </c>
      <c r="H516" s="174">
        <v>20.216202846515561</v>
      </c>
      <c r="I516" s="36">
        <v>29.304857446026368</v>
      </c>
    </row>
    <row r="517" spans="1:9" x14ac:dyDescent="0.25">
      <c r="A517" s="143" t="s">
        <v>191</v>
      </c>
      <c r="B517" s="102">
        <v>6.8856187865839254E-4</v>
      </c>
      <c r="C517" s="42">
        <v>3.6530124651296104E-3</v>
      </c>
      <c r="D517" s="42">
        <v>1.6150272811556756E-2</v>
      </c>
      <c r="E517" s="36">
        <v>2.0491847155344758E-2</v>
      </c>
      <c r="F517" s="173">
        <v>0.16806299049340301</v>
      </c>
      <c r="G517" s="174">
        <v>0.89162095408994424</v>
      </c>
      <c r="H517" s="174">
        <v>3.9419306094654143</v>
      </c>
      <c r="I517" s="36">
        <v>5.0016145540487615</v>
      </c>
    </row>
    <row r="518" spans="1:9" x14ac:dyDescent="0.25">
      <c r="A518" s="143" t="s">
        <v>192</v>
      </c>
      <c r="B518" s="102">
        <v>5.19088810691068E-4</v>
      </c>
      <c r="C518" s="42">
        <v>2.2844345894663513E-3</v>
      </c>
      <c r="D518" s="42">
        <v>6.4738721654580477E-3</v>
      </c>
      <c r="E518" s="36">
        <v>9.2773955656154667E-3</v>
      </c>
      <c r="F518" s="173">
        <v>0.12669829765537444</v>
      </c>
      <c r="G518" s="174">
        <v>0.55758083709243245</v>
      </c>
      <c r="H518" s="174">
        <v>1.5801315029504659</v>
      </c>
      <c r="I518" s="36">
        <v>2.2644106376982727</v>
      </c>
    </row>
    <row r="519" spans="1:9" x14ac:dyDescent="0.25">
      <c r="A519" s="143" t="s">
        <v>193</v>
      </c>
      <c r="B519" s="102">
        <v>6.6971636801591268E-3</v>
      </c>
      <c r="C519" s="42">
        <v>4.3244701640617056E-2</v>
      </c>
      <c r="D519" s="42">
        <v>3.4397732217669405E-3</v>
      </c>
      <c r="E519" s="42">
        <v>5.3381638542543124E-2</v>
      </c>
      <c r="F519" s="173">
        <v>1.6346321090333695</v>
      </c>
      <c r="G519" s="174">
        <v>10.555091860266595</v>
      </c>
      <c r="H519" s="174">
        <v>0.83957388898098473</v>
      </c>
      <c r="I519" s="36">
        <v>13.029297858280948</v>
      </c>
    </row>
    <row r="520" spans="1:9" x14ac:dyDescent="0.25">
      <c r="A520" s="143" t="s">
        <v>194</v>
      </c>
      <c r="B520" s="102">
        <v>4.5389003703673905E-5</v>
      </c>
      <c r="C520" s="42">
        <v>2.3176173592808668E-4</v>
      </c>
      <c r="D520" s="42">
        <v>1.1995909470211409E-3</v>
      </c>
      <c r="E520" s="42">
        <v>1.4767416866529014E-3</v>
      </c>
      <c r="F520" s="173">
        <v>1.0550923231500494E-2</v>
      </c>
      <c r="G520" s="174">
        <v>5.3874288577490929E-2</v>
      </c>
      <c r="H520" s="174">
        <v>0.27885150495600242</v>
      </c>
      <c r="I520" s="36">
        <v>0.34327671676499377</v>
      </c>
    </row>
    <row r="521" spans="1:9" x14ac:dyDescent="0.25">
      <c r="A521" s="156" t="s">
        <v>195</v>
      </c>
      <c r="B521" s="175">
        <v>1.0166797911443387E-4</v>
      </c>
      <c r="C521" s="157">
        <v>5.9887611290299634E-4</v>
      </c>
      <c r="D521" s="157">
        <v>2.2674373249020534E-3</v>
      </c>
      <c r="E521" s="157">
        <v>2.9679814169194835E-3</v>
      </c>
      <c r="F521" s="176">
        <v>2.363328020463602E-2</v>
      </c>
      <c r="G521" s="177">
        <v>0.13921204205474741</v>
      </c>
      <c r="H521" s="177">
        <v>0.52707826114596945</v>
      </c>
      <c r="I521" s="158">
        <v>0.68992358340535287</v>
      </c>
    </row>
    <row r="523" spans="1:9" x14ac:dyDescent="0.25">
      <c r="A523" s="77" t="s">
        <v>708</v>
      </c>
    </row>
    <row r="524" spans="1:9" x14ac:dyDescent="0.25">
      <c r="A524" s="149"/>
      <c r="B524" s="160" t="s">
        <v>294</v>
      </c>
      <c r="C524" s="161"/>
      <c r="D524" s="161"/>
      <c r="E524" s="162"/>
      <c r="F524" s="60" t="s">
        <v>295</v>
      </c>
      <c r="G524" s="83"/>
      <c r="H524" s="84"/>
      <c r="I524" s="84"/>
    </row>
    <row r="525" spans="1:9" ht="26.25" x14ac:dyDescent="0.25">
      <c r="A525" s="156" t="s">
        <v>197</v>
      </c>
      <c r="B525" s="164" t="s">
        <v>198</v>
      </c>
      <c r="C525" s="165" t="s">
        <v>199</v>
      </c>
      <c r="D525" s="165" t="s">
        <v>200</v>
      </c>
      <c r="E525" s="19" t="s">
        <v>201</v>
      </c>
      <c r="F525" s="89" t="s">
        <v>198</v>
      </c>
      <c r="G525" s="89" t="s">
        <v>199</v>
      </c>
      <c r="H525" s="165" t="s">
        <v>200</v>
      </c>
      <c r="I525" s="19" t="s">
        <v>201</v>
      </c>
    </row>
    <row r="526" spans="1:9" x14ac:dyDescent="0.25">
      <c r="A526" s="143" t="s">
        <v>173</v>
      </c>
      <c r="B526" s="167">
        <v>233.99255127527542</v>
      </c>
      <c r="C526" s="154">
        <v>1376.4532820850327</v>
      </c>
      <c r="D526" s="154">
        <v>4097.0464504820338</v>
      </c>
      <c r="E526" s="155">
        <v>5707.4922838423417</v>
      </c>
      <c r="F526" s="168">
        <v>57112.496551691591</v>
      </c>
      <c r="G526" s="169">
        <v>335962.33255375654</v>
      </c>
      <c r="H526" s="169">
        <v>1000000</v>
      </c>
      <c r="I526" s="151">
        <v>1393074.829105448</v>
      </c>
    </row>
    <row r="527" spans="1:9" x14ac:dyDescent="0.25">
      <c r="A527" s="143" t="s">
        <v>175</v>
      </c>
      <c r="B527" s="167">
        <v>223.15462334184835</v>
      </c>
      <c r="C527" s="154">
        <v>1167.6813243834954</v>
      </c>
      <c r="D527" s="154">
        <v>2877.3029158753284</v>
      </c>
      <c r="E527" s="155">
        <v>4268.1388636006723</v>
      </c>
      <c r="F527" s="170">
        <v>54467.193877090001</v>
      </c>
      <c r="G527" s="171">
        <v>285005.63478993822</v>
      </c>
      <c r="H527" s="171">
        <v>702287.11113021488</v>
      </c>
      <c r="I527" s="155">
        <v>1041759.9397972433</v>
      </c>
    </row>
    <row r="528" spans="1:9" x14ac:dyDescent="0.25">
      <c r="A528" s="143" t="s">
        <v>33</v>
      </c>
      <c r="B528" s="167">
        <v>36.920033945083169</v>
      </c>
      <c r="C528" s="154">
        <v>125.90768576786483</v>
      </c>
      <c r="D528" s="154">
        <v>0</v>
      </c>
      <c r="E528" s="155">
        <v>162.82771971294801</v>
      </c>
      <c r="F528" s="170">
        <v>9011.3779258566592</v>
      </c>
      <c r="G528" s="171">
        <v>30731.329822499643</v>
      </c>
      <c r="H528" s="171">
        <v>0</v>
      </c>
      <c r="I528" s="155">
        <v>39742.707748356304</v>
      </c>
    </row>
    <row r="529" spans="1:9" x14ac:dyDescent="0.25">
      <c r="A529" s="143" t="s">
        <v>25</v>
      </c>
      <c r="B529" s="167">
        <v>139.9018545885296</v>
      </c>
      <c r="C529" s="154">
        <v>814.26262257033432</v>
      </c>
      <c r="D529" s="154">
        <v>0</v>
      </c>
      <c r="E529" s="155">
        <v>954.16447715886397</v>
      </c>
      <c r="F529" s="170">
        <v>34147.002305055532</v>
      </c>
      <c r="G529" s="171">
        <v>198743.81030621051</v>
      </c>
      <c r="H529" s="171">
        <v>0</v>
      </c>
      <c r="I529" s="155">
        <v>232890.81261126604</v>
      </c>
    </row>
    <row r="530" spans="1:9" x14ac:dyDescent="0.25">
      <c r="A530" s="143" t="s">
        <v>176</v>
      </c>
      <c r="B530" s="167">
        <v>46.332734808235585</v>
      </c>
      <c r="C530" s="154">
        <v>227.5110160452962</v>
      </c>
      <c r="D530" s="154">
        <v>2877.3029158753284</v>
      </c>
      <c r="E530" s="155">
        <v>3151.1466667288601</v>
      </c>
      <c r="F530" s="170">
        <v>11308.81364617781</v>
      </c>
      <c r="G530" s="171">
        <v>55530.49466122812</v>
      </c>
      <c r="H530" s="171">
        <v>702287.11113021488</v>
      </c>
      <c r="I530" s="155">
        <v>769126.41943762079</v>
      </c>
    </row>
    <row r="531" spans="1:9" x14ac:dyDescent="0.25">
      <c r="A531" s="143" t="s">
        <v>202</v>
      </c>
      <c r="B531" s="275">
        <v>6.2240092878435432E-2</v>
      </c>
      <c r="C531" s="276">
        <v>0.60882081522313181</v>
      </c>
      <c r="D531" s="154">
        <v>0</v>
      </c>
      <c r="E531" s="155">
        <v>0.67106090810156727</v>
      </c>
      <c r="F531" s="170">
        <v>15.191454046393016</v>
      </c>
      <c r="G531" s="171">
        <v>148.59992987179865</v>
      </c>
      <c r="H531" s="171">
        <v>0</v>
      </c>
      <c r="I531" s="155">
        <v>163.79138391819166</v>
      </c>
    </row>
    <row r="532" spans="1:9" x14ac:dyDescent="0.25">
      <c r="A532" s="143" t="s">
        <v>178</v>
      </c>
      <c r="B532" s="167">
        <v>-74.302439843674904</v>
      </c>
      <c r="C532" s="154">
        <v>91.711791197902244</v>
      </c>
      <c r="D532" s="154">
        <v>312.45510865586238</v>
      </c>
      <c r="E532" s="155">
        <v>329.86446001008972</v>
      </c>
      <c r="F532" s="170">
        <v>-18135.610797122627</v>
      </c>
      <c r="G532" s="171">
        <v>22384.855116082952</v>
      </c>
      <c r="H532" s="171">
        <v>76263.501630327082</v>
      </c>
      <c r="I532" s="155">
        <v>80512.745949287419</v>
      </c>
    </row>
    <row r="533" spans="1:9" x14ac:dyDescent="0.25">
      <c r="A533" s="143" t="s">
        <v>85</v>
      </c>
      <c r="B533" s="102">
        <v>0.18981372376865538</v>
      </c>
      <c r="C533" s="42">
        <v>0.17836211101622679</v>
      </c>
      <c r="D533" s="42">
        <v>8.6409950208849416E-3</v>
      </c>
      <c r="E533" s="36">
        <v>0.37681682980576708</v>
      </c>
      <c r="F533" s="173">
        <v>46.329404868310206</v>
      </c>
      <c r="G533" s="174">
        <v>43.534315066220884</v>
      </c>
      <c r="H533" s="174">
        <v>2.1090790952268295</v>
      </c>
      <c r="I533" s="36">
        <v>91.972799029757908</v>
      </c>
    </row>
    <row r="534" spans="1:9" x14ac:dyDescent="0.25">
      <c r="A534" s="143" t="s">
        <v>86</v>
      </c>
      <c r="B534" s="102">
        <v>3.2475962866072399E-4</v>
      </c>
      <c r="C534" s="42">
        <v>5.2655312643664985E-2</v>
      </c>
      <c r="D534" s="42">
        <v>7.6166044833770605E-3</v>
      </c>
      <c r="E534" s="36">
        <v>6.0596676755702766E-2</v>
      </c>
      <c r="F534" s="173">
        <v>7.9266767557032394E-2</v>
      </c>
      <c r="G534" s="174">
        <v>12.852017491153873</v>
      </c>
      <c r="H534" s="174">
        <v>1.8590476274636663</v>
      </c>
      <c r="I534" s="36">
        <v>14.79033188617457</v>
      </c>
    </row>
    <row r="535" spans="1:9" x14ac:dyDescent="0.25">
      <c r="A535" s="143" t="s">
        <v>179</v>
      </c>
      <c r="B535" s="167">
        <v>-68.521966829020144</v>
      </c>
      <c r="C535" s="154">
        <v>111.01631237896027</v>
      </c>
      <c r="D535" s="154">
        <v>314.73273869458387</v>
      </c>
      <c r="E535" s="155">
        <v>357.22708424452395</v>
      </c>
      <c r="F535" s="170">
        <v>-16724.722957670703</v>
      </c>
      <c r="G535" s="171">
        <v>27096.669203225352</v>
      </c>
      <c r="H535" s="171">
        <v>76819.421624461771</v>
      </c>
      <c r="I535" s="155">
        <v>87191.367870016402</v>
      </c>
    </row>
    <row r="536" spans="1:9" x14ac:dyDescent="0.25">
      <c r="A536" s="143" t="s">
        <v>180</v>
      </c>
      <c r="B536" s="102">
        <v>1.2287991744545892E-2</v>
      </c>
      <c r="C536" s="42">
        <v>0.14186679366377272</v>
      </c>
      <c r="D536" s="42">
        <v>0.23889051384286944</v>
      </c>
      <c r="E536" s="36">
        <v>0.39304529925118803</v>
      </c>
      <c r="F536" s="173">
        <v>2.9992317375606423</v>
      </c>
      <c r="G536" s="174">
        <v>34.626601230523399</v>
      </c>
      <c r="H536" s="174">
        <v>58.307982770066722</v>
      </c>
      <c r="I536" s="36">
        <v>95.933815738150756</v>
      </c>
    </row>
    <row r="537" spans="1:9" x14ac:dyDescent="0.25">
      <c r="A537" s="143" t="s">
        <v>181</v>
      </c>
      <c r="B537" s="102">
        <v>2.7672715011762914E-2</v>
      </c>
      <c r="C537" s="42">
        <v>0.1169508979786176</v>
      </c>
      <c r="D537" s="42">
        <v>2.7034852254628263</v>
      </c>
      <c r="E537" s="36">
        <v>2.8481088384532067</v>
      </c>
      <c r="F537" s="173">
        <v>6.7543083404649007</v>
      </c>
      <c r="G537" s="174">
        <v>28.545172575443431</v>
      </c>
      <c r="H537" s="174">
        <v>659.8619903722963</v>
      </c>
      <c r="I537" s="36">
        <v>695.16147128820455</v>
      </c>
    </row>
    <row r="538" spans="1:9" x14ac:dyDescent="0.25">
      <c r="A538" s="143" t="s">
        <v>182</v>
      </c>
      <c r="B538" s="102">
        <v>7.487755781615392E-2</v>
      </c>
      <c r="C538" s="42">
        <v>0.19680323588209564</v>
      </c>
      <c r="D538" s="42">
        <v>0.12003872770223388</v>
      </c>
      <c r="E538" s="36">
        <v>0.39171952140048344</v>
      </c>
      <c r="F538" s="173">
        <v>18.275984595523507</v>
      </c>
      <c r="G538" s="174">
        <v>48.035392876480806</v>
      </c>
      <c r="H538" s="174">
        <v>29.298844705095018</v>
      </c>
      <c r="I538" s="36">
        <v>95.610222177099331</v>
      </c>
    </row>
    <row r="539" spans="1:9" x14ac:dyDescent="0.25">
      <c r="A539" s="143" t="s">
        <v>183</v>
      </c>
      <c r="B539" s="102">
        <v>5.0378246319768361E-3</v>
      </c>
      <c r="C539" s="42">
        <v>2.7244787202891745E-2</v>
      </c>
      <c r="D539" s="42">
        <v>2.3406192480517039E-2</v>
      </c>
      <c r="E539" s="36">
        <v>5.5688804315385615E-2</v>
      </c>
      <c r="F539" s="173">
        <v>1.2296235087557077</v>
      </c>
      <c r="G539" s="174">
        <v>6.6498604622084008</v>
      </c>
      <c r="H539" s="174">
        <v>5.7129429122687174</v>
      </c>
      <c r="I539" s="36">
        <v>13.592426883232823</v>
      </c>
    </row>
    <row r="540" spans="1:9" x14ac:dyDescent="0.25">
      <c r="A540" s="143" t="s">
        <v>184</v>
      </c>
      <c r="B540" s="102">
        <v>4.1023715871081889E-3</v>
      </c>
      <c r="C540" s="42">
        <v>1.2260108193789369E-2</v>
      </c>
      <c r="D540" s="42">
        <v>9.38242342820007E-3</v>
      </c>
      <c r="E540" s="36">
        <v>2.5744903209097628E-2</v>
      </c>
      <c r="F540" s="173">
        <v>1.0012997501225618</v>
      </c>
      <c r="G540" s="174">
        <v>2.9924259687968435</v>
      </c>
      <c r="H540" s="174">
        <v>2.290045656449951</v>
      </c>
      <c r="I540" s="36">
        <v>6.2837713753693567</v>
      </c>
    </row>
    <row r="541" spans="1:9" x14ac:dyDescent="0.25">
      <c r="A541" s="143" t="s">
        <v>185</v>
      </c>
      <c r="B541" s="102">
        <v>3.5413078258182996E-2</v>
      </c>
      <c r="C541" s="42">
        <v>0.17881521523634039</v>
      </c>
      <c r="D541" s="42">
        <v>4.9851785822709284E-3</v>
      </c>
      <c r="E541" s="36">
        <v>0.21921347207679431</v>
      </c>
      <c r="F541" s="173">
        <v>8.6435627924151319</v>
      </c>
      <c r="G541" s="174">
        <v>43.644907959318374</v>
      </c>
      <c r="H541" s="174">
        <v>1.2167737521463546</v>
      </c>
      <c r="I541" s="36">
        <v>53.505244503879858</v>
      </c>
    </row>
    <row r="542" spans="1:9" x14ac:dyDescent="0.25">
      <c r="A542" s="143" t="s">
        <v>203</v>
      </c>
      <c r="B542" s="102">
        <v>6.6218372865953559E-4</v>
      </c>
      <c r="C542" s="42">
        <v>1.4363771729074572E-3</v>
      </c>
      <c r="D542" s="42">
        <v>1.7385376043784653E-3</v>
      </c>
      <c r="E542" s="36">
        <v>3.837098505945458E-3</v>
      </c>
      <c r="F542" s="173">
        <v>0.15392824508439246</v>
      </c>
      <c r="G542" s="174">
        <v>0.33389376382367258</v>
      </c>
      <c r="H542" s="174">
        <v>0.40413261587826443</v>
      </c>
      <c r="I542" s="36">
        <v>0.89195462478632936</v>
      </c>
    </row>
    <row r="543" spans="1:9" x14ac:dyDescent="0.25">
      <c r="A543" s="143" t="s">
        <v>204</v>
      </c>
      <c r="B543" s="102">
        <v>1.3168988823788574E-3</v>
      </c>
      <c r="C543" s="42">
        <v>2.6096944414966882E-3</v>
      </c>
      <c r="D543" s="42">
        <v>3.2861410505826863E-3</v>
      </c>
      <c r="E543" s="36">
        <v>7.2127343744582319E-3</v>
      </c>
      <c r="F543" s="173">
        <v>0.30612037889925015</v>
      </c>
      <c r="G543" s="174">
        <v>0.60663780790756561</v>
      </c>
      <c r="H543" s="174">
        <v>0.76388153789270941</v>
      </c>
      <c r="I543" s="36">
        <v>1.6766397246995253</v>
      </c>
    </row>
    <row r="544" spans="1:9" x14ac:dyDescent="0.25">
      <c r="A544" s="143" t="s">
        <v>188</v>
      </c>
      <c r="B544" s="102">
        <v>2.0594851894733019E-3</v>
      </c>
      <c r="C544" s="42">
        <v>6.0385042173689958E-2</v>
      </c>
      <c r="D544" s="42">
        <v>0.16483445455157991</v>
      </c>
      <c r="E544" s="36">
        <v>0.22727898191474316</v>
      </c>
      <c r="F544" s="173">
        <v>0.50267557723954914</v>
      </c>
      <c r="G544" s="174">
        <v>14.738676484028005</v>
      </c>
      <c r="H544" s="174">
        <v>40.232508111346043</v>
      </c>
      <c r="I544" s="36">
        <v>55.473860172613591</v>
      </c>
    </row>
    <row r="545" spans="1:52" x14ac:dyDescent="0.25">
      <c r="A545" s="143" t="s">
        <v>189</v>
      </c>
      <c r="B545" s="102">
        <v>1.1938357543498867E-3</v>
      </c>
      <c r="C545" s="42">
        <v>1.2957927946608098E-2</v>
      </c>
      <c r="D545" s="42">
        <v>1.86540480556935</v>
      </c>
      <c r="E545" s="36">
        <v>1.879556569270308</v>
      </c>
      <c r="F545" s="173">
        <v>0.29138936274677268</v>
      </c>
      <c r="G545" s="174">
        <v>3.1627486051771627</v>
      </c>
      <c r="H545" s="174">
        <v>455.30477335688437</v>
      </c>
      <c r="I545" s="36">
        <v>458.75891132480831</v>
      </c>
    </row>
    <row r="546" spans="1:52" x14ac:dyDescent="0.25">
      <c r="A546" s="143" t="s">
        <v>190</v>
      </c>
      <c r="B546" s="102">
        <v>4.7554138654678224E-3</v>
      </c>
      <c r="C546" s="42">
        <v>3.0380724215263888E-2</v>
      </c>
      <c r="D546" s="42">
        <v>8.2826722114541368E-2</v>
      </c>
      <c r="E546" s="36">
        <v>0.11796286019527308</v>
      </c>
      <c r="F546" s="173">
        <v>1.1606931781084224</v>
      </c>
      <c r="G546" s="174">
        <v>7.4152745355595071</v>
      </c>
      <c r="H546" s="174">
        <v>20.216202846515561</v>
      </c>
      <c r="I546" s="36">
        <v>28.792170560183493</v>
      </c>
    </row>
    <row r="547" spans="1:52" x14ac:dyDescent="0.25">
      <c r="A547" s="143" t="s">
        <v>191</v>
      </c>
      <c r="B547" s="102">
        <v>6.0295633960485626E-4</v>
      </c>
      <c r="C547" s="42">
        <v>3.4899051493686361E-3</v>
      </c>
      <c r="D547" s="42">
        <v>1.6150272811556756E-2</v>
      </c>
      <c r="E547" s="36">
        <v>2.0243134300530249E-2</v>
      </c>
      <c r="F547" s="173">
        <v>0.14716853882237924</v>
      </c>
      <c r="G547" s="174">
        <v>0.85181000302255172</v>
      </c>
      <c r="H547" s="174">
        <v>3.9419306094654143</v>
      </c>
      <c r="I547" s="36">
        <v>4.940909151310346</v>
      </c>
    </row>
    <row r="548" spans="1:52" x14ac:dyDescent="0.25">
      <c r="A548" s="143" t="s">
        <v>192</v>
      </c>
      <c r="B548" s="102">
        <v>4.5455303136147506E-4</v>
      </c>
      <c r="C548" s="42">
        <v>2.1175791934338155E-3</v>
      </c>
      <c r="D548" s="42">
        <v>6.4738721654580477E-3</v>
      </c>
      <c r="E548" s="36">
        <v>9.0460043902533382E-3</v>
      </c>
      <c r="F548" s="173">
        <v>0.11094651643697989</v>
      </c>
      <c r="G548" s="174">
        <v>0.51685506108544943</v>
      </c>
      <c r="H548" s="174">
        <v>1.5801315029504659</v>
      </c>
      <c r="I548" s="36">
        <v>2.2079330804728956</v>
      </c>
    </row>
    <row r="549" spans="1:52" x14ac:dyDescent="0.25">
      <c r="A549" s="143" t="s">
        <v>193</v>
      </c>
      <c r="B549" s="102">
        <v>5.8645379935805377E-3</v>
      </c>
      <c r="C549" s="42">
        <v>4.3693198922187648E-2</v>
      </c>
      <c r="D549" s="42">
        <v>3.4397732217669405E-3</v>
      </c>
      <c r="E549" s="42">
        <v>5.2997510137535127E-2</v>
      </c>
      <c r="F549" s="173">
        <v>1.4314062738757947</v>
      </c>
      <c r="G549" s="174">
        <v>10.664560299785464</v>
      </c>
      <c r="H549" s="174">
        <v>0.83957388898098473</v>
      </c>
      <c r="I549" s="36">
        <v>12.935540462642244</v>
      </c>
    </row>
    <row r="550" spans="1:52" x14ac:dyDescent="0.25">
      <c r="A550" s="143" t="s">
        <v>194</v>
      </c>
      <c r="B550" s="102">
        <v>3.9746010314718591E-5</v>
      </c>
      <c r="C550" s="42">
        <v>1.9641512666534477E-4</v>
      </c>
      <c r="D550" s="42">
        <v>1.1995909470211409E-3</v>
      </c>
      <c r="E550" s="42">
        <v>1.4357520840012042E-3</v>
      </c>
      <c r="F550" s="173">
        <v>9.2391784214263077E-3</v>
      </c>
      <c r="G550" s="174">
        <v>4.5657775096388735E-2</v>
      </c>
      <c r="H550" s="174">
        <v>0.27885150495600242</v>
      </c>
      <c r="I550" s="36">
        <v>0.33374845847381746</v>
      </c>
    </row>
    <row r="551" spans="1:52" x14ac:dyDescent="0.25">
      <c r="A551" s="156" t="s">
        <v>195</v>
      </c>
      <c r="B551" s="175">
        <v>8.9028095283611664E-5</v>
      </c>
      <c r="C551" s="157">
        <v>5.1181215654967226E-4</v>
      </c>
      <c r="D551" s="157">
        <v>2.2674373249020534E-3</v>
      </c>
      <c r="E551" s="157">
        <v>2.8682775767353372E-3</v>
      </c>
      <c r="F551" s="176">
        <v>2.0695069777618102E-2</v>
      </c>
      <c r="G551" s="177">
        <v>0.11897354716043718</v>
      </c>
      <c r="H551" s="177">
        <v>0.52707826114596945</v>
      </c>
      <c r="I551" s="158">
        <v>0.66674687808402477</v>
      </c>
    </row>
    <row r="553" spans="1:52" x14ac:dyDescent="0.25">
      <c r="A553" s="77" t="s">
        <v>308</v>
      </c>
      <c r="B553" s="77"/>
    </row>
    <row r="554" spans="1:52" x14ac:dyDescent="0.25">
      <c r="A554" s="149"/>
      <c r="B554" s="160" t="s">
        <v>294</v>
      </c>
      <c r="C554" s="161"/>
      <c r="D554" s="161"/>
      <c r="E554" s="162"/>
      <c r="F554" s="60" t="s">
        <v>295</v>
      </c>
      <c r="G554" s="83"/>
      <c r="H554" s="84"/>
      <c r="I554" s="84"/>
    </row>
    <row r="555" spans="1:52" ht="26.25" x14ac:dyDescent="0.25">
      <c r="A555" s="156" t="s">
        <v>197</v>
      </c>
      <c r="B555" s="164" t="s">
        <v>198</v>
      </c>
      <c r="C555" s="165" t="s">
        <v>199</v>
      </c>
      <c r="D555" s="165" t="s">
        <v>200</v>
      </c>
      <c r="E555" s="19" t="s">
        <v>201</v>
      </c>
      <c r="F555" s="89" t="s">
        <v>198</v>
      </c>
      <c r="G555" s="89" t="s">
        <v>199</v>
      </c>
      <c r="H555" s="165" t="s">
        <v>200</v>
      </c>
      <c r="I555" s="19" t="s">
        <v>201</v>
      </c>
    </row>
    <row r="556" spans="1:52" x14ac:dyDescent="0.25">
      <c r="A556" s="143" t="s">
        <v>173</v>
      </c>
      <c r="B556" s="167">
        <v>411.253415874631</v>
      </c>
      <c r="C556" s="154">
        <v>2545.2596794097003</v>
      </c>
      <c r="D556" s="154">
        <v>3584.9156441717796</v>
      </c>
      <c r="E556" s="155">
        <v>6541.4287394561106</v>
      </c>
      <c r="F556" s="168">
        <v>114717.73862886601</v>
      </c>
      <c r="G556" s="169">
        <v>709991.51222642779</v>
      </c>
      <c r="H556" s="169">
        <v>1000000</v>
      </c>
      <c r="I556" s="151">
        <v>1824709.2508552938</v>
      </c>
    </row>
    <row r="557" spans="1:52" x14ac:dyDescent="0.25">
      <c r="A557" s="143" t="s">
        <v>175</v>
      </c>
      <c r="B557" s="167">
        <v>408.8641414137586</v>
      </c>
      <c r="C557" s="154">
        <v>2324.1941072265263</v>
      </c>
      <c r="D557" s="154">
        <v>3584.9156441717796</v>
      </c>
      <c r="E557" s="155">
        <v>6317.9738928120642</v>
      </c>
      <c r="F557" s="170">
        <v>114051.25866168553</v>
      </c>
      <c r="G557" s="171">
        <v>648326.02435293375</v>
      </c>
      <c r="H557" s="171">
        <v>1000000</v>
      </c>
      <c r="I557" s="155">
        <v>1762377.2830146193</v>
      </c>
    </row>
    <row r="558" spans="1:52" x14ac:dyDescent="0.25">
      <c r="A558" s="143" t="s">
        <v>33</v>
      </c>
      <c r="B558" s="167">
        <v>8.3355750575959711</v>
      </c>
      <c r="C558" s="154">
        <v>771.64366175796067</v>
      </c>
      <c r="D558" s="154">
        <v>0</v>
      </c>
      <c r="E558" s="155">
        <v>779.97923681555665</v>
      </c>
      <c r="F558" s="170">
        <v>2325.1802510744246</v>
      </c>
      <c r="G558" s="171">
        <v>215247.3693523221</v>
      </c>
      <c r="H558" s="171">
        <v>0</v>
      </c>
      <c r="I558" s="155">
        <v>217572.5496033965</v>
      </c>
    </row>
    <row r="559" spans="1:52" x14ac:dyDescent="0.25">
      <c r="A559" s="143" t="s">
        <v>25</v>
      </c>
      <c r="B559" s="167">
        <v>385.71982760479858</v>
      </c>
      <c r="C559" s="154">
        <v>1520.5863777031227</v>
      </c>
      <c r="D559" s="154">
        <v>3584.9156441717796</v>
      </c>
      <c r="E559" s="155">
        <v>5491.2218494797007</v>
      </c>
      <c r="F559" s="170">
        <v>107595.23121049927</v>
      </c>
      <c r="G559" s="171">
        <v>424162.38724479737</v>
      </c>
      <c r="H559" s="171">
        <v>1000000</v>
      </c>
      <c r="I559" s="155">
        <v>1531757.6184552966</v>
      </c>
      <c r="AZ559" s="159"/>
    </row>
    <row r="560" spans="1:52" x14ac:dyDescent="0.25">
      <c r="A560" s="143" t="s">
        <v>176</v>
      </c>
      <c r="B560" s="167">
        <v>14.808738751364046</v>
      </c>
      <c r="C560" s="154">
        <v>31.964067765442802</v>
      </c>
      <c r="D560" s="154">
        <v>0</v>
      </c>
      <c r="E560" s="155">
        <v>46.772806516806853</v>
      </c>
      <c r="F560" s="170">
        <v>4130.8472001118171</v>
      </c>
      <c r="G560" s="171">
        <v>8916.2677558142204</v>
      </c>
      <c r="H560" s="171">
        <v>0</v>
      </c>
      <c r="I560" s="155">
        <v>13047.114955926039</v>
      </c>
      <c r="AX560" s="159"/>
    </row>
    <row r="561" spans="1:53" x14ac:dyDescent="0.25">
      <c r="A561" s="143" t="s">
        <v>202</v>
      </c>
      <c r="B561" s="275">
        <v>1.6653608378068258E-2</v>
      </c>
      <c r="C561" s="276">
        <v>0.29069898012672446</v>
      </c>
      <c r="D561" s="154">
        <v>0</v>
      </c>
      <c r="E561" s="155">
        <v>0.30735258850479275</v>
      </c>
      <c r="F561" s="170">
        <v>4.645467294368018</v>
      </c>
      <c r="G561" s="171">
        <v>81.089489678601467</v>
      </c>
      <c r="H561" s="171">
        <v>0</v>
      </c>
      <c r="I561" s="155">
        <v>85.734956972969499</v>
      </c>
      <c r="BA561" s="159"/>
    </row>
    <row r="562" spans="1:53" x14ac:dyDescent="0.25">
      <c r="A562" s="143" t="s">
        <v>178</v>
      </c>
      <c r="B562" s="167">
        <v>25.231378855068019</v>
      </c>
      <c r="C562" s="154">
        <v>383.46536792322377</v>
      </c>
      <c r="D562" s="154">
        <v>0.93357584208409783</v>
      </c>
      <c r="E562" s="155">
        <v>409.63032262037592</v>
      </c>
      <c r="F562" s="170">
        <v>7038.2071321784779</v>
      </c>
      <c r="G562" s="171">
        <v>106966.35736649684</v>
      </c>
      <c r="H562" s="171">
        <v>260.4177991194494</v>
      </c>
      <c r="I562" s="155">
        <v>114264.98229779476</v>
      </c>
      <c r="AV562" s="172"/>
    </row>
    <row r="563" spans="1:53" x14ac:dyDescent="0.25">
      <c r="A563" s="143" t="s">
        <v>85</v>
      </c>
      <c r="B563" s="102">
        <v>1.0308544716489871</v>
      </c>
      <c r="C563" s="42">
        <v>0.46462522101693171</v>
      </c>
      <c r="D563" s="42">
        <v>8.6409950208849416E-4</v>
      </c>
      <c r="E563" s="36">
        <v>1.4963437921680074</v>
      </c>
      <c r="F563" s="173">
        <v>287.55334126896724</v>
      </c>
      <c r="G563" s="174">
        <v>129.60562175913452</v>
      </c>
      <c r="H563" s="174">
        <v>0.24103761088306627</v>
      </c>
      <c r="I563" s="36">
        <v>417.40000063898481</v>
      </c>
    </row>
    <row r="564" spans="1:53" x14ac:dyDescent="0.25">
      <c r="A564" s="143" t="s">
        <v>86</v>
      </c>
      <c r="B564" s="102">
        <v>5.6162123570605935E-3</v>
      </c>
      <c r="C564" s="42">
        <v>3.3300247190462561E-3</v>
      </c>
      <c r="D564" s="42">
        <v>7.6166044833770605E-3</v>
      </c>
      <c r="E564" s="36">
        <v>1.6562841559483909E-2</v>
      </c>
      <c r="F564" s="173">
        <v>1.5666232945233227</v>
      </c>
      <c r="G564" s="174">
        <v>0.92889904521465794</v>
      </c>
      <c r="H564" s="174">
        <v>2.1246258599584755</v>
      </c>
      <c r="I564" s="36">
        <v>4.6201481996964562</v>
      </c>
    </row>
    <row r="565" spans="1:53" x14ac:dyDescent="0.25">
      <c r="A565" s="143" t="s">
        <v>179</v>
      </c>
      <c r="B565" s="167">
        <v>57.645309279158695</v>
      </c>
      <c r="C565" s="154">
        <v>398.28658110427898</v>
      </c>
      <c r="D565" s="154">
        <v>2.977899015241674</v>
      </c>
      <c r="E565" s="155">
        <v>458.90978939867938</v>
      </c>
      <c r="F565" s="170">
        <v>16079.962543296177</v>
      </c>
      <c r="G565" s="171">
        <v>111100.68426625275</v>
      </c>
      <c r="H565" s="171">
        <v>830.67478033493751</v>
      </c>
      <c r="I565" s="155">
        <v>128011.32158988388</v>
      </c>
    </row>
    <row r="566" spans="1:53" x14ac:dyDescent="0.25">
      <c r="A566" s="143" t="s">
        <v>180</v>
      </c>
      <c r="B566" s="102">
        <v>3.8647635718506948E-2</v>
      </c>
      <c r="C566" s="42">
        <v>2.9460957433619168E-2</v>
      </c>
      <c r="D566" s="42">
        <v>2.6922692065873183E-2</v>
      </c>
      <c r="E566" s="36">
        <v>9.5031285217999292E-2</v>
      </c>
      <c r="F566" s="173">
        <v>10.780626255833612</v>
      </c>
      <c r="G566" s="174">
        <v>8.2180336604337345</v>
      </c>
      <c r="H566" s="174">
        <v>7.5099931876062636</v>
      </c>
      <c r="I566" s="36">
        <v>26.508653103873606</v>
      </c>
    </row>
    <row r="567" spans="1:53" x14ac:dyDescent="0.25">
      <c r="A567" s="143" t="s">
        <v>181</v>
      </c>
      <c r="B567" s="102">
        <v>0.12292366416688771</v>
      </c>
      <c r="C567" s="42">
        <v>0.10961266914596884</v>
      </c>
      <c r="D567" s="42">
        <v>0.54069704509256533</v>
      </c>
      <c r="E567" s="36">
        <v>0.77323337840542194</v>
      </c>
      <c r="F567" s="173">
        <v>34.28913714238503</v>
      </c>
      <c r="G567" s="174">
        <v>30.576080450923019</v>
      </c>
      <c r="H567" s="174">
        <v>150.82559779938202</v>
      </c>
      <c r="I567" s="36">
        <v>215.69081539269007</v>
      </c>
    </row>
    <row r="568" spans="1:53" x14ac:dyDescent="0.25">
      <c r="A568" s="143" t="s">
        <v>182</v>
      </c>
      <c r="B568" s="102">
        <v>0.15437922050570319</v>
      </c>
      <c r="C568" s="42">
        <v>0.240633335005841</v>
      </c>
      <c r="D568" s="42">
        <v>0.12003872770223388</v>
      </c>
      <c r="E568" s="36">
        <v>0.51505128321377802</v>
      </c>
      <c r="F568" s="173">
        <v>43.063557368968247</v>
      </c>
      <c r="G568" s="174">
        <v>67.123848617485208</v>
      </c>
      <c r="H568" s="174">
        <v>33.484393948680022</v>
      </c>
      <c r="I568" s="36">
        <v>143.67179993513346</v>
      </c>
    </row>
    <row r="569" spans="1:53" x14ac:dyDescent="0.25">
      <c r="A569" s="143" t="s">
        <v>183</v>
      </c>
      <c r="B569" s="102">
        <v>2.0373210202217456E-3</v>
      </c>
      <c r="C569" s="42">
        <v>7.3840061964951215E-2</v>
      </c>
      <c r="D569" s="42">
        <v>1.8540619248051702E-2</v>
      </c>
      <c r="E569" s="36">
        <v>9.4418002233224663E-2</v>
      </c>
      <c r="F569" s="173">
        <v>0.56830375452040138</v>
      </c>
      <c r="G569" s="174">
        <v>20.597433606282369</v>
      </c>
      <c r="H569" s="174">
        <v>5.171842544801394</v>
      </c>
      <c r="I569" s="36">
        <v>26.337579905604166</v>
      </c>
    </row>
    <row r="570" spans="1:53" x14ac:dyDescent="0.25">
      <c r="A570" s="143" t="s">
        <v>184</v>
      </c>
      <c r="B570" s="102">
        <v>1.7685523879275209E-3</v>
      </c>
      <c r="C570" s="42">
        <v>6.0838018522140498E-2</v>
      </c>
      <c r="D570" s="42">
        <v>5.0782423428200069E-3</v>
      </c>
      <c r="E570" s="36">
        <v>6.7684813252888026E-2</v>
      </c>
      <c r="F570" s="173">
        <v>0.49333166062157319</v>
      </c>
      <c r="G570" s="174">
        <v>16.970557904493138</v>
      </c>
      <c r="H570" s="174">
        <v>1.4165583926852008</v>
      </c>
      <c r="I570" s="36">
        <v>18.880447957799912</v>
      </c>
    </row>
    <row r="571" spans="1:53" x14ac:dyDescent="0.25">
      <c r="A571" s="143" t="s">
        <v>185</v>
      </c>
      <c r="B571" s="102">
        <v>4.3455745893519616E-2</v>
      </c>
      <c r="C571" s="42">
        <v>0.28046935922556709</v>
      </c>
      <c r="D571" s="42">
        <v>0</v>
      </c>
      <c r="E571" s="36">
        <v>0.32392510511908673</v>
      </c>
      <c r="F571" s="173">
        <v>12.121832201036119</v>
      </c>
      <c r="G571" s="174">
        <v>78.235971795192327</v>
      </c>
      <c r="H571" s="174">
        <v>0</v>
      </c>
      <c r="I571" s="36">
        <v>90.357803996228455</v>
      </c>
    </row>
    <row r="572" spans="1:53" x14ac:dyDescent="0.25">
      <c r="A572" s="143" t="s">
        <v>203</v>
      </c>
      <c r="B572" s="102">
        <v>5.5542460065171695E-4</v>
      </c>
      <c r="C572" s="42">
        <v>1.4199580141792613E-3</v>
      </c>
      <c r="D572" s="42">
        <v>7.65776744695641E-4</v>
      </c>
      <c r="E572" s="36">
        <v>2.7411593595266194E-3</v>
      </c>
      <c r="F572" s="173">
        <v>0.15493379922473358</v>
      </c>
      <c r="G572" s="174">
        <v>0.39609244822476519</v>
      </c>
      <c r="H572" s="174">
        <v>0.21361081283477673</v>
      </c>
      <c r="I572" s="36">
        <v>0.76463706028427558</v>
      </c>
    </row>
    <row r="573" spans="1:53" x14ac:dyDescent="0.25">
      <c r="A573" s="143" t="s">
        <v>204</v>
      </c>
      <c r="B573" s="102">
        <v>5.7216027665847016E-4</v>
      </c>
      <c r="C573" s="42">
        <v>2.9135938827054239E-3</v>
      </c>
      <c r="D573" s="42">
        <v>1.0686542861236168E-3</v>
      </c>
      <c r="E573" s="36">
        <v>4.5544084454875108E-3</v>
      </c>
      <c r="F573" s="173">
        <v>0.15960215900440131</v>
      </c>
      <c r="G573" s="174">
        <v>0.81273708279363133</v>
      </c>
      <c r="H573" s="174">
        <v>0.29809747067856246</v>
      </c>
      <c r="I573" s="36">
        <v>1.2704367124765952</v>
      </c>
    </row>
    <row r="574" spans="1:53" x14ac:dyDescent="0.25">
      <c r="A574" s="143" t="s">
        <v>188</v>
      </c>
      <c r="B574" s="102">
        <v>2.3468423032916683E-3</v>
      </c>
      <c r="C574" s="42">
        <v>6.7249838967357355E-3</v>
      </c>
      <c r="D574" s="42">
        <v>1.8576657525452494E-2</v>
      </c>
      <c r="E574" s="36">
        <v>2.76484837254799E-2</v>
      </c>
      <c r="F574" s="173">
        <v>0.6546436614504656</v>
      </c>
      <c r="G574" s="174">
        <v>1.8759113363431468</v>
      </c>
      <c r="H574" s="174">
        <v>5.1818952994483203</v>
      </c>
      <c r="I574" s="36">
        <v>7.7124502972419346</v>
      </c>
    </row>
    <row r="575" spans="1:53" x14ac:dyDescent="0.25">
      <c r="A575" s="143" t="s">
        <v>189</v>
      </c>
      <c r="B575" s="102">
        <v>1.1406374046247685E-2</v>
      </c>
      <c r="C575" s="42">
        <v>4.0021399309435511E-2</v>
      </c>
      <c r="D575" s="42">
        <v>0.37308096111387007</v>
      </c>
      <c r="E575" s="36">
        <v>0.42450873446955328</v>
      </c>
      <c r="F575" s="173">
        <v>3.1817691623488371</v>
      </c>
      <c r="G575" s="174">
        <v>11.163832927143151</v>
      </c>
      <c r="H575" s="174">
        <v>104.0696624815736</v>
      </c>
      <c r="I575" s="36">
        <v>118.41526457106559</v>
      </c>
    </row>
    <row r="576" spans="1:53" x14ac:dyDescent="0.25">
      <c r="A576" s="143" t="s">
        <v>190</v>
      </c>
      <c r="B576" s="102">
        <v>1.3898368630019154E-2</v>
      </c>
      <c r="C576" s="42">
        <v>8.9862948680601365E-2</v>
      </c>
      <c r="D576" s="42">
        <v>8.2826722114541368E-2</v>
      </c>
      <c r="E576" s="36">
        <v>0.18658803942516189</v>
      </c>
      <c r="F576" s="173">
        <v>3.8769025576974445</v>
      </c>
      <c r="G576" s="174">
        <v>25.066963242690846</v>
      </c>
      <c r="H576" s="174">
        <v>23.104231824589213</v>
      </c>
      <c r="I576" s="36">
        <v>52.048097624977501</v>
      </c>
    </row>
    <row r="577" spans="1:53" x14ac:dyDescent="0.25">
      <c r="A577" s="143" t="s">
        <v>191</v>
      </c>
      <c r="B577" s="102">
        <v>1.4070460996966859E-4</v>
      </c>
      <c r="C577" s="42">
        <v>3.8194208635543243E-2</v>
      </c>
      <c r="D577" s="42">
        <v>1.2793027281155674E-2</v>
      </c>
      <c r="E577" s="36">
        <v>5.1127940526668587E-2</v>
      </c>
      <c r="F577" s="173">
        <v>3.924907136892352E-2</v>
      </c>
      <c r="G577" s="174">
        <v>10.65414431651633</v>
      </c>
      <c r="H577" s="174">
        <v>3.5685713559129613</v>
      </c>
      <c r="I577" s="36">
        <v>14.261964743798215</v>
      </c>
    </row>
    <row r="578" spans="1:53" x14ac:dyDescent="0.25">
      <c r="A578" s="143" t="s">
        <v>192</v>
      </c>
      <c r="B578" s="102">
        <v>1.0719530009025873E-4</v>
      </c>
      <c r="C578" s="42">
        <v>3.5520360790216546E-2</v>
      </c>
      <c r="D578" s="42">
        <v>3.5039872165458044E-3</v>
      </c>
      <c r="E578" s="36">
        <v>3.9131543306852604E-2</v>
      </c>
      <c r="F578" s="173">
        <v>2.9901763592271081E-2</v>
      </c>
      <c r="G578" s="174">
        <v>9.9082835736913939</v>
      </c>
      <c r="H578" s="174">
        <v>0.97742529095278841</v>
      </c>
      <c r="I578" s="36">
        <v>10.915610628236452</v>
      </c>
    </row>
    <row r="579" spans="1:53" x14ac:dyDescent="0.25">
      <c r="A579" s="143" t="s">
        <v>193</v>
      </c>
      <c r="B579" s="102">
        <v>1.5474259359219253E-3</v>
      </c>
      <c r="C579" s="42">
        <v>9.6246975669975962E-2</v>
      </c>
      <c r="D579" s="42">
        <v>0</v>
      </c>
      <c r="E579" s="42">
        <v>9.779440160589789E-2</v>
      </c>
      <c r="F579" s="173">
        <v>0.43164919052911943</v>
      </c>
      <c r="G579" s="174">
        <v>26.847765811854082</v>
      </c>
      <c r="H579" s="174">
        <v>0</v>
      </c>
      <c r="I579" s="36">
        <v>27.279415002383207</v>
      </c>
    </row>
    <row r="580" spans="1:53" x14ac:dyDescent="0.25">
      <c r="A580" s="143" t="s">
        <v>194</v>
      </c>
      <c r="B580" s="102">
        <v>1.2828151830227366E-5</v>
      </c>
      <c r="C580" s="42">
        <v>4.7080180704358666E-4</v>
      </c>
      <c r="D580" s="42">
        <v>5.2838595383999226E-4</v>
      </c>
      <c r="E580" s="42">
        <v>1.0120159127138062E-3</v>
      </c>
      <c r="F580" s="173">
        <v>3.5783692291568676E-3</v>
      </c>
      <c r="G580" s="174">
        <v>0.13132855937879556</v>
      </c>
      <c r="H580" s="174">
        <v>0.14739146085599594</v>
      </c>
      <c r="I580" s="36">
        <v>0.28229838946394836</v>
      </c>
    </row>
    <row r="581" spans="1:53" x14ac:dyDescent="0.25">
      <c r="A581" s="156" t="s">
        <v>195</v>
      </c>
      <c r="B581" s="175">
        <v>2.1356851093716909E-5</v>
      </c>
      <c r="C581" s="157">
        <v>1.0587027524640174E-3</v>
      </c>
      <c r="D581" s="157">
        <v>7.3737145742529557E-4</v>
      </c>
      <c r="E581" s="157">
        <v>1.8174310609830298E-3</v>
      </c>
      <c r="F581" s="176">
        <v>5.9574208192145536E-3</v>
      </c>
      <c r="G581" s="177">
        <v>0.29532152428334441</v>
      </c>
      <c r="H581" s="177">
        <v>0.20568725476820807</v>
      </c>
      <c r="I581" s="158">
        <v>0.50696619987076696</v>
      </c>
      <c r="AY581" s="159"/>
    </row>
    <row r="583" spans="1:53" x14ac:dyDescent="0.25">
      <c r="A583" s="77" t="s">
        <v>309</v>
      </c>
    </row>
    <row r="584" spans="1:53" x14ac:dyDescent="0.25">
      <c r="A584" s="149"/>
      <c r="B584" s="160" t="s">
        <v>294</v>
      </c>
      <c r="C584" s="161"/>
      <c r="D584" s="161"/>
      <c r="E584" s="162"/>
      <c r="F584" s="60" t="s">
        <v>295</v>
      </c>
      <c r="G584" s="83"/>
      <c r="H584" s="84"/>
      <c r="I584" s="84"/>
    </row>
    <row r="585" spans="1:53" ht="26.25" x14ac:dyDescent="0.25">
      <c r="A585" s="156" t="s">
        <v>197</v>
      </c>
      <c r="B585" s="164" t="s">
        <v>198</v>
      </c>
      <c r="C585" s="165" t="s">
        <v>199</v>
      </c>
      <c r="D585" s="165" t="s">
        <v>200</v>
      </c>
      <c r="E585" s="19" t="s">
        <v>201</v>
      </c>
      <c r="F585" s="89" t="s">
        <v>198</v>
      </c>
      <c r="G585" s="89" t="s">
        <v>199</v>
      </c>
      <c r="H585" s="165" t="s">
        <v>200</v>
      </c>
      <c r="I585" s="19" t="s">
        <v>201</v>
      </c>
    </row>
    <row r="586" spans="1:53" x14ac:dyDescent="0.25">
      <c r="A586" s="143" t="s">
        <v>173</v>
      </c>
      <c r="B586" s="167">
        <v>286.44284921300209</v>
      </c>
      <c r="C586" s="154">
        <v>5288.1572179370078</v>
      </c>
      <c r="D586" s="154">
        <v>3584.9156441717796</v>
      </c>
      <c r="E586" s="155">
        <v>9159.5157113217901</v>
      </c>
      <c r="F586" s="168">
        <v>79902.256466952036</v>
      </c>
      <c r="G586" s="169">
        <v>1475113.43161848</v>
      </c>
      <c r="H586" s="169">
        <v>1000000</v>
      </c>
      <c r="I586" s="151">
        <v>2555015.6880854322</v>
      </c>
    </row>
    <row r="587" spans="1:53" x14ac:dyDescent="0.25">
      <c r="A587" s="143" t="s">
        <v>175</v>
      </c>
      <c r="B587" s="167">
        <v>284.7477711837152</v>
      </c>
      <c r="C587" s="154">
        <v>4708.115325338309</v>
      </c>
      <c r="D587" s="154">
        <v>3584.9156441717796</v>
      </c>
      <c r="E587" s="155">
        <v>8577.7787406938041</v>
      </c>
      <c r="F587" s="170">
        <v>79429.42022824091</v>
      </c>
      <c r="G587" s="171">
        <v>1313312.7227115051</v>
      </c>
      <c r="H587" s="171">
        <v>1000000</v>
      </c>
      <c r="I587" s="155">
        <v>2392742.1429397459</v>
      </c>
    </row>
    <row r="588" spans="1:53" x14ac:dyDescent="0.25">
      <c r="A588" s="143" t="s">
        <v>33</v>
      </c>
      <c r="B588" s="167">
        <v>5.9124251039895972</v>
      </c>
      <c r="C588" s="154">
        <v>2024.6680130197137</v>
      </c>
      <c r="D588" s="154">
        <v>0</v>
      </c>
      <c r="E588" s="155">
        <v>2030.5804381237033</v>
      </c>
      <c r="F588" s="170">
        <v>1649.2508306581201</v>
      </c>
      <c r="G588" s="171">
        <v>564774.24128831108</v>
      </c>
      <c r="H588" s="171">
        <v>0</v>
      </c>
      <c r="I588" s="155">
        <v>566423.49211896921</v>
      </c>
    </row>
    <row r="589" spans="1:53" x14ac:dyDescent="0.25">
      <c r="A589" s="143" t="s">
        <v>25</v>
      </c>
      <c r="B589" s="167">
        <v>264.08547469312163</v>
      </c>
      <c r="C589" s="154">
        <v>2580.6250129653513</v>
      </c>
      <c r="D589" s="154">
        <v>3584.9156441717796</v>
      </c>
      <c r="E589" s="155">
        <v>6429.6261318302531</v>
      </c>
      <c r="F589" s="170">
        <v>73665.743048225369</v>
      </c>
      <c r="G589" s="171">
        <v>719856.55148143694</v>
      </c>
      <c r="H589" s="171">
        <v>1000000</v>
      </c>
      <c r="I589" s="155">
        <v>1793522.2945296625</v>
      </c>
      <c r="AZ589" s="159"/>
    </row>
    <row r="590" spans="1:53" x14ac:dyDescent="0.25">
      <c r="A590" s="143" t="s">
        <v>176</v>
      </c>
      <c r="B590" s="167">
        <v>14.749871386603955</v>
      </c>
      <c r="C590" s="154">
        <v>102.8222993532442</v>
      </c>
      <c r="D590" s="154">
        <v>0</v>
      </c>
      <c r="E590" s="155">
        <v>117.57217073984816</v>
      </c>
      <c r="F590" s="170">
        <v>4114.4263493574081</v>
      </c>
      <c r="G590" s="171">
        <v>28681.929941757156</v>
      </c>
      <c r="H590" s="171">
        <v>0</v>
      </c>
      <c r="I590" s="155">
        <v>32796.356291114564</v>
      </c>
      <c r="AX590" s="159"/>
    </row>
    <row r="591" spans="1:53" x14ac:dyDescent="0.25">
      <c r="A591" s="143" t="s">
        <v>202</v>
      </c>
      <c r="B591" s="275">
        <v>1.6029917117609198E-2</v>
      </c>
      <c r="C591" s="276">
        <v>0.60409327739340701</v>
      </c>
      <c r="D591" s="154">
        <v>0</v>
      </c>
      <c r="E591" s="155">
        <v>0.62012319451101616</v>
      </c>
      <c r="F591" s="170">
        <v>4.4714907430723043</v>
      </c>
      <c r="G591" s="171">
        <v>168.5097607179458</v>
      </c>
      <c r="H591" s="171">
        <v>0</v>
      </c>
      <c r="I591" s="155">
        <v>172.98125146101808</v>
      </c>
      <c r="BA591" s="159"/>
    </row>
    <row r="592" spans="1:53" x14ac:dyDescent="0.25">
      <c r="A592" s="143" t="s">
        <v>178</v>
      </c>
      <c r="B592" s="167">
        <v>19.456339239500224</v>
      </c>
      <c r="C592" s="154">
        <v>584.17775314431799</v>
      </c>
      <c r="D592" s="154">
        <v>0.93357584208409783</v>
      </c>
      <c r="E592" s="155">
        <v>604.56766822590237</v>
      </c>
      <c r="F592" s="170">
        <v>5427.2795152465042</v>
      </c>
      <c r="G592" s="171">
        <v>162954.39310937544</v>
      </c>
      <c r="H592" s="171">
        <v>260.4177991194494</v>
      </c>
      <c r="I592" s="155">
        <v>168642.09042374141</v>
      </c>
      <c r="AV592" s="172"/>
    </row>
    <row r="593" spans="1:9" x14ac:dyDescent="0.25">
      <c r="A593" s="143" t="s">
        <v>85</v>
      </c>
      <c r="B593" s="102">
        <v>0.44033319852634101</v>
      </c>
      <c r="C593" s="42">
        <v>0.62721173063618363</v>
      </c>
      <c r="D593" s="42">
        <v>8.6409950208849416E-4</v>
      </c>
      <c r="E593" s="36">
        <v>1.0684090286646131</v>
      </c>
      <c r="F593" s="173">
        <v>122.82944488309457</v>
      </c>
      <c r="G593" s="174">
        <v>174.95857445233915</v>
      </c>
      <c r="H593" s="174">
        <v>0.24103761088306627</v>
      </c>
      <c r="I593" s="36">
        <v>298.02905694631676</v>
      </c>
    </row>
    <row r="594" spans="1:9" x14ac:dyDescent="0.25">
      <c r="A594" s="143" t="s">
        <v>86</v>
      </c>
      <c r="B594" s="102">
        <v>8.8741609234902397E-4</v>
      </c>
      <c r="C594" s="42">
        <v>5.2911671945922419E-3</v>
      </c>
      <c r="D594" s="42">
        <v>7.6166044833770605E-3</v>
      </c>
      <c r="E594" s="36">
        <v>1.3795187770318327E-2</v>
      </c>
      <c r="F594" s="173">
        <v>0.24754169426322531</v>
      </c>
      <c r="G594" s="174">
        <v>1.4759530543471564</v>
      </c>
      <c r="H594" s="174">
        <v>2.1246258599584755</v>
      </c>
      <c r="I594" s="36">
        <v>3.8481206085688582</v>
      </c>
    </row>
    <row r="595" spans="1:9" x14ac:dyDescent="0.25">
      <c r="A595" s="143" t="s">
        <v>179</v>
      </c>
      <c r="B595" s="167">
        <v>32.901500459762943</v>
      </c>
      <c r="C595" s="154">
        <v>604.39626436997048</v>
      </c>
      <c r="D595" s="154">
        <v>2.977899015241674</v>
      </c>
      <c r="E595" s="155">
        <v>640.27566384497516</v>
      </c>
      <c r="F595" s="170">
        <v>9177.7614107190948</v>
      </c>
      <c r="G595" s="171">
        <v>168594.27790234762</v>
      </c>
      <c r="H595" s="171">
        <v>830.67478033493751</v>
      </c>
      <c r="I595" s="155">
        <v>178602.71409340165</v>
      </c>
    </row>
    <row r="596" spans="1:9" x14ac:dyDescent="0.25">
      <c r="A596" s="143" t="s">
        <v>180</v>
      </c>
      <c r="B596" s="102">
        <v>2.6064023701347926E-2</v>
      </c>
      <c r="C596" s="42">
        <v>4.9140360605996199E-2</v>
      </c>
      <c r="D596" s="42">
        <v>2.6922692065873183E-2</v>
      </c>
      <c r="E596" s="36">
        <v>0.1021270763732173</v>
      </c>
      <c r="F596" s="173">
        <v>7.2704705740347988</v>
      </c>
      <c r="G596" s="174">
        <v>13.707536099457943</v>
      </c>
      <c r="H596" s="174">
        <v>7.5099931876062636</v>
      </c>
      <c r="I596" s="36">
        <v>28.487999861099006</v>
      </c>
    </row>
    <row r="597" spans="1:9" x14ac:dyDescent="0.25">
      <c r="A597" s="143" t="s">
        <v>181</v>
      </c>
      <c r="B597" s="102">
        <v>5.6204986609781939E-2</v>
      </c>
      <c r="C597" s="42">
        <v>0.16724614033999008</v>
      </c>
      <c r="D597" s="42">
        <v>0.54069704509256533</v>
      </c>
      <c r="E597" s="36">
        <v>0.76414817204233731</v>
      </c>
      <c r="F597" s="173">
        <v>15.678189443915615</v>
      </c>
      <c r="G597" s="174">
        <v>46.652740800719407</v>
      </c>
      <c r="H597" s="174">
        <v>150.82559779938202</v>
      </c>
      <c r="I597" s="36">
        <v>213.15652804401705</v>
      </c>
    </row>
    <row r="598" spans="1:9" x14ac:dyDescent="0.25">
      <c r="A598" s="143" t="s">
        <v>182</v>
      </c>
      <c r="B598" s="102">
        <v>7.5393957599884334E-2</v>
      </c>
      <c r="C598" s="42">
        <v>0.47321737266903496</v>
      </c>
      <c r="D598" s="42">
        <v>0.12003872770223388</v>
      </c>
      <c r="E598" s="36">
        <v>0.66865005797115318</v>
      </c>
      <c r="F598" s="173">
        <v>21.03088749729913</v>
      </c>
      <c r="G598" s="174">
        <v>132.00237317672284</v>
      </c>
      <c r="H598" s="174">
        <v>33.484393948680022</v>
      </c>
      <c r="I598" s="36">
        <v>186.51765462270197</v>
      </c>
    </row>
    <row r="599" spans="1:9" x14ac:dyDescent="0.25">
      <c r="A599" s="143" t="s">
        <v>183</v>
      </c>
      <c r="B599" s="102">
        <v>1.8271268519357167E-3</v>
      </c>
      <c r="C599" s="42">
        <v>0.13048693869511105</v>
      </c>
      <c r="D599" s="42">
        <v>1.8540619248051702E-2</v>
      </c>
      <c r="E599" s="36">
        <v>0.15085468479509848</v>
      </c>
      <c r="F599" s="173">
        <v>0.5096708077095734</v>
      </c>
      <c r="G599" s="174">
        <v>36.398886793124909</v>
      </c>
      <c r="H599" s="174">
        <v>5.171842544801394</v>
      </c>
      <c r="I599" s="36">
        <v>42.080400145635878</v>
      </c>
    </row>
    <row r="600" spans="1:9" x14ac:dyDescent="0.25">
      <c r="A600" s="143" t="s">
        <v>184</v>
      </c>
      <c r="B600" s="102">
        <v>1.5988195733816382E-3</v>
      </c>
      <c r="C600" s="42">
        <v>9.6397215116132001E-2</v>
      </c>
      <c r="D600" s="42">
        <v>5.0782423428200069E-3</v>
      </c>
      <c r="E600" s="36">
        <v>0.10307427703233364</v>
      </c>
      <c r="F600" s="173">
        <v>0.44598527052678039</v>
      </c>
      <c r="G600" s="174">
        <v>26.889674593278354</v>
      </c>
      <c r="H600" s="174">
        <v>1.4165583926852008</v>
      </c>
      <c r="I600" s="36">
        <v>28.752218256490334</v>
      </c>
    </row>
    <row r="601" spans="1:9" x14ac:dyDescent="0.25">
      <c r="A601" s="143" t="s">
        <v>185</v>
      </c>
      <c r="B601" s="102">
        <v>4.2665896415599633E-2</v>
      </c>
      <c r="C601" s="42">
        <v>0.72331749338309437</v>
      </c>
      <c r="D601" s="42">
        <v>0</v>
      </c>
      <c r="E601" s="36">
        <v>0.76598338979869396</v>
      </c>
      <c r="F601" s="173">
        <v>11.90150638131869</v>
      </c>
      <c r="G601" s="174">
        <v>201.76694940061884</v>
      </c>
      <c r="H601" s="174">
        <v>0</v>
      </c>
      <c r="I601" s="36">
        <v>213.66845578193755</v>
      </c>
    </row>
    <row r="602" spans="1:9" x14ac:dyDescent="0.25">
      <c r="A602" s="143" t="s">
        <v>203</v>
      </c>
      <c r="B602" s="102">
        <v>5.3045388287782831E-4</v>
      </c>
      <c r="C602" s="42">
        <v>3.5263620520034713E-3</v>
      </c>
      <c r="D602" s="42">
        <v>7.65776744695641E-4</v>
      </c>
      <c r="E602" s="36">
        <v>4.8225926795769404E-3</v>
      </c>
      <c r="F602" s="173">
        <v>0.14796830261270449</v>
      </c>
      <c r="G602" s="174">
        <v>0.98366667504059613</v>
      </c>
      <c r="H602" s="174">
        <v>0.21361081283477673</v>
      </c>
      <c r="I602" s="36">
        <v>1.3452457904880772</v>
      </c>
    </row>
    <row r="603" spans="1:9" x14ac:dyDescent="0.25">
      <c r="A603" s="143" t="s">
        <v>204</v>
      </c>
      <c r="B603" s="102">
        <v>5.1765256081682946E-4</v>
      </c>
      <c r="C603" s="42">
        <v>7.5223778659973305E-3</v>
      </c>
      <c r="D603" s="42">
        <v>1.0686542861236168E-3</v>
      </c>
      <c r="E603" s="36">
        <v>9.1086847129377771E-3</v>
      </c>
      <c r="F603" s="173">
        <v>0.14439741745622647</v>
      </c>
      <c r="G603" s="174">
        <v>2.0983416662054317</v>
      </c>
      <c r="H603" s="174">
        <v>0.29809747067856246</v>
      </c>
      <c r="I603" s="36">
        <v>2.5408365543402209</v>
      </c>
    </row>
    <row r="604" spans="1:9" x14ac:dyDescent="0.25">
      <c r="A604" s="143" t="s">
        <v>188</v>
      </c>
      <c r="B604" s="102">
        <v>5.8113287425972662E-4</v>
      </c>
      <c r="C604" s="42">
        <v>3.8102543515254909E-3</v>
      </c>
      <c r="D604" s="42">
        <v>1.8576657525452494E-2</v>
      </c>
      <c r="E604" s="36">
        <v>2.2968044751237711E-2</v>
      </c>
      <c r="F604" s="173">
        <v>0.16210503452278172</v>
      </c>
      <c r="G604" s="174">
        <v>1.062857464364624</v>
      </c>
      <c r="H604" s="174">
        <v>5.1818952994483203</v>
      </c>
      <c r="I604" s="36">
        <v>6.4068577983357269</v>
      </c>
    </row>
    <row r="605" spans="1:9" x14ac:dyDescent="0.25">
      <c r="A605" s="143" t="s">
        <v>189</v>
      </c>
      <c r="B605" s="102">
        <v>2.0437936947973042E-3</v>
      </c>
      <c r="C605" s="42">
        <v>2.8229515893077626E-2</v>
      </c>
      <c r="D605" s="42">
        <v>0.37308096111387007</v>
      </c>
      <c r="E605" s="36">
        <v>0.40335427070174501</v>
      </c>
      <c r="F605" s="173">
        <v>0.57010928503158143</v>
      </c>
      <c r="G605" s="174">
        <v>7.8745272399846034</v>
      </c>
      <c r="H605" s="174">
        <v>104.0696624815736</v>
      </c>
      <c r="I605" s="36">
        <v>112.51429900658978</v>
      </c>
    </row>
    <row r="606" spans="1:9" x14ac:dyDescent="0.25">
      <c r="A606" s="143" t="s">
        <v>190</v>
      </c>
      <c r="B606" s="102">
        <v>2.7584714856704624E-3</v>
      </c>
      <c r="C606" s="42">
        <v>0.11621256141249615</v>
      </c>
      <c r="D606" s="42">
        <v>8.2826722114541368E-2</v>
      </c>
      <c r="E606" s="36">
        <v>0.20179775501270797</v>
      </c>
      <c r="F606" s="173">
        <v>0.7694662188648933</v>
      </c>
      <c r="G606" s="174">
        <v>32.417097903385859</v>
      </c>
      <c r="H606" s="174">
        <v>23.104231824589213</v>
      </c>
      <c r="I606" s="36">
        <v>56.290795946839957</v>
      </c>
    </row>
    <row r="607" spans="1:9" x14ac:dyDescent="0.25">
      <c r="A607" s="143" t="s">
        <v>191</v>
      </c>
      <c r="B607" s="102">
        <v>9.6307137031399125E-5</v>
      </c>
      <c r="C607" s="42">
        <v>2.8550481614753719E-2</v>
      </c>
      <c r="D607" s="42">
        <v>1.2793027281155674E-2</v>
      </c>
      <c r="E607" s="36">
        <v>4.1439816032940793E-2</v>
      </c>
      <c r="F607" s="173">
        <v>2.6864547618567155E-2</v>
      </c>
      <c r="G607" s="174">
        <v>7.9640595340562657</v>
      </c>
      <c r="H607" s="174">
        <v>3.5685713559129613</v>
      </c>
      <c r="I607" s="36">
        <v>11.559495437587795</v>
      </c>
    </row>
    <row r="608" spans="1:9" x14ac:dyDescent="0.25">
      <c r="A608" s="143" t="s">
        <v>192</v>
      </c>
      <c r="B608" s="102">
        <v>7.1181089587422396E-5</v>
      </c>
      <c r="C608" s="42">
        <v>2.152953989032385E-2</v>
      </c>
      <c r="D608" s="42">
        <v>3.5039872165458044E-3</v>
      </c>
      <c r="E608" s="36">
        <v>2.5104708196457076E-2</v>
      </c>
      <c r="F608" s="173">
        <v>1.9855722324497629E-2</v>
      </c>
      <c r="G608" s="174">
        <v>6.0055917704300139</v>
      </c>
      <c r="H608" s="174">
        <v>0.97742529095278841</v>
      </c>
      <c r="I608" s="36">
        <v>7.002872783707299</v>
      </c>
    </row>
    <row r="609" spans="1:53" x14ac:dyDescent="0.25">
      <c r="A609" s="143" t="s">
        <v>193</v>
      </c>
      <c r="B609" s="102">
        <v>1.2432996257836697E-3</v>
      </c>
      <c r="C609" s="42">
        <v>0.25257243649225086</v>
      </c>
      <c r="D609" s="42">
        <v>0</v>
      </c>
      <c r="E609" s="42">
        <v>0.25381573611803454</v>
      </c>
      <c r="F609" s="173">
        <v>0.34681419290994459</v>
      </c>
      <c r="G609" s="174">
        <v>70.454220283501954</v>
      </c>
      <c r="H609" s="174">
        <v>0</v>
      </c>
      <c r="I609" s="36">
        <v>70.8010344764119</v>
      </c>
    </row>
    <row r="610" spans="1:53" x14ac:dyDescent="0.25">
      <c r="A610" s="143" t="s">
        <v>194</v>
      </c>
      <c r="B610" s="102">
        <v>8.6558023263534918E-6</v>
      </c>
      <c r="C610" s="42">
        <v>9.0398282333746039E-4</v>
      </c>
      <c r="D610" s="42">
        <v>5.2838595383999226E-4</v>
      </c>
      <c r="E610" s="42">
        <v>1.441024579503806E-3</v>
      </c>
      <c r="F610" s="173">
        <v>2.4145065562214186E-3</v>
      </c>
      <c r="G610" s="174">
        <v>0.25216292740587121</v>
      </c>
      <c r="H610" s="174">
        <v>0.14739146085599594</v>
      </c>
      <c r="I610" s="36">
        <v>0.40196889481808851</v>
      </c>
    </row>
    <row r="611" spans="1:53" x14ac:dyDescent="0.25">
      <c r="A611" s="156" t="s">
        <v>195</v>
      </c>
      <c r="B611" s="175">
        <v>1.2459567487465957E-5</v>
      </c>
      <c r="C611" s="157">
        <v>1.9333252108488953E-3</v>
      </c>
      <c r="D611" s="157">
        <v>7.3737145742529557E-4</v>
      </c>
      <c r="E611" s="157">
        <v>2.6831562357616566E-3</v>
      </c>
      <c r="F611" s="176">
        <v>3.4755538830382945E-3</v>
      </c>
      <c r="G611" s="177">
        <v>0.53929447795850438</v>
      </c>
      <c r="H611" s="177">
        <v>0.20568725476820807</v>
      </c>
      <c r="I611" s="158">
        <v>0.74845728660975075</v>
      </c>
      <c r="AY611" s="159"/>
    </row>
    <row r="613" spans="1:53" x14ac:dyDescent="0.25">
      <c r="A613" s="77" t="s">
        <v>206</v>
      </c>
    </row>
    <row r="614" spans="1:53" x14ac:dyDescent="0.25">
      <c r="A614" s="149"/>
      <c r="B614" s="160" t="s">
        <v>294</v>
      </c>
      <c r="C614" s="161"/>
      <c r="D614" s="161"/>
      <c r="E614" s="162"/>
      <c r="F614" s="60" t="s">
        <v>295</v>
      </c>
      <c r="G614" s="83"/>
      <c r="H614" s="84"/>
      <c r="I614" s="84"/>
    </row>
    <row r="615" spans="1:53" ht="26.25" x14ac:dyDescent="0.25">
      <c r="A615" s="156" t="s">
        <v>197</v>
      </c>
      <c r="B615" s="164" t="s">
        <v>198</v>
      </c>
      <c r="C615" s="165" t="s">
        <v>199</v>
      </c>
      <c r="D615" s="165" t="s">
        <v>200</v>
      </c>
      <c r="E615" s="19" t="s">
        <v>201</v>
      </c>
      <c r="F615" s="89" t="s">
        <v>198</v>
      </c>
      <c r="G615" s="89" t="s">
        <v>199</v>
      </c>
      <c r="H615" s="165" t="s">
        <v>200</v>
      </c>
      <c r="I615" s="19" t="s">
        <v>201</v>
      </c>
    </row>
    <row r="616" spans="1:53" x14ac:dyDescent="0.25">
      <c r="A616" s="143" t="s">
        <v>173</v>
      </c>
      <c r="B616" s="167">
        <v>236.47195656545236</v>
      </c>
      <c r="C616" s="154">
        <v>820.96290145347757</v>
      </c>
      <c r="D616" s="154">
        <v>3740.7815417444658</v>
      </c>
      <c r="E616" s="155">
        <v>4798.2163997633961</v>
      </c>
      <c r="F616" s="168">
        <v>63214.586023426724</v>
      </c>
      <c r="G616" s="169">
        <v>219462.93636560021</v>
      </c>
      <c r="H616" s="169">
        <v>1000000</v>
      </c>
      <c r="I616" s="151">
        <v>1282677.5223890271</v>
      </c>
    </row>
    <row r="617" spans="1:53" x14ac:dyDescent="0.25">
      <c r="A617" s="143" t="s">
        <v>175</v>
      </c>
      <c r="B617" s="167">
        <v>225.51918901125006</v>
      </c>
      <c r="C617" s="154">
        <v>769.96732678663329</v>
      </c>
      <c r="D617" s="154">
        <v>3491.3703654307819</v>
      </c>
      <c r="E617" s="155">
        <v>4486.8568812286649</v>
      </c>
      <c r="F617" s="170">
        <v>60286.650395008648</v>
      </c>
      <c r="G617" s="171">
        <v>205830.60469967165</v>
      </c>
      <c r="H617" s="171">
        <v>933326.45236551983</v>
      </c>
      <c r="I617" s="155">
        <v>1199443.7074602002</v>
      </c>
    </row>
    <row r="618" spans="1:53" x14ac:dyDescent="0.25">
      <c r="A618" s="143" t="s">
        <v>33</v>
      </c>
      <c r="B618" s="167">
        <v>37.311241814641647</v>
      </c>
      <c r="C618" s="154">
        <v>54.543558664909149</v>
      </c>
      <c r="D618" s="154">
        <v>0</v>
      </c>
      <c r="E618" s="155">
        <v>91.854800479550789</v>
      </c>
      <c r="F618" s="170">
        <v>9974.1835758850611</v>
      </c>
      <c r="G618" s="171">
        <v>14580.792290659523</v>
      </c>
      <c r="H618" s="171">
        <v>0</v>
      </c>
      <c r="I618" s="155">
        <v>24554.975866544584</v>
      </c>
    </row>
    <row r="619" spans="1:53" x14ac:dyDescent="0.25">
      <c r="A619" s="143" t="s">
        <v>25</v>
      </c>
      <c r="B619" s="167">
        <v>141.38426672721474</v>
      </c>
      <c r="C619" s="154">
        <v>462.81794205469305</v>
      </c>
      <c r="D619" s="154">
        <v>0</v>
      </c>
      <c r="E619" s="155">
        <v>604.20220878190776</v>
      </c>
      <c r="F619" s="170">
        <v>37795.381833840533</v>
      </c>
      <c r="G619" s="171">
        <v>123722.25880874717</v>
      </c>
      <c r="H619" s="171">
        <v>0</v>
      </c>
      <c r="I619" s="155">
        <v>161517.64064258771</v>
      </c>
      <c r="AZ619" s="159"/>
    </row>
    <row r="620" spans="1:53" x14ac:dyDescent="0.25">
      <c r="A620" s="143" t="s">
        <v>176</v>
      </c>
      <c r="B620" s="167">
        <v>46.823680469393672</v>
      </c>
      <c r="C620" s="154">
        <v>252.60582606703113</v>
      </c>
      <c r="D620" s="154">
        <v>3491.3703654307819</v>
      </c>
      <c r="E620" s="155">
        <v>3790.7998719672069</v>
      </c>
      <c r="F620" s="170">
        <v>12517.084985283062</v>
      </c>
      <c r="G620" s="171">
        <v>67527.553600264946</v>
      </c>
      <c r="H620" s="171">
        <v>933326.45236551983</v>
      </c>
      <c r="I620" s="155">
        <v>1013371.0909510679</v>
      </c>
      <c r="AX620" s="159"/>
    </row>
    <row r="621" spans="1:53" x14ac:dyDescent="0.25">
      <c r="A621" s="143" t="s">
        <v>202</v>
      </c>
      <c r="B621" s="275">
        <v>6.2899594280094825E-2</v>
      </c>
      <c r="C621" s="276">
        <v>0.16818554690544169</v>
      </c>
      <c r="D621" s="154">
        <v>0</v>
      </c>
      <c r="E621" s="155">
        <v>0.23108514118553652</v>
      </c>
      <c r="F621" s="170">
        <v>16.814559625623687</v>
      </c>
      <c r="G621" s="171">
        <v>44.96000234940491</v>
      </c>
      <c r="H621" s="171">
        <v>0</v>
      </c>
      <c r="I621" s="155">
        <v>61.774561975028604</v>
      </c>
      <c r="BA621" s="159"/>
    </row>
    <row r="622" spans="1:53" x14ac:dyDescent="0.25">
      <c r="A622" s="143" t="s">
        <v>178</v>
      </c>
      <c r="B622" s="167">
        <v>-1.419147266908539</v>
      </c>
      <c r="C622" s="154">
        <v>55.687871374028163</v>
      </c>
      <c r="D622" s="154">
        <v>286.93728512089905</v>
      </c>
      <c r="E622" s="155">
        <v>341.20600922801867</v>
      </c>
      <c r="F622" s="170">
        <v>-379.37186416043363</v>
      </c>
      <c r="G622" s="171">
        <v>14886.694331810362</v>
      </c>
      <c r="H622" s="171">
        <v>76705.170274949953</v>
      </c>
      <c r="I622" s="155">
        <v>91212.492742599876</v>
      </c>
      <c r="AV622" s="172"/>
    </row>
    <row r="623" spans="1:53" x14ac:dyDescent="0.25">
      <c r="A623" s="143" t="s">
        <v>85</v>
      </c>
      <c r="B623" s="102">
        <v>0.19182500638553895</v>
      </c>
      <c r="C623" s="42">
        <v>0.12846135429956099</v>
      </c>
      <c r="D623" s="42">
        <v>8.6409950208849416E-3</v>
      </c>
      <c r="E623" s="36">
        <v>0.32892735570598491</v>
      </c>
      <c r="F623" s="173">
        <v>51.279392887531145</v>
      </c>
      <c r="G623" s="174">
        <v>34.340779557967629</v>
      </c>
      <c r="H623" s="174">
        <v>2.3099437709627182</v>
      </c>
      <c r="I623" s="36">
        <v>87.930116216461499</v>
      </c>
    </row>
    <row r="624" spans="1:53" x14ac:dyDescent="0.25">
      <c r="A624" s="143" t="s">
        <v>86</v>
      </c>
      <c r="B624" s="102">
        <v>3.2820080974511689E-4</v>
      </c>
      <c r="C624" s="42">
        <v>1.1546652135767102E-2</v>
      </c>
      <c r="D624" s="42">
        <v>7.6166044833770605E-3</v>
      </c>
      <c r="E624" s="36">
        <v>1.9491457428889278E-2</v>
      </c>
      <c r="F624" s="173">
        <v>8.7735893177035049E-2</v>
      </c>
      <c r="G624" s="174">
        <v>3.0866951215714318</v>
      </c>
      <c r="H624" s="174">
        <v>2.0360997824602061</v>
      </c>
      <c r="I624" s="36">
        <v>5.2105307972086727</v>
      </c>
    </row>
    <row r="625" spans="1:9" x14ac:dyDescent="0.25">
      <c r="A625" s="143" t="s">
        <v>179</v>
      </c>
      <c r="B625" s="167">
        <v>4.4225761392400855</v>
      </c>
      <c r="C625" s="154">
        <v>62.601574818993271</v>
      </c>
      <c r="D625" s="154">
        <v>289.21491515962055</v>
      </c>
      <c r="E625" s="155">
        <v>356.23906611785389</v>
      </c>
      <c r="F625" s="170">
        <v>1182.259934157415</v>
      </c>
      <c r="G625" s="171">
        <v>16734.89192576582</v>
      </c>
      <c r="H625" s="171">
        <v>77314.035030430809</v>
      </c>
      <c r="I625" s="155">
        <v>95231.186890354031</v>
      </c>
    </row>
    <row r="626" spans="1:9" x14ac:dyDescent="0.25">
      <c r="A626" s="143" t="s">
        <v>180</v>
      </c>
      <c r="B626" s="102">
        <v>1.2418196366748742E-2</v>
      </c>
      <c r="C626" s="42">
        <v>0.10027523349137782</v>
      </c>
      <c r="D626" s="42">
        <v>0.23889051384286944</v>
      </c>
      <c r="E626" s="36">
        <v>0.35158394370099599</v>
      </c>
      <c r="F626" s="173">
        <v>3.3196796520113478</v>
      </c>
      <c r="G626" s="174">
        <v>26.805958159378573</v>
      </c>
      <c r="H626" s="174">
        <v>63.86112398626355</v>
      </c>
      <c r="I626" s="36">
        <v>93.986761797653458</v>
      </c>
    </row>
    <row r="627" spans="1:9" x14ac:dyDescent="0.25">
      <c r="A627" s="143" t="s">
        <v>181</v>
      </c>
      <c r="B627" s="102">
        <v>2.796593749093922E-2</v>
      </c>
      <c r="C627" s="42">
        <v>5.1808117558206884E-2</v>
      </c>
      <c r="D627" s="42">
        <v>2.7034852254628263</v>
      </c>
      <c r="E627" s="36">
        <v>2.7832592805119725</v>
      </c>
      <c r="F627" s="173">
        <v>7.4759611538014754</v>
      </c>
      <c r="G627" s="174">
        <v>13.849543733058209</v>
      </c>
      <c r="H627" s="174">
        <v>722.70598945537211</v>
      </c>
      <c r="I627" s="36">
        <v>744.03149434223178</v>
      </c>
    </row>
    <row r="628" spans="1:9" x14ac:dyDescent="0.25">
      <c r="A628" s="143" t="s">
        <v>182</v>
      </c>
      <c r="B628" s="102">
        <v>7.5670966888165353E-2</v>
      </c>
      <c r="C628" s="42">
        <v>0.10615846854173625</v>
      </c>
      <c r="D628" s="42">
        <v>0.12003872770223388</v>
      </c>
      <c r="E628" s="36">
        <v>0.30186816313213549</v>
      </c>
      <c r="F628" s="173">
        <v>20.228651698510351</v>
      </c>
      <c r="G628" s="174">
        <v>28.378687008873179</v>
      </c>
      <c r="H628" s="174">
        <v>32.089210867485015</v>
      </c>
      <c r="I628" s="36">
        <v>80.696549574868556</v>
      </c>
    </row>
    <row r="629" spans="1:9" x14ac:dyDescent="0.25">
      <c r="A629" s="143" t="s">
        <v>183</v>
      </c>
      <c r="B629" s="102">
        <v>5.0912058570433249E-3</v>
      </c>
      <c r="C629" s="42">
        <v>1.2180664955820868E-2</v>
      </c>
      <c r="D629" s="42">
        <v>2.3406192480517039E-2</v>
      </c>
      <c r="E629" s="36">
        <v>4.0678063293381236E-2</v>
      </c>
      <c r="F629" s="173">
        <v>1.361000582426181</v>
      </c>
      <c r="G629" s="174">
        <v>3.2561818486039074</v>
      </c>
      <c r="H629" s="174">
        <v>6.2570327134371659</v>
      </c>
      <c r="I629" s="36">
        <v>10.874215144467255</v>
      </c>
    </row>
    <row r="630" spans="1:9" x14ac:dyDescent="0.25">
      <c r="A630" s="143" t="s">
        <v>184</v>
      </c>
      <c r="B630" s="102">
        <v>4.1458406708884746E-3</v>
      </c>
      <c r="C630" s="42">
        <v>6.4522740873023607E-3</v>
      </c>
      <c r="D630" s="42">
        <v>9.38242342820007E-3</v>
      </c>
      <c r="E630" s="36">
        <v>1.9980538186390905E-2</v>
      </c>
      <c r="F630" s="173">
        <v>1.1082819524807415</v>
      </c>
      <c r="G630" s="174">
        <v>1.7248465368264796</v>
      </c>
      <c r="H630" s="174">
        <v>2.5081452427785176</v>
      </c>
      <c r="I630" s="36">
        <v>5.3412737320857389</v>
      </c>
    </row>
    <row r="631" spans="1:9" x14ac:dyDescent="0.25">
      <c r="A631" s="143" t="s">
        <v>185</v>
      </c>
      <c r="B631" s="102">
        <v>3.5788318295082701E-2</v>
      </c>
      <c r="C631" s="42">
        <v>0.11159594432875854</v>
      </c>
      <c r="D631" s="42">
        <v>4.3349378976268943E-3</v>
      </c>
      <c r="E631" s="36">
        <v>0.15171920052146814</v>
      </c>
      <c r="F631" s="173">
        <v>9.5670698477605498</v>
      </c>
      <c r="G631" s="174">
        <v>29.832253790665678</v>
      </c>
      <c r="H631" s="174">
        <v>1.1588321449012904</v>
      </c>
      <c r="I631" s="36">
        <v>40.558155783327521</v>
      </c>
    </row>
    <row r="632" spans="1:9" x14ac:dyDescent="0.25">
      <c r="A632" s="143" t="s">
        <v>203</v>
      </c>
      <c r="B632" s="102">
        <v>6.6920028466082508E-4</v>
      </c>
      <c r="C632" s="42">
        <v>7.5486520311784965E-4</v>
      </c>
      <c r="D632" s="42">
        <v>1.7385376043784653E-3</v>
      </c>
      <c r="E632" s="36">
        <v>3.1626030921571399E-3</v>
      </c>
      <c r="F632" s="173">
        <v>0.17889317437894331</v>
      </c>
      <c r="G632" s="174">
        <v>0.20179344735694668</v>
      </c>
      <c r="H632" s="174">
        <v>0.46475250826000403</v>
      </c>
      <c r="I632" s="36">
        <v>0.84543912999589399</v>
      </c>
    </row>
    <row r="633" spans="1:9" x14ac:dyDescent="0.25">
      <c r="A633" s="143" t="s">
        <v>204</v>
      </c>
      <c r="B633" s="102">
        <v>1.3308528567160883E-3</v>
      </c>
      <c r="C633" s="42">
        <v>1.5101047845968486E-3</v>
      </c>
      <c r="D633" s="42">
        <v>3.2861410505826863E-3</v>
      </c>
      <c r="E633" s="36">
        <v>6.1270986918956234E-3</v>
      </c>
      <c r="F633" s="173">
        <v>0.35576866541515872</v>
      </c>
      <c r="G633" s="174">
        <v>0.40368697496636774</v>
      </c>
      <c r="H633" s="174">
        <v>0.87846376857661579</v>
      </c>
      <c r="I633" s="36">
        <v>1.6379194089581424</v>
      </c>
    </row>
    <row r="634" spans="1:9" x14ac:dyDescent="0.25">
      <c r="A634" s="143" t="s">
        <v>188</v>
      </c>
      <c r="B634" s="102">
        <v>2.0813076724796693E-3</v>
      </c>
      <c r="C634" s="42">
        <v>5.7902998204424114E-2</v>
      </c>
      <c r="D634" s="42">
        <v>0.16483445455157991</v>
      </c>
      <c r="E634" s="36">
        <v>0.2248187604284837</v>
      </c>
      <c r="F634" s="173">
        <v>0.55638311119047013</v>
      </c>
      <c r="G634" s="174">
        <v>15.478850491071924</v>
      </c>
      <c r="H634" s="174">
        <v>44.064175550521853</v>
      </c>
      <c r="I634" s="36">
        <v>60.099409152784247</v>
      </c>
    </row>
    <row r="635" spans="1:9" x14ac:dyDescent="0.25">
      <c r="A635" s="143" t="s">
        <v>189</v>
      </c>
      <c r="B635" s="102">
        <v>1.2064857411499164E-3</v>
      </c>
      <c r="C635" s="42">
        <v>1.3239071490233954E-2</v>
      </c>
      <c r="D635" s="42">
        <v>1.86540480556935</v>
      </c>
      <c r="E635" s="36">
        <v>1.8798503628007339</v>
      </c>
      <c r="F635" s="173">
        <v>0.32252237338277906</v>
      </c>
      <c r="G635" s="174">
        <v>3.5391191232354302</v>
      </c>
      <c r="H635" s="174">
        <v>498.66713272420668</v>
      </c>
      <c r="I635" s="36">
        <v>502.52877422082486</v>
      </c>
    </row>
    <row r="636" spans="1:9" x14ac:dyDescent="0.25">
      <c r="A636" s="143" t="s">
        <v>190</v>
      </c>
      <c r="B636" s="102">
        <v>4.8058026416522024E-3</v>
      </c>
      <c r="C636" s="42">
        <v>3.1846043350927472E-2</v>
      </c>
      <c r="D636" s="42">
        <v>8.2826722114541368E-2</v>
      </c>
      <c r="E636" s="36">
        <v>0.11947856810712104</v>
      </c>
      <c r="F636" s="173">
        <v>1.2847055055268151</v>
      </c>
      <c r="G636" s="174">
        <v>8.5132058623440692</v>
      </c>
      <c r="H636" s="174">
        <v>22.141555498564664</v>
      </c>
      <c r="I636" s="36">
        <v>31.939466866435549</v>
      </c>
    </row>
    <row r="637" spans="1:9" x14ac:dyDescent="0.25">
      <c r="A637" s="143" t="s">
        <v>191</v>
      </c>
      <c r="B637" s="102">
        <v>6.0934531707449921E-4</v>
      </c>
      <c r="C637" s="42">
        <v>3.9766092198950534E-3</v>
      </c>
      <c r="D637" s="42">
        <v>1.6150272811556756E-2</v>
      </c>
      <c r="E637" s="36">
        <v>2.0736227348526308E-2</v>
      </c>
      <c r="F637" s="173">
        <v>0.16289251598219201</v>
      </c>
      <c r="G637" s="174">
        <v>1.0630423550584065</v>
      </c>
      <c r="H637" s="174">
        <v>4.3173525722716439</v>
      </c>
      <c r="I637" s="36">
        <v>5.5432874433122423</v>
      </c>
    </row>
    <row r="638" spans="1:9" x14ac:dyDescent="0.25">
      <c r="A638" s="143" t="s">
        <v>192</v>
      </c>
      <c r="B638" s="102">
        <v>4.5936951455498402E-4</v>
      </c>
      <c r="C638" s="42">
        <v>2.147528156691174E-3</v>
      </c>
      <c r="D638" s="42">
        <v>6.4738721654580477E-3</v>
      </c>
      <c r="E638" s="36">
        <v>9.0807698367042049E-3</v>
      </c>
      <c r="F638" s="173">
        <v>0.12280041200715584</v>
      </c>
      <c r="G638" s="174">
        <v>0.57408542378812677</v>
      </c>
      <c r="H638" s="174">
        <v>1.730620217517177</v>
      </c>
      <c r="I638" s="36">
        <v>2.4275060533124595</v>
      </c>
    </row>
    <row r="639" spans="1:9" x14ac:dyDescent="0.25">
      <c r="A639" s="143" t="s">
        <v>193</v>
      </c>
      <c r="B639" s="102">
        <v>5.9266791448542872E-3</v>
      </c>
      <c r="C639" s="42">
        <v>5.5093884972453065E-2</v>
      </c>
      <c r="D639" s="42">
        <v>2.9911071493625568E-3</v>
      </c>
      <c r="E639" s="42">
        <v>6.4011671266669901E-2</v>
      </c>
      <c r="F639" s="173">
        <v>1.5843424906578361</v>
      </c>
      <c r="G639" s="174">
        <v>14.72790761974321</v>
      </c>
      <c r="H639" s="174">
        <v>0.7995941799818902</v>
      </c>
      <c r="I639" s="36">
        <v>17.111844290382933</v>
      </c>
    </row>
    <row r="640" spans="1:9" x14ac:dyDescent="0.25">
      <c r="A640" s="143" t="s">
        <v>194</v>
      </c>
      <c r="B640" s="102">
        <v>4.0167162474052973E-5</v>
      </c>
      <c r="C640" s="42">
        <v>1.9908187060984459E-4</v>
      </c>
      <c r="D640" s="42">
        <v>1.1995909470211409E-3</v>
      </c>
      <c r="E640" s="42">
        <v>1.4388399801050385E-3</v>
      </c>
      <c r="F640" s="173">
        <v>1.0737639187377279E-2</v>
      </c>
      <c r="G640" s="174">
        <v>5.3219325530836886E-2</v>
      </c>
      <c r="H640" s="174">
        <v>0.32067923069940274</v>
      </c>
      <c r="I640" s="36">
        <v>0.3846361954176169</v>
      </c>
    </row>
    <row r="641" spans="1:53" x14ac:dyDescent="0.25">
      <c r="A641" s="156" t="s">
        <v>195</v>
      </c>
      <c r="B641" s="175">
        <v>8.9971444673229143E-5</v>
      </c>
      <c r="C641" s="157">
        <v>5.0531126987270051E-4</v>
      </c>
      <c r="D641" s="157">
        <v>2.2674373249020534E-3</v>
      </c>
      <c r="E641" s="157">
        <v>2.8627200394479831E-3</v>
      </c>
      <c r="F641" s="176">
        <v>2.4051510003781754E-2</v>
      </c>
      <c r="G641" s="177">
        <v>0.13508173739465551</v>
      </c>
      <c r="H641" s="177">
        <v>0.60614000031786486</v>
      </c>
      <c r="I641" s="158">
        <v>0.76527324771630223</v>
      </c>
      <c r="AY641" s="159"/>
    </row>
    <row r="643" spans="1:53" x14ac:dyDescent="0.25">
      <c r="A643" s="77" t="s">
        <v>207</v>
      </c>
    </row>
    <row r="644" spans="1:53" x14ac:dyDescent="0.25">
      <c r="A644" s="149"/>
      <c r="B644" s="160" t="s">
        <v>294</v>
      </c>
      <c r="C644" s="161"/>
      <c r="D644" s="161"/>
      <c r="E644" s="162"/>
      <c r="F644" s="60" t="s">
        <v>295</v>
      </c>
      <c r="G644" s="83"/>
      <c r="H644" s="84"/>
      <c r="I644" s="84"/>
    </row>
    <row r="645" spans="1:53" ht="26.25" x14ac:dyDescent="0.25">
      <c r="A645" s="156" t="s">
        <v>197</v>
      </c>
      <c r="B645" s="164" t="s">
        <v>198</v>
      </c>
      <c r="C645" s="165" t="s">
        <v>199</v>
      </c>
      <c r="D645" s="165" t="s">
        <v>200</v>
      </c>
      <c r="E645" s="19" t="s">
        <v>201</v>
      </c>
      <c r="F645" s="89" t="s">
        <v>198</v>
      </c>
      <c r="G645" s="89" t="s">
        <v>199</v>
      </c>
      <c r="H645" s="165" t="s">
        <v>200</v>
      </c>
      <c r="I645" s="19" t="s">
        <v>201</v>
      </c>
    </row>
    <row r="646" spans="1:53" x14ac:dyDescent="0.25">
      <c r="A646" s="143" t="s">
        <v>173</v>
      </c>
      <c r="B646" s="167">
        <v>116.2311851638507</v>
      </c>
      <c r="C646" s="154">
        <v>833.94267298577131</v>
      </c>
      <c r="D646" s="154">
        <v>3740.7815417444658</v>
      </c>
      <c r="E646" s="155">
        <v>4690.9553998940883</v>
      </c>
      <c r="F646" s="168">
        <v>31071.364063042231</v>
      </c>
      <c r="G646" s="169">
        <v>222932.7384343521</v>
      </c>
      <c r="H646" s="169">
        <v>1000000</v>
      </c>
      <c r="I646" s="151">
        <v>1254004.1024973944</v>
      </c>
    </row>
    <row r="647" spans="1:53" x14ac:dyDescent="0.25">
      <c r="A647" s="143" t="s">
        <v>175</v>
      </c>
      <c r="B647" s="167">
        <v>111.5076855444334</v>
      </c>
      <c r="C647" s="154">
        <v>781.32210025510835</v>
      </c>
      <c r="D647" s="154">
        <v>3491.3703654307819</v>
      </c>
      <c r="E647" s="155">
        <v>4384.2001512303232</v>
      </c>
      <c r="F647" s="170">
        <v>29808.660115563234</v>
      </c>
      <c r="G647" s="171">
        <v>208866.00608351719</v>
      </c>
      <c r="H647" s="171">
        <v>933326.45236551983</v>
      </c>
      <c r="I647" s="155">
        <v>1172001.1185646001</v>
      </c>
    </row>
    <row r="648" spans="1:53" x14ac:dyDescent="0.25">
      <c r="A648" s="143" t="s">
        <v>33</v>
      </c>
      <c r="B648" s="167">
        <v>16.475706244965071</v>
      </c>
      <c r="C648" s="154">
        <v>60.39001589570838</v>
      </c>
      <c r="D648" s="154">
        <v>0</v>
      </c>
      <c r="E648" s="155">
        <v>76.865722140673455</v>
      </c>
      <c r="F648" s="170">
        <v>4404.3486798434742</v>
      </c>
      <c r="G648" s="171">
        <v>16143.689553051598</v>
      </c>
      <c r="H648" s="171">
        <v>0</v>
      </c>
      <c r="I648" s="155">
        <v>20548.038232895073</v>
      </c>
    </row>
    <row r="649" spans="1:53" x14ac:dyDescent="0.25">
      <c r="A649" s="143" t="s">
        <v>25</v>
      </c>
      <c r="B649" s="167">
        <v>53.540909875273627</v>
      </c>
      <c r="C649" s="154">
        <v>529.12226176670038</v>
      </c>
      <c r="D649" s="154">
        <v>0</v>
      </c>
      <c r="E649" s="155">
        <v>582.66317164197403</v>
      </c>
      <c r="F649" s="170">
        <v>14312.760389184745</v>
      </c>
      <c r="G649" s="171">
        <v>141446.98263239156</v>
      </c>
      <c r="H649" s="171">
        <v>0</v>
      </c>
      <c r="I649" s="155">
        <v>155759.74302157632</v>
      </c>
      <c r="AZ649" s="159"/>
    </row>
    <row r="650" spans="1:53" x14ac:dyDescent="0.25">
      <c r="A650" s="143" t="s">
        <v>176</v>
      </c>
      <c r="B650" s="167">
        <v>41.491069424194706</v>
      </c>
      <c r="C650" s="154">
        <v>191.80982259269959</v>
      </c>
      <c r="D650" s="154">
        <v>3491.3703654307819</v>
      </c>
      <c r="E650" s="155">
        <v>3724.671257447676</v>
      </c>
      <c r="F650" s="170">
        <v>11091.551046535018</v>
      </c>
      <c r="G650" s="171">
        <v>51275.333898074023</v>
      </c>
      <c r="H650" s="171">
        <v>933326.45236551983</v>
      </c>
      <c r="I650" s="155">
        <v>995693.33731012885</v>
      </c>
      <c r="AX650" s="159"/>
    </row>
    <row r="651" spans="1:53" x14ac:dyDescent="0.25">
      <c r="A651" s="143" t="s">
        <v>202</v>
      </c>
      <c r="B651" s="275">
        <v>5.680845637620275E-2</v>
      </c>
      <c r="C651" s="276">
        <v>0.17959231338016915</v>
      </c>
      <c r="D651" s="154">
        <v>0</v>
      </c>
      <c r="E651" s="155">
        <v>0.23640076975637189</v>
      </c>
      <c r="F651" s="170">
        <v>15.186253391774075</v>
      </c>
      <c r="G651" s="171">
        <v>48.00930270213496</v>
      </c>
      <c r="H651" s="171">
        <v>0</v>
      </c>
      <c r="I651" s="155">
        <v>63.195556093909033</v>
      </c>
      <c r="BA651" s="159"/>
    </row>
    <row r="652" spans="1:53" x14ac:dyDescent="0.25">
      <c r="A652" s="143" t="s">
        <v>178</v>
      </c>
      <c r="B652" s="167">
        <v>-10.630100229433845</v>
      </c>
      <c r="C652" s="154">
        <v>57.693896373058102</v>
      </c>
      <c r="D652" s="154">
        <v>286.93728512089905</v>
      </c>
      <c r="E652" s="155">
        <v>334.00108126452329</v>
      </c>
      <c r="F652" s="170">
        <v>-2841.6789675658615</v>
      </c>
      <c r="G652" s="171">
        <v>15422.952591386369</v>
      </c>
      <c r="H652" s="171">
        <v>76705.170274949953</v>
      </c>
      <c r="I652" s="155">
        <v>89286.443898770463</v>
      </c>
      <c r="AV652" s="172"/>
    </row>
    <row r="653" spans="1:53" x14ac:dyDescent="0.25">
      <c r="A653" s="143" t="s">
        <v>85</v>
      </c>
      <c r="B653" s="102">
        <v>0.12695176821673854</v>
      </c>
      <c r="C653" s="42">
        <v>0.15178705903357112</v>
      </c>
      <c r="D653" s="42">
        <v>8.6409950208849416E-3</v>
      </c>
      <c r="E653" s="36">
        <v>0.28737982227119457</v>
      </c>
      <c r="F653" s="173">
        <v>33.937231244339436</v>
      </c>
      <c r="G653" s="174">
        <v>40.57629597979335</v>
      </c>
      <c r="H653" s="174">
        <v>2.3099437709627182</v>
      </c>
      <c r="I653" s="36">
        <v>76.823470995095505</v>
      </c>
    </row>
    <row r="654" spans="1:53" x14ac:dyDescent="0.25">
      <c r="A654" s="143" t="s">
        <v>86</v>
      </c>
      <c r="B654" s="102">
        <v>1.6185747163427783E-4</v>
      </c>
      <c r="C654" s="42">
        <v>1.1666801280248105E-2</v>
      </c>
      <c r="D654" s="42">
        <v>7.6166044833770605E-3</v>
      </c>
      <c r="E654" s="36">
        <v>1.9445263235259445E-2</v>
      </c>
      <c r="F654" s="173">
        <v>4.3268357114165421E-2</v>
      </c>
      <c r="G654" s="174">
        <v>3.1188138494736699</v>
      </c>
      <c r="H654" s="174">
        <v>2.0360997824602061</v>
      </c>
      <c r="I654" s="36">
        <v>5.1981819890480407</v>
      </c>
    </row>
    <row r="655" spans="1:53" x14ac:dyDescent="0.25">
      <c r="A655" s="143" t="s">
        <v>179</v>
      </c>
      <c r="B655" s="167">
        <v>-6.7786549529486049</v>
      </c>
      <c r="C655" s="154">
        <v>65.339210483330987</v>
      </c>
      <c r="D655" s="154">
        <v>289.21491515962055</v>
      </c>
      <c r="E655" s="155">
        <v>347.77547069000286</v>
      </c>
      <c r="F655" s="170">
        <v>-1812.0959156004244</v>
      </c>
      <c r="G655" s="171">
        <v>17466.727140890693</v>
      </c>
      <c r="H655" s="171">
        <v>77314.035030430809</v>
      </c>
      <c r="I655" s="155">
        <v>92968.666255721051</v>
      </c>
    </row>
    <row r="656" spans="1:53" x14ac:dyDescent="0.25">
      <c r="A656" s="143" t="s">
        <v>180</v>
      </c>
      <c r="B656" s="102">
        <v>1.186235459756944E-2</v>
      </c>
      <c r="C656" s="42">
        <v>0.10284597529578361</v>
      </c>
      <c r="D656" s="42">
        <v>0.23889051384286944</v>
      </c>
      <c r="E656" s="36">
        <v>0.35359884373622252</v>
      </c>
      <c r="F656" s="173">
        <v>3.1710899086712194</v>
      </c>
      <c r="G656" s="174">
        <v>27.493178670846067</v>
      </c>
      <c r="H656" s="174">
        <v>63.86112398626355</v>
      </c>
      <c r="I656" s="36">
        <v>94.525392565780848</v>
      </c>
    </row>
    <row r="657" spans="1:51" x14ac:dyDescent="0.25">
      <c r="A657" s="143" t="s">
        <v>181</v>
      </c>
      <c r="B657" s="102">
        <v>2.3930774877199721E-2</v>
      </c>
      <c r="C657" s="42">
        <v>5.6016767509391406E-2</v>
      </c>
      <c r="D657" s="42">
        <v>2.7034852254628263</v>
      </c>
      <c r="E657" s="36">
        <v>2.7834327678494173</v>
      </c>
      <c r="F657" s="173">
        <v>6.3972660820069995</v>
      </c>
      <c r="G657" s="174">
        <v>14.974616102085635</v>
      </c>
      <c r="H657" s="174">
        <v>722.70598945537211</v>
      </c>
      <c r="I657" s="36">
        <v>744.07787163946466</v>
      </c>
    </row>
    <row r="658" spans="1:51" x14ac:dyDescent="0.25">
      <c r="A658" s="143" t="s">
        <v>182</v>
      </c>
      <c r="B658" s="102">
        <v>8.8603695193702911E-2</v>
      </c>
      <c r="C658" s="42">
        <v>0.11704775491842384</v>
      </c>
      <c r="D658" s="42">
        <v>0.12003872770223388</v>
      </c>
      <c r="E658" s="36">
        <v>0.32569017781436066</v>
      </c>
      <c r="F658" s="173">
        <v>23.685877992325558</v>
      </c>
      <c r="G658" s="174">
        <v>31.289652606615498</v>
      </c>
      <c r="H658" s="174">
        <v>32.089210867485015</v>
      </c>
      <c r="I658" s="36">
        <v>87.064741466426085</v>
      </c>
    </row>
    <row r="659" spans="1:51" x14ac:dyDescent="0.25">
      <c r="A659" s="143" t="s">
        <v>183</v>
      </c>
      <c r="B659" s="102">
        <v>6.3279715780125822E-3</v>
      </c>
      <c r="C659" s="42">
        <v>1.31204858068085E-2</v>
      </c>
      <c r="D659" s="42">
        <v>2.3406192480517039E-2</v>
      </c>
      <c r="E659" s="36">
        <v>4.2854649865338115E-2</v>
      </c>
      <c r="F659" s="173">
        <v>1.6916175155905024</v>
      </c>
      <c r="G659" s="174">
        <v>3.5074183457101666</v>
      </c>
      <c r="H659" s="174">
        <v>6.2570327134371659</v>
      </c>
      <c r="I659" s="36">
        <v>11.456068574737833</v>
      </c>
    </row>
    <row r="660" spans="1:51" x14ac:dyDescent="0.25">
      <c r="A660" s="143" t="s">
        <v>184</v>
      </c>
      <c r="B660" s="102">
        <v>5.5787602075381762E-3</v>
      </c>
      <c r="C660" s="42">
        <v>7.2809784891315595E-3</v>
      </c>
      <c r="D660" s="42">
        <v>9.38242342820007E-3</v>
      </c>
      <c r="E660" s="36">
        <v>2.2242162124869805E-2</v>
      </c>
      <c r="F660" s="173">
        <v>1.4913354723560235</v>
      </c>
      <c r="G660" s="174">
        <v>1.9463789606211988</v>
      </c>
      <c r="H660" s="174">
        <v>2.5081452427785176</v>
      </c>
      <c r="I660" s="36">
        <v>5.9458596757557398</v>
      </c>
    </row>
    <row r="661" spans="1:51" x14ac:dyDescent="0.25">
      <c r="A661" s="143" t="s">
        <v>185</v>
      </c>
      <c r="B661" s="102">
        <v>4.6973769797022565E-2</v>
      </c>
      <c r="C661" s="42">
        <v>0.11919100750554544</v>
      </c>
      <c r="D661" s="42">
        <v>4.3349378976268943E-3</v>
      </c>
      <c r="E661" s="36">
        <v>0.17049971520019491</v>
      </c>
      <c r="F661" s="173">
        <v>12.557207437223653</v>
      </c>
      <c r="G661" s="174">
        <v>31.862595068826778</v>
      </c>
      <c r="H661" s="174">
        <v>1.1588321449012904</v>
      </c>
      <c r="I661" s="36">
        <v>45.578634650951727</v>
      </c>
    </row>
    <row r="662" spans="1:51" x14ac:dyDescent="0.25">
      <c r="A662" s="143" t="s">
        <v>203</v>
      </c>
      <c r="B662" s="102">
        <v>9.4479103985953164E-4</v>
      </c>
      <c r="C662" s="42">
        <v>9.2533570488389681E-4</v>
      </c>
      <c r="D662" s="42">
        <v>1.7385376043784653E-3</v>
      </c>
      <c r="E662" s="36">
        <v>3.6086643491218939E-3</v>
      </c>
      <c r="F662" s="173">
        <v>0.25256514696630489</v>
      </c>
      <c r="G662" s="174">
        <v>0.24736427256117671</v>
      </c>
      <c r="H662" s="174">
        <v>0.46475250826000403</v>
      </c>
      <c r="I662" s="36">
        <v>0.96468192778748552</v>
      </c>
    </row>
    <row r="663" spans="1:51" x14ac:dyDescent="0.25">
      <c r="A663" s="143" t="s">
        <v>204</v>
      </c>
      <c r="B663" s="102">
        <v>2.0261322288144517E-3</v>
      </c>
      <c r="C663" s="42">
        <v>1.8680336815776271E-3</v>
      </c>
      <c r="D663" s="42">
        <v>3.2861410505826863E-3</v>
      </c>
      <c r="E663" s="36">
        <v>7.1803069609747651E-3</v>
      </c>
      <c r="F663" s="173">
        <v>0.54163340098967416</v>
      </c>
      <c r="G663" s="174">
        <v>0.49936989389294661</v>
      </c>
      <c r="H663" s="174">
        <v>0.87846376857661579</v>
      </c>
      <c r="I663" s="36">
        <v>1.9194670634592363</v>
      </c>
    </row>
    <row r="664" spans="1:51" x14ac:dyDescent="0.25">
      <c r="A664" s="143" t="s">
        <v>188</v>
      </c>
      <c r="B664" s="102">
        <v>2.390654331637555E-3</v>
      </c>
      <c r="C664" s="42">
        <v>6.0674306977384414E-2</v>
      </c>
      <c r="D664" s="42">
        <v>0.19593799945392151</v>
      </c>
      <c r="E664" s="36">
        <v>0.25900296076294349</v>
      </c>
      <c r="F664" s="173">
        <v>0.63907884086775724</v>
      </c>
      <c r="G664" s="174">
        <v>16.219687330121321</v>
      </c>
      <c r="H664" s="174">
        <v>52.378893893533366</v>
      </c>
      <c r="I664" s="36">
        <v>69.237660064522444</v>
      </c>
    </row>
    <row r="665" spans="1:51" x14ac:dyDescent="0.25">
      <c r="A665" s="143" t="s">
        <v>189</v>
      </c>
      <c r="B665" s="102">
        <v>1.029417049955132E-3</v>
      </c>
      <c r="C665" s="42">
        <v>1.6872665494784642E-2</v>
      </c>
      <c r="D665" s="42">
        <v>2.2173985819246105</v>
      </c>
      <c r="E665" s="36">
        <v>2.2353006644693503</v>
      </c>
      <c r="F665" s="173">
        <v>0.27518769499570311</v>
      </c>
      <c r="G665" s="174">
        <v>4.5104653416666221</v>
      </c>
      <c r="H665" s="174">
        <v>592.76345255129638</v>
      </c>
      <c r="I665" s="36">
        <v>597.54910558795859</v>
      </c>
    </row>
    <row r="666" spans="1:51" x14ac:dyDescent="0.25">
      <c r="A666" s="143" t="s">
        <v>190</v>
      </c>
      <c r="B666" s="102">
        <v>5.7442254619319635E-3</v>
      </c>
      <c r="C666" s="42">
        <v>3.9243833838421394E-2</v>
      </c>
      <c r="D666" s="42">
        <v>9.8455764461372233E-2</v>
      </c>
      <c r="E666" s="36">
        <v>0.1434438237617256</v>
      </c>
      <c r="F666" s="173">
        <v>1.5355682757280762</v>
      </c>
      <c r="G666" s="174">
        <v>10.490811452229455</v>
      </c>
      <c r="H666" s="174">
        <v>26.319570753511215</v>
      </c>
      <c r="I666" s="36">
        <v>38.345950481468748</v>
      </c>
    </row>
    <row r="667" spans="1:51" x14ac:dyDescent="0.25">
      <c r="A667" s="143" t="s">
        <v>191</v>
      </c>
      <c r="B667" s="102">
        <v>5.743433891921948E-4</v>
      </c>
      <c r="C667" s="42">
        <v>4.9382373735994221E-3</v>
      </c>
      <c r="D667" s="42">
        <v>1.9197759072520075E-2</v>
      </c>
      <c r="E667" s="36">
        <v>2.4710339835311693E-2</v>
      </c>
      <c r="F667" s="173">
        <v>0.153535667021164</v>
      </c>
      <c r="G667" s="174">
        <v>1.3201084635636162</v>
      </c>
      <c r="H667" s="174">
        <v>5.1320182315611635</v>
      </c>
      <c r="I667" s="36">
        <v>6.605662362145944</v>
      </c>
    </row>
    <row r="668" spans="1:51" x14ac:dyDescent="0.25">
      <c r="A668" s="143" t="s">
        <v>192</v>
      </c>
      <c r="B668" s="102">
        <v>4.798370460403684E-4</v>
      </c>
      <c r="C668" s="42">
        <v>2.7086960579660022E-3</v>
      </c>
      <c r="D668" s="42">
        <v>7.6954636958096977E-3</v>
      </c>
      <c r="E668" s="36">
        <v>1.0883996799816067E-2</v>
      </c>
      <c r="F668" s="173">
        <v>0.12827187064674259</v>
      </c>
      <c r="G668" s="174">
        <v>0.72409896908944771</v>
      </c>
      <c r="H668" s="174">
        <v>2.0571807281269403</v>
      </c>
      <c r="I668" s="36">
        <v>2.9095515678631303</v>
      </c>
    </row>
    <row r="669" spans="1:51" x14ac:dyDescent="0.25">
      <c r="A669" s="143" t="s">
        <v>193</v>
      </c>
      <c r="B669" s="102">
        <v>5.0930540883395679E-3</v>
      </c>
      <c r="C669" s="42">
        <v>6.7151329855896266E-2</v>
      </c>
      <c r="D669" s="42">
        <v>3.5555160636335788E-3</v>
      </c>
      <c r="E669" s="42">
        <v>7.5799900007869417E-2</v>
      </c>
      <c r="F669" s="173">
        <v>1.3614946586708423</v>
      </c>
      <c r="G669" s="174">
        <v>17.951149808278061</v>
      </c>
      <c r="H669" s="174">
        <v>0.9504741252480382</v>
      </c>
      <c r="I669" s="36">
        <v>20.263118592196943</v>
      </c>
    </row>
    <row r="670" spans="1:51" x14ac:dyDescent="0.25">
      <c r="A670" s="143" t="s">
        <v>194</v>
      </c>
      <c r="B670" s="102">
        <v>6.0613235539083149E-5</v>
      </c>
      <c r="C670" s="42">
        <v>2.6423670261682035E-4</v>
      </c>
      <c r="D670" s="42">
        <v>1.4259485431112173E-3</v>
      </c>
      <c r="E670" s="42">
        <v>1.7507984812671208E-3</v>
      </c>
      <c r="F670" s="173">
        <v>1.6203361480129883E-2</v>
      </c>
      <c r="G670" s="174">
        <v>7.0636763913670561E-2</v>
      </c>
      <c r="H670" s="174">
        <v>0.3811900072748553</v>
      </c>
      <c r="I670" s="36">
        <v>0.46803013266865573</v>
      </c>
    </row>
    <row r="671" spans="1:51" x14ac:dyDescent="0.25">
      <c r="A671" s="156" t="s">
        <v>195</v>
      </c>
      <c r="B671" s="175">
        <v>1.4650076808690152E-4</v>
      </c>
      <c r="C671" s="157">
        <v>6.7118648263287631E-4</v>
      </c>
      <c r="D671" s="157">
        <v>2.6952928896879194E-3</v>
      </c>
      <c r="E671" s="157">
        <v>3.5129801404076974E-3</v>
      </c>
      <c r="F671" s="176">
        <v>3.9163144506584244E-2</v>
      </c>
      <c r="G671" s="177">
        <v>0.17942413240198921</v>
      </c>
      <c r="H671" s="177">
        <v>0.72051598298654029</v>
      </c>
      <c r="I671" s="158">
        <v>0.93910325989511378</v>
      </c>
      <c r="AY671" s="159"/>
    </row>
    <row r="673" spans="1:53" x14ac:dyDescent="0.25">
      <c r="A673" s="77" t="s">
        <v>310</v>
      </c>
    </row>
    <row r="674" spans="1:53" x14ac:dyDescent="0.25">
      <c r="A674" s="149"/>
      <c r="B674" s="160" t="s">
        <v>294</v>
      </c>
      <c r="C674" s="161"/>
      <c r="D674" s="161"/>
      <c r="E674" s="162"/>
      <c r="F674" s="60" t="s">
        <v>295</v>
      </c>
      <c r="G674" s="83"/>
      <c r="H674" s="84"/>
      <c r="I674" s="84"/>
    </row>
    <row r="675" spans="1:53" ht="26.25" x14ac:dyDescent="0.25">
      <c r="A675" s="156" t="s">
        <v>197</v>
      </c>
      <c r="B675" s="164" t="s">
        <v>198</v>
      </c>
      <c r="C675" s="165" t="s">
        <v>199</v>
      </c>
      <c r="D675" s="165" t="s">
        <v>200</v>
      </c>
      <c r="E675" s="19" t="s">
        <v>201</v>
      </c>
      <c r="F675" s="89" t="s">
        <v>198</v>
      </c>
      <c r="G675" s="89" t="s">
        <v>199</v>
      </c>
      <c r="H675" s="165" t="s">
        <v>200</v>
      </c>
      <c r="I675" s="19" t="s">
        <v>201</v>
      </c>
    </row>
    <row r="676" spans="1:53" x14ac:dyDescent="0.25">
      <c r="A676" s="143" t="s">
        <v>173</v>
      </c>
      <c r="B676" s="167">
        <v>236.47195656545244</v>
      </c>
      <c r="C676" s="154">
        <v>820.96290145347791</v>
      </c>
      <c r="D676" s="154">
        <v>3740.7815417444658</v>
      </c>
      <c r="E676" s="155">
        <v>4798.2163997633961</v>
      </c>
      <c r="F676" s="168">
        <v>63214.586023426738</v>
      </c>
      <c r="G676" s="169">
        <v>219462.9363656003</v>
      </c>
      <c r="H676" s="169">
        <v>1000000</v>
      </c>
      <c r="I676" s="151">
        <v>1282677.5223890271</v>
      </c>
    </row>
    <row r="677" spans="1:53" x14ac:dyDescent="0.25">
      <c r="A677" s="143" t="s">
        <v>175</v>
      </c>
      <c r="B677" s="167">
        <v>225.51918901125009</v>
      </c>
      <c r="C677" s="154">
        <v>769.96732678663329</v>
      </c>
      <c r="D677" s="154">
        <v>3491.3703654307824</v>
      </c>
      <c r="E677" s="155">
        <v>4486.8568812286658</v>
      </c>
      <c r="F677" s="170">
        <v>60286.650395008655</v>
      </c>
      <c r="G677" s="171">
        <v>205830.60469967165</v>
      </c>
      <c r="H677" s="171">
        <v>933326.45236551994</v>
      </c>
      <c r="I677" s="155">
        <v>1199443.7074602002</v>
      </c>
    </row>
    <row r="678" spans="1:53" x14ac:dyDescent="0.25">
      <c r="A678" s="143" t="s">
        <v>33</v>
      </c>
      <c r="B678" s="167">
        <v>37.311241814641662</v>
      </c>
      <c r="C678" s="154">
        <v>54.543558664909149</v>
      </c>
      <c r="D678" s="154">
        <v>0</v>
      </c>
      <c r="E678" s="155">
        <v>91.854800479550818</v>
      </c>
      <c r="F678" s="170">
        <v>9974.1835758850648</v>
      </c>
      <c r="G678" s="171">
        <v>14580.792290659523</v>
      </c>
      <c r="H678" s="171">
        <v>0</v>
      </c>
      <c r="I678" s="155">
        <v>24554.975866544592</v>
      </c>
    </row>
    <row r="679" spans="1:53" x14ac:dyDescent="0.25">
      <c r="A679" s="143" t="s">
        <v>25</v>
      </c>
      <c r="B679" s="167">
        <v>141.38426672721474</v>
      </c>
      <c r="C679" s="154">
        <v>462.81794205469294</v>
      </c>
      <c r="D679" s="154">
        <v>0</v>
      </c>
      <c r="E679" s="155">
        <v>604.20220878190764</v>
      </c>
      <c r="F679" s="170">
        <v>37795.381833840533</v>
      </c>
      <c r="G679" s="171">
        <v>123722.25880874715</v>
      </c>
      <c r="H679" s="171">
        <v>0</v>
      </c>
      <c r="I679" s="155">
        <v>161517.64064258768</v>
      </c>
      <c r="AZ679" s="159"/>
    </row>
    <row r="680" spans="1:53" x14ac:dyDescent="0.25">
      <c r="A680" s="143" t="s">
        <v>176</v>
      </c>
      <c r="B680" s="167">
        <v>46.823680469393679</v>
      </c>
      <c r="C680" s="154">
        <v>252.60582606703122</v>
      </c>
      <c r="D680" s="154">
        <v>3491.3703654307824</v>
      </c>
      <c r="E680" s="155">
        <v>3790.7998719672073</v>
      </c>
      <c r="F680" s="170">
        <v>12517.084985283063</v>
      </c>
      <c r="G680" s="171">
        <v>67527.553600264975</v>
      </c>
      <c r="H680" s="171">
        <v>933326.45236551994</v>
      </c>
      <c r="I680" s="155">
        <v>1013371.0909510681</v>
      </c>
      <c r="AX680" s="159"/>
    </row>
    <row r="681" spans="1:53" x14ac:dyDescent="0.25">
      <c r="A681" s="143" t="s">
        <v>202</v>
      </c>
      <c r="B681" s="275">
        <v>6.2899594280094825E-2</v>
      </c>
      <c r="C681" s="276">
        <v>0.16818554690544169</v>
      </c>
      <c r="D681" s="154">
        <v>0</v>
      </c>
      <c r="E681" s="155">
        <v>0.23108514118553652</v>
      </c>
      <c r="F681" s="170">
        <v>16.814559625623687</v>
      </c>
      <c r="G681" s="171">
        <v>44.96000234940491</v>
      </c>
      <c r="H681" s="171">
        <v>0</v>
      </c>
      <c r="I681" s="155">
        <v>61.774561975028604</v>
      </c>
      <c r="BA681" s="159"/>
    </row>
    <row r="682" spans="1:53" x14ac:dyDescent="0.25">
      <c r="A682" s="143" t="s">
        <v>178</v>
      </c>
      <c r="B682" s="167">
        <v>-1.4191472669085461</v>
      </c>
      <c r="C682" s="154">
        <v>55.687871374028177</v>
      </c>
      <c r="D682" s="154">
        <v>286.93728512089899</v>
      </c>
      <c r="E682" s="155">
        <v>341.20600922801862</v>
      </c>
      <c r="F682" s="170">
        <v>-379.37186416043556</v>
      </c>
      <c r="G682" s="171">
        <v>14886.694331810366</v>
      </c>
      <c r="H682" s="171">
        <v>76705.170274949938</v>
      </c>
      <c r="I682" s="155">
        <v>91212.492742599861</v>
      </c>
      <c r="AV682" s="172"/>
    </row>
    <row r="683" spans="1:53" x14ac:dyDescent="0.25">
      <c r="A683" s="143" t="s">
        <v>85</v>
      </c>
      <c r="B683" s="102">
        <v>0.19182500638553898</v>
      </c>
      <c r="C683" s="42">
        <v>0.12846135429956101</v>
      </c>
      <c r="D683" s="42">
        <v>8.6409950208849416E-3</v>
      </c>
      <c r="E683" s="36">
        <v>0.32892735570598491</v>
      </c>
      <c r="F683" s="173">
        <v>51.279392887531152</v>
      </c>
      <c r="G683" s="174">
        <v>34.340779557967636</v>
      </c>
      <c r="H683" s="174">
        <v>2.3099437709627182</v>
      </c>
      <c r="I683" s="36">
        <v>87.930116216461499</v>
      </c>
    </row>
    <row r="684" spans="1:53" x14ac:dyDescent="0.25">
      <c r="A684" s="143" t="s">
        <v>86</v>
      </c>
      <c r="B684" s="102">
        <v>3.2820080974511694E-4</v>
      </c>
      <c r="C684" s="42">
        <v>1.1546652135767102E-2</v>
      </c>
      <c r="D684" s="42">
        <v>7.6166044833770605E-3</v>
      </c>
      <c r="E684" s="36">
        <v>1.9491457428889278E-2</v>
      </c>
      <c r="F684" s="173">
        <v>8.7735893177035063E-2</v>
      </c>
      <c r="G684" s="174">
        <v>3.0866951215714318</v>
      </c>
      <c r="H684" s="174">
        <v>2.0360997824602061</v>
      </c>
      <c r="I684" s="36">
        <v>5.2105307972086727</v>
      </c>
    </row>
    <row r="685" spans="1:53" x14ac:dyDescent="0.25">
      <c r="A685" s="143" t="s">
        <v>179</v>
      </c>
      <c r="B685" s="167">
        <v>4.4225761392400802</v>
      </c>
      <c r="C685" s="154">
        <v>62.601574818993292</v>
      </c>
      <c r="D685" s="154">
        <v>289.21491515962049</v>
      </c>
      <c r="E685" s="155">
        <v>356.23906611785384</v>
      </c>
      <c r="F685" s="170">
        <v>1182.2599341574135</v>
      </c>
      <c r="G685" s="171">
        <v>16734.891925765824</v>
      </c>
      <c r="H685" s="171">
        <v>77314.035030430794</v>
      </c>
      <c r="I685" s="155">
        <v>95231.186890354016</v>
      </c>
    </row>
    <row r="686" spans="1:53" x14ac:dyDescent="0.25">
      <c r="A686" s="143" t="s">
        <v>180</v>
      </c>
      <c r="B686" s="102">
        <v>1.2418196366748744E-2</v>
      </c>
      <c r="C686" s="42">
        <v>0.10027523349137785</v>
      </c>
      <c r="D686" s="42">
        <v>0.23889051384286944</v>
      </c>
      <c r="E686" s="36">
        <v>0.35158394370099605</v>
      </c>
      <c r="F686" s="173">
        <v>3.3196796520113487</v>
      </c>
      <c r="G686" s="174">
        <v>26.80595815937858</v>
      </c>
      <c r="H686" s="174">
        <v>63.86112398626355</v>
      </c>
      <c r="I686" s="36">
        <v>93.986761797653486</v>
      </c>
    </row>
    <row r="687" spans="1:53" x14ac:dyDescent="0.25">
      <c r="A687" s="143" t="s">
        <v>181</v>
      </c>
      <c r="B687" s="102">
        <v>2.7965937490939227E-2</v>
      </c>
      <c r="C687" s="42">
        <v>5.1808117558206898E-2</v>
      </c>
      <c r="D687" s="42">
        <v>2.7034852254628263</v>
      </c>
      <c r="E687" s="36">
        <v>2.7832592805119725</v>
      </c>
      <c r="F687" s="173">
        <v>7.4759611538014781</v>
      </c>
      <c r="G687" s="174">
        <v>13.849543733058212</v>
      </c>
      <c r="H687" s="174">
        <v>722.70598945537211</v>
      </c>
      <c r="I687" s="36">
        <v>744.03149434223178</v>
      </c>
    </row>
    <row r="688" spans="1:53" x14ac:dyDescent="0.25">
      <c r="A688" s="143" t="s">
        <v>182</v>
      </c>
      <c r="B688" s="102">
        <v>7.5670966888165367E-2</v>
      </c>
      <c r="C688" s="42">
        <v>0.10615846854173629</v>
      </c>
      <c r="D688" s="42">
        <v>0.12003872770223388</v>
      </c>
      <c r="E688" s="36">
        <v>0.30186816313213555</v>
      </c>
      <c r="F688" s="173">
        <v>20.228651698510355</v>
      </c>
      <c r="G688" s="174">
        <v>28.37868700887319</v>
      </c>
      <c r="H688" s="174">
        <v>32.089210867485015</v>
      </c>
      <c r="I688" s="36">
        <v>80.69654957486857</v>
      </c>
    </row>
    <row r="689" spans="1:51" x14ac:dyDescent="0.25">
      <c r="A689" s="143" t="s">
        <v>183</v>
      </c>
      <c r="B689" s="102">
        <v>5.0912058570433266E-3</v>
      </c>
      <c r="C689" s="42">
        <v>1.2180664955820869E-2</v>
      </c>
      <c r="D689" s="42">
        <v>2.3406192480517039E-2</v>
      </c>
      <c r="E689" s="36">
        <v>4.0678063293381236E-2</v>
      </c>
      <c r="F689" s="173">
        <v>1.3610005824261815</v>
      </c>
      <c r="G689" s="174">
        <v>3.2561818486039078</v>
      </c>
      <c r="H689" s="174">
        <v>6.2570327134371659</v>
      </c>
      <c r="I689" s="36">
        <v>10.874215144467255</v>
      </c>
    </row>
    <row r="690" spans="1:51" x14ac:dyDescent="0.25">
      <c r="A690" s="143" t="s">
        <v>184</v>
      </c>
      <c r="B690" s="102">
        <v>4.1458406708884763E-3</v>
      </c>
      <c r="C690" s="42">
        <v>6.4522740873023624E-3</v>
      </c>
      <c r="D690" s="42">
        <v>9.38242342820007E-3</v>
      </c>
      <c r="E690" s="36">
        <v>1.9980538186390909E-2</v>
      </c>
      <c r="F690" s="173">
        <v>1.1082819524807419</v>
      </c>
      <c r="G690" s="174">
        <v>1.72484653682648</v>
      </c>
      <c r="H690" s="174">
        <v>2.5081452427785176</v>
      </c>
      <c r="I690" s="36">
        <v>5.3412737320857397</v>
      </c>
    </row>
    <row r="691" spans="1:51" x14ac:dyDescent="0.25">
      <c r="A691" s="143" t="s">
        <v>185</v>
      </c>
      <c r="B691" s="102">
        <v>3.5788318295082715E-2</v>
      </c>
      <c r="C691" s="42">
        <v>0.11159594432875855</v>
      </c>
      <c r="D691" s="42">
        <v>4.3349378976268943E-3</v>
      </c>
      <c r="E691" s="36">
        <v>0.15171920052146817</v>
      </c>
      <c r="F691" s="173">
        <v>9.5670698477605551</v>
      </c>
      <c r="G691" s="174">
        <v>29.832253790665682</v>
      </c>
      <c r="H691" s="174">
        <v>1.1588321449012904</v>
      </c>
      <c r="I691" s="36">
        <v>40.558155783327528</v>
      </c>
    </row>
    <row r="692" spans="1:51" x14ac:dyDescent="0.25">
      <c r="A692" s="143" t="s">
        <v>203</v>
      </c>
      <c r="B692" s="102">
        <v>6.692002846608253E-4</v>
      </c>
      <c r="C692" s="42">
        <v>7.5486520311784998E-4</v>
      </c>
      <c r="D692" s="42">
        <v>1.7385376043784653E-3</v>
      </c>
      <c r="E692" s="36">
        <v>3.1626030921571404E-3</v>
      </c>
      <c r="F692" s="173">
        <v>0.17889317437894336</v>
      </c>
      <c r="G692" s="174">
        <v>0.20179344735694676</v>
      </c>
      <c r="H692" s="174">
        <v>0.46475250826000403</v>
      </c>
      <c r="I692" s="36">
        <v>0.8454391299958941</v>
      </c>
    </row>
    <row r="693" spans="1:51" x14ac:dyDescent="0.25">
      <c r="A693" s="143" t="s">
        <v>204</v>
      </c>
      <c r="B693" s="102">
        <v>1.3308528567160885E-3</v>
      </c>
      <c r="C693" s="42">
        <v>1.5101047845968486E-3</v>
      </c>
      <c r="D693" s="42">
        <v>3.2861410505826863E-3</v>
      </c>
      <c r="E693" s="36">
        <v>6.1270986918956234E-3</v>
      </c>
      <c r="F693" s="173">
        <v>0.35576866541515878</v>
      </c>
      <c r="G693" s="174">
        <v>0.40368697496636774</v>
      </c>
      <c r="H693" s="174">
        <v>0.87846376857661579</v>
      </c>
      <c r="I693" s="36">
        <v>1.6379194089581424</v>
      </c>
    </row>
    <row r="694" spans="1:51" x14ac:dyDescent="0.25">
      <c r="A694" s="143" t="s">
        <v>188</v>
      </c>
      <c r="B694" s="102">
        <v>2.0813076724796697E-3</v>
      </c>
      <c r="C694" s="42">
        <v>5.7902998204424121E-2</v>
      </c>
      <c r="D694" s="42">
        <v>0.16483445455157991</v>
      </c>
      <c r="E694" s="36">
        <v>0.2248187604284837</v>
      </c>
      <c r="F694" s="173">
        <v>0.55638311119047024</v>
      </c>
      <c r="G694" s="174">
        <v>15.478850491071928</v>
      </c>
      <c r="H694" s="174">
        <v>44.064175550521853</v>
      </c>
      <c r="I694" s="36">
        <v>60.099409152784247</v>
      </c>
    </row>
    <row r="695" spans="1:51" x14ac:dyDescent="0.25">
      <c r="A695" s="143" t="s">
        <v>189</v>
      </c>
      <c r="B695" s="102">
        <v>1.2064857411499166E-3</v>
      </c>
      <c r="C695" s="42">
        <v>1.3239071490233956E-2</v>
      </c>
      <c r="D695" s="42">
        <v>1.86540480556935</v>
      </c>
      <c r="E695" s="36">
        <v>1.8798503628007339</v>
      </c>
      <c r="F695" s="173">
        <v>0.32252237338277912</v>
      </c>
      <c r="G695" s="174">
        <v>3.5391191232354307</v>
      </c>
      <c r="H695" s="174">
        <v>498.66713272420668</v>
      </c>
      <c r="I695" s="36">
        <v>502.52877422082486</v>
      </c>
    </row>
    <row r="696" spans="1:51" x14ac:dyDescent="0.25">
      <c r="A696" s="143" t="s">
        <v>190</v>
      </c>
      <c r="B696" s="102">
        <v>4.8058026416522032E-3</v>
      </c>
      <c r="C696" s="42">
        <v>3.1846043350927472E-2</v>
      </c>
      <c r="D696" s="42">
        <v>8.2826722114541368E-2</v>
      </c>
      <c r="E696" s="36">
        <v>0.11947856810712104</v>
      </c>
      <c r="F696" s="173">
        <v>1.2847055055268153</v>
      </c>
      <c r="G696" s="174">
        <v>8.5132058623440692</v>
      </c>
      <c r="H696" s="174">
        <v>22.141555498564664</v>
      </c>
      <c r="I696" s="36">
        <v>31.939466866435549</v>
      </c>
    </row>
    <row r="697" spans="1:51" x14ac:dyDescent="0.25">
      <c r="A697" s="143" t="s">
        <v>191</v>
      </c>
      <c r="B697" s="102">
        <v>6.0934531707449943E-4</v>
      </c>
      <c r="C697" s="42">
        <v>3.9766092198950543E-3</v>
      </c>
      <c r="D697" s="42">
        <v>1.6150272811556756E-2</v>
      </c>
      <c r="E697" s="36">
        <v>2.0736227348526308E-2</v>
      </c>
      <c r="F697" s="173">
        <v>0.16289251598219207</v>
      </c>
      <c r="G697" s="174">
        <v>1.0630423550584067</v>
      </c>
      <c r="H697" s="174">
        <v>4.3173525722716439</v>
      </c>
      <c r="I697" s="36">
        <v>5.5432874433122423</v>
      </c>
    </row>
    <row r="698" spans="1:51" x14ac:dyDescent="0.25">
      <c r="A698" s="143" t="s">
        <v>192</v>
      </c>
      <c r="B698" s="102">
        <v>4.5936951455498412E-4</v>
      </c>
      <c r="C698" s="42">
        <v>2.147528156691174E-3</v>
      </c>
      <c r="D698" s="42">
        <v>6.4738721654580477E-3</v>
      </c>
      <c r="E698" s="36">
        <v>9.0807698367042049E-3</v>
      </c>
      <c r="F698" s="173">
        <v>0.12280041200715587</v>
      </c>
      <c r="G698" s="174">
        <v>0.57408542378812677</v>
      </c>
      <c r="H698" s="174">
        <v>1.730620217517177</v>
      </c>
      <c r="I698" s="36">
        <v>2.4275060533124595</v>
      </c>
    </row>
    <row r="699" spans="1:51" x14ac:dyDescent="0.25">
      <c r="A699" s="143" t="s">
        <v>193</v>
      </c>
      <c r="B699" s="102">
        <v>5.9266791448542881E-3</v>
      </c>
      <c r="C699" s="42">
        <v>5.5093884972453072E-2</v>
      </c>
      <c r="D699" s="42">
        <v>2.9911071493625568E-3</v>
      </c>
      <c r="E699" s="42">
        <v>6.4011671266669914E-2</v>
      </c>
      <c r="F699" s="173">
        <v>1.5843424906578365</v>
      </c>
      <c r="G699" s="174">
        <v>14.727907619743211</v>
      </c>
      <c r="H699" s="174">
        <v>0.7995941799818902</v>
      </c>
      <c r="I699" s="36">
        <v>17.111844290382937</v>
      </c>
    </row>
    <row r="700" spans="1:51" x14ac:dyDescent="0.25">
      <c r="A700" s="143" t="s">
        <v>194</v>
      </c>
      <c r="B700" s="102">
        <v>4.016716247405298E-5</v>
      </c>
      <c r="C700" s="42">
        <v>1.9908187060984462E-4</v>
      </c>
      <c r="D700" s="42">
        <v>1.1995909470211409E-3</v>
      </c>
      <c r="E700" s="42">
        <v>1.4388399801050385E-3</v>
      </c>
      <c r="F700" s="173">
        <v>1.0737639187377281E-2</v>
      </c>
      <c r="G700" s="174">
        <v>5.3219325530836893E-2</v>
      </c>
      <c r="H700" s="174">
        <v>0.32067923069940274</v>
      </c>
      <c r="I700" s="36">
        <v>0.3846361954176169</v>
      </c>
    </row>
    <row r="701" spans="1:51" x14ac:dyDescent="0.25">
      <c r="A701" s="156" t="s">
        <v>195</v>
      </c>
      <c r="B701" s="175">
        <v>8.9971444673229157E-5</v>
      </c>
      <c r="C701" s="157">
        <v>5.0531126987270062E-4</v>
      </c>
      <c r="D701" s="157">
        <v>2.2674373249020534E-3</v>
      </c>
      <c r="E701" s="157">
        <v>2.8627200394479831E-3</v>
      </c>
      <c r="F701" s="176">
        <v>2.4051510003781758E-2</v>
      </c>
      <c r="G701" s="177">
        <v>0.13508173739465554</v>
      </c>
      <c r="H701" s="177">
        <v>0.60614000031786486</v>
      </c>
      <c r="I701" s="158">
        <v>0.76527324771630223</v>
      </c>
      <c r="AY701" s="159"/>
    </row>
    <row r="703" spans="1:51" ht="14.25" customHeight="1" x14ac:dyDescent="0.25">
      <c r="A703" s="77" t="s">
        <v>311</v>
      </c>
    </row>
    <row r="704" spans="1:51" x14ac:dyDescent="0.25">
      <c r="A704" s="149"/>
      <c r="B704" s="160" t="s">
        <v>294</v>
      </c>
      <c r="C704" s="161"/>
      <c r="D704" s="161"/>
      <c r="E704" s="162"/>
      <c r="F704" s="60" t="s">
        <v>295</v>
      </c>
      <c r="G704" s="83"/>
      <c r="H704" s="84"/>
      <c r="I704" s="84"/>
    </row>
    <row r="705" spans="1:53" ht="26.25" x14ac:dyDescent="0.25">
      <c r="A705" s="156" t="s">
        <v>197</v>
      </c>
      <c r="B705" s="164" t="s">
        <v>198</v>
      </c>
      <c r="C705" s="165" t="s">
        <v>199</v>
      </c>
      <c r="D705" s="165" t="s">
        <v>200</v>
      </c>
      <c r="E705" s="19" t="s">
        <v>201</v>
      </c>
      <c r="F705" s="89" t="s">
        <v>198</v>
      </c>
      <c r="G705" s="89" t="s">
        <v>199</v>
      </c>
      <c r="H705" s="165" t="s">
        <v>200</v>
      </c>
      <c r="I705" s="19" t="s">
        <v>201</v>
      </c>
    </row>
    <row r="706" spans="1:53" x14ac:dyDescent="0.25">
      <c r="A706" s="143" t="s">
        <v>173</v>
      </c>
      <c r="B706" s="167">
        <v>274.17738929735071</v>
      </c>
      <c r="C706" s="154">
        <v>1888.5311748720185</v>
      </c>
      <c r="D706" s="154">
        <v>3740.7815417444658</v>
      </c>
      <c r="E706" s="155">
        <v>5903.4901059138356</v>
      </c>
      <c r="F706" s="168">
        <v>73294.146219907721</v>
      </c>
      <c r="G706" s="169">
        <v>504849.36203767895</v>
      </c>
      <c r="H706" s="169">
        <v>1000000</v>
      </c>
      <c r="I706" s="151">
        <v>1578143.5082575867</v>
      </c>
    </row>
    <row r="707" spans="1:53" x14ac:dyDescent="0.25">
      <c r="A707" s="143" t="s">
        <v>175</v>
      </c>
      <c r="B707" s="167">
        <v>270.67448337445313</v>
      </c>
      <c r="C707" s="154">
        <v>1905.7622167175402</v>
      </c>
      <c r="D707" s="154">
        <v>3740.7815417444658</v>
      </c>
      <c r="E707" s="155">
        <v>5917.2182418364591</v>
      </c>
      <c r="F707" s="170">
        <v>72357.736038289891</v>
      </c>
      <c r="G707" s="171">
        <v>509455.6299133182</v>
      </c>
      <c r="H707" s="171">
        <v>1000000</v>
      </c>
      <c r="I707" s="155">
        <v>1581813.3659516082</v>
      </c>
    </row>
    <row r="708" spans="1:53" x14ac:dyDescent="0.25">
      <c r="A708" s="143" t="s">
        <v>33</v>
      </c>
      <c r="B708" s="167">
        <v>12.042273455465709</v>
      </c>
      <c r="C708" s="154">
        <v>-60.199736180609534</v>
      </c>
      <c r="D708" s="154">
        <v>0</v>
      </c>
      <c r="E708" s="155">
        <v>-48.157462725143823</v>
      </c>
      <c r="F708" s="170">
        <v>3219.1865044997921</v>
      </c>
      <c r="G708" s="171">
        <v>-16092.823253329076</v>
      </c>
      <c r="H708" s="171">
        <v>0</v>
      </c>
      <c r="I708" s="155">
        <v>-12873.636748829285</v>
      </c>
    </row>
    <row r="709" spans="1:53" x14ac:dyDescent="0.25">
      <c r="A709" s="143" t="s">
        <v>25</v>
      </c>
      <c r="B709" s="167">
        <v>237.31102002353038</v>
      </c>
      <c r="C709" s="154">
        <v>1873.0941874953126</v>
      </c>
      <c r="D709" s="154">
        <v>3052.9313672250073</v>
      </c>
      <c r="E709" s="155">
        <v>5163.3365747438502</v>
      </c>
      <c r="F709" s="170">
        <v>63438.887669677555</v>
      </c>
      <c r="G709" s="171">
        <v>500722.6876504044</v>
      </c>
      <c r="H709" s="171">
        <v>816121.26587892429</v>
      </c>
      <c r="I709" s="155">
        <v>1380282.8411990062</v>
      </c>
      <c r="AZ709" s="159"/>
    </row>
    <row r="710" spans="1:53" x14ac:dyDescent="0.25">
      <c r="A710" s="143" t="s">
        <v>176</v>
      </c>
      <c r="B710" s="167">
        <v>21.321189895457067</v>
      </c>
      <c r="C710" s="154">
        <v>92.867765402837136</v>
      </c>
      <c r="D710" s="154">
        <v>687.85017451945851</v>
      </c>
      <c r="E710" s="155">
        <v>802.03912981775272</v>
      </c>
      <c r="F710" s="170">
        <v>5699.6618641125469</v>
      </c>
      <c r="G710" s="171">
        <v>24825.765516242747</v>
      </c>
      <c r="H710" s="171">
        <v>183878.73412107577</v>
      </c>
      <c r="I710" s="155">
        <v>214404.16150143108</v>
      </c>
      <c r="AX710" s="159"/>
    </row>
    <row r="711" spans="1:53" x14ac:dyDescent="0.25">
      <c r="A711" s="143" t="s">
        <v>202</v>
      </c>
      <c r="B711" s="275">
        <v>2.5501437479890796E-2</v>
      </c>
      <c r="C711" s="276">
        <v>-6.0346744941219474E-4</v>
      </c>
      <c r="D711" s="154">
        <v>0</v>
      </c>
      <c r="E711" s="155">
        <v>2.4897970030478601E-2</v>
      </c>
      <c r="F711" s="170">
        <v>6.8171416040506143</v>
      </c>
      <c r="G711" s="171">
        <v>-0.16132122196335888</v>
      </c>
      <c r="H711" s="171">
        <v>0</v>
      </c>
      <c r="I711" s="155">
        <v>6.6558203820872555</v>
      </c>
      <c r="BA711" s="159"/>
    </row>
    <row r="712" spans="1:53" x14ac:dyDescent="0.25">
      <c r="A712" s="143" t="s">
        <v>178</v>
      </c>
      <c r="B712" s="167">
        <v>18.984523519768125</v>
      </c>
      <c r="C712" s="154">
        <v>74.730265681885811</v>
      </c>
      <c r="D712" s="154">
        <v>273.24103200542595</v>
      </c>
      <c r="E712" s="155">
        <v>366.95582120707991</v>
      </c>
      <c r="F712" s="170">
        <v>5075.0152896966383</v>
      </c>
      <c r="G712" s="171">
        <v>19977.179861467212</v>
      </c>
      <c r="H712" s="171">
        <v>73043.835614630283</v>
      </c>
      <c r="I712" s="155">
        <v>98096.03076579413</v>
      </c>
      <c r="AV712" s="172"/>
    </row>
    <row r="713" spans="1:53" x14ac:dyDescent="0.25">
      <c r="A713" s="143" t="s">
        <v>85</v>
      </c>
      <c r="B713" s="102">
        <v>0.37653912856016525</v>
      </c>
      <c r="C713" s="42">
        <v>0.19926368154802146</v>
      </c>
      <c r="D713" s="42">
        <v>8.6409950208849416E-3</v>
      </c>
      <c r="E713" s="36">
        <v>0.58444380512907157</v>
      </c>
      <c r="F713" s="173">
        <v>100.65787706613068</v>
      </c>
      <c r="G713" s="174">
        <v>53.267927924787976</v>
      </c>
      <c r="H713" s="174">
        <v>2.3099437709627182</v>
      </c>
      <c r="I713" s="36">
        <v>156.23574876188138</v>
      </c>
    </row>
    <row r="714" spans="1:53" x14ac:dyDescent="0.25">
      <c r="A714" s="143" t="s">
        <v>86</v>
      </c>
      <c r="B714" s="102">
        <v>4.8264414757035303E-4</v>
      </c>
      <c r="C714" s="42">
        <v>9.0456234822277259E-4</v>
      </c>
      <c r="D714" s="42">
        <v>7.6166044833770605E-3</v>
      </c>
      <c r="E714" s="36">
        <v>9.0038109791701869E-3</v>
      </c>
      <c r="F714" s="173">
        <v>0.12902227574221778</v>
      </c>
      <c r="G714" s="174">
        <v>0.24181105956830121</v>
      </c>
      <c r="H714" s="174">
        <v>2.0360997824602061</v>
      </c>
      <c r="I714" s="36">
        <v>2.4069331177707252</v>
      </c>
    </row>
    <row r="715" spans="1:53" x14ac:dyDescent="0.25">
      <c r="A715" s="143" t="s">
        <v>179</v>
      </c>
      <c r="B715" s="167">
        <v>30.408598075679226</v>
      </c>
      <c r="C715" s="154">
        <v>80.947885150605487</v>
      </c>
      <c r="D715" s="154">
        <v>275.51866204414745</v>
      </c>
      <c r="E715" s="155">
        <v>386.87514527043214</v>
      </c>
      <c r="F715" s="170">
        <v>8128.9425047522454</v>
      </c>
      <c r="G715" s="171">
        <v>21639.29762999645</v>
      </c>
      <c r="H715" s="171">
        <v>73652.70037011111</v>
      </c>
      <c r="I715" s="155">
        <v>103420.94050485981</v>
      </c>
    </row>
    <row r="716" spans="1:53" x14ac:dyDescent="0.25">
      <c r="A716" s="143" t="s">
        <v>180</v>
      </c>
      <c r="B716" s="102">
        <v>2.3003321597742002E-2</v>
      </c>
      <c r="C716" s="42">
        <v>7.7054100678106086E-2</v>
      </c>
      <c r="D716" s="42">
        <v>0.22324895581584392</v>
      </c>
      <c r="E716" s="36">
        <v>0.32330637809169199</v>
      </c>
      <c r="F716" s="173">
        <v>6.1493357313281374</v>
      </c>
      <c r="G716" s="174">
        <v>20.598396302547219</v>
      </c>
      <c r="H716" s="174">
        <v>59.679762991916022</v>
      </c>
      <c r="I716" s="36">
        <v>86.427495025791373</v>
      </c>
    </row>
    <row r="717" spans="1:53" x14ac:dyDescent="0.25">
      <c r="A717" s="143" t="s">
        <v>181</v>
      </c>
      <c r="B717" s="102">
        <v>4.724370385609819E-2</v>
      </c>
      <c r="C717" s="42">
        <v>8.2034017006975365E-2</v>
      </c>
      <c r="D717" s="42">
        <v>2.7034852254628263</v>
      </c>
      <c r="E717" s="36">
        <v>2.8327629463259001</v>
      </c>
      <c r="F717" s="173">
        <v>12.62936724021224</v>
      </c>
      <c r="G717" s="174">
        <v>21.929646543518775</v>
      </c>
      <c r="H717" s="174">
        <v>722.70598945537211</v>
      </c>
      <c r="I717" s="36">
        <v>757.26500323910318</v>
      </c>
    </row>
    <row r="718" spans="1:53" x14ac:dyDescent="0.25">
      <c r="A718" s="143" t="s">
        <v>182</v>
      </c>
      <c r="B718" s="102">
        <v>7.1579848226195245E-2</v>
      </c>
      <c r="C718" s="42">
        <v>0.13960703071146033</v>
      </c>
      <c r="D718" s="42">
        <v>0.12003872770223388</v>
      </c>
      <c r="E718" s="36">
        <v>0.33122560663988948</v>
      </c>
      <c r="F718" s="173">
        <v>19.134998242323153</v>
      </c>
      <c r="G718" s="174">
        <v>37.320284318542797</v>
      </c>
      <c r="H718" s="174">
        <v>32.089210867485015</v>
      </c>
      <c r="I718" s="36">
        <v>88.544493428350989</v>
      </c>
    </row>
    <row r="719" spans="1:53" x14ac:dyDescent="0.25">
      <c r="A719" s="143" t="s">
        <v>183</v>
      </c>
      <c r="B719" s="102">
        <v>2.4881509951563937E-3</v>
      </c>
      <c r="C719" s="42">
        <v>4.271204631418514E-2</v>
      </c>
      <c r="D719" s="42">
        <v>2.3406192480517039E-2</v>
      </c>
      <c r="E719" s="36">
        <v>6.8606389789858571E-2</v>
      </c>
      <c r="F719" s="173">
        <v>0.66514202109649956</v>
      </c>
      <c r="G719" s="174">
        <v>11.417947249137388</v>
      </c>
      <c r="H719" s="174">
        <v>6.2570327134371659</v>
      </c>
      <c r="I719" s="36">
        <v>18.340121983671054</v>
      </c>
    </row>
    <row r="720" spans="1:53" x14ac:dyDescent="0.25">
      <c r="A720" s="143" t="s">
        <v>184</v>
      </c>
      <c r="B720" s="102">
        <v>2.1172603222390177E-3</v>
      </c>
      <c r="C720" s="42">
        <v>4.3182022246736541E-2</v>
      </c>
      <c r="D720" s="42">
        <v>9.38242342820007E-3</v>
      </c>
      <c r="E720" s="36">
        <v>5.4681705997175631E-2</v>
      </c>
      <c r="F720" s="173">
        <v>0.56599411075249817</v>
      </c>
      <c r="G720" s="174">
        <v>11.543583009287188</v>
      </c>
      <c r="H720" s="174">
        <v>2.5081452427785176</v>
      </c>
      <c r="I720" s="36">
        <v>14.617722362818203</v>
      </c>
    </row>
    <row r="721" spans="1:51" x14ac:dyDescent="0.25">
      <c r="A721" s="143" t="s">
        <v>185</v>
      </c>
      <c r="B721" s="102">
        <v>4.2000155716191034E-2</v>
      </c>
      <c r="C721" s="42">
        <v>1.5315292297984394E-2</v>
      </c>
      <c r="D721" s="42">
        <v>8.5185228478325465E-4</v>
      </c>
      <c r="E721" s="36">
        <v>5.8167300298958682E-2</v>
      </c>
      <c r="F721" s="173">
        <v>11.227641937252717</v>
      </c>
      <c r="G721" s="174">
        <v>4.0941423943303308</v>
      </c>
      <c r="H721" s="174">
        <v>0.22772040421959638</v>
      </c>
      <c r="I721" s="36">
        <v>15.549504735802643</v>
      </c>
    </row>
    <row r="722" spans="1:51" x14ac:dyDescent="0.25">
      <c r="A722" s="143" t="s">
        <v>203</v>
      </c>
      <c r="B722" s="102">
        <v>5.6536481938229319E-4</v>
      </c>
      <c r="C722" s="42">
        <v>7.9596889366285485E-4</v>
      </c>
      <c r="D722" s="42">
        <v>1.7385376043784653E-3</v>
      </c>
      <c r="E722" s="36">
        <v>3.0998713174236131E-3</v>
      </c>
      <c r="F722" s="173">
        <v>0.15113548146910566</v>
      </c>
      <c r="G722" s="174">
        <v>0.21278144280290287</v>
      </c>
      <c r="H722" s="174">
        <v>0.46475250826000403</v>
      </c>
      <c r="I722" s="36">
        <v>0.82866943253201253</v>
      </c>
    </row>
    <row r="723" spans="1:51" x14ac:dyDescent="0.25">
      <c r="A723" s="143" t="s">
        <v>204</v>
      </c>
      <c r="B723" s="102">
        <v>6.8328188969959784E-4</v>
      </c>
      <c r="C723" s="42">
        <v>1.8650977030294908E-3</v>
      </c>
      <c r="D723" s="42">
        <v>3.2861410505826863E-3</v>
      </c>
      <c r="E723" s="36">
        <v>5.8345206433117747E-3</v>
      </c>
      <c r="F723" s="173">
        <v>0.1826575227862566</v>
      </c>
      <c r="G723" s="174">
        <v>0.49858503690106598</v>
      </c>
      <c r="H723" s="174">
        <v>0.87846376857661579</v>
      </c>
      <c r="I723" s="36">
        <v>1.5597063282639383</v>
      </c>
    </row>
    <row r="724" spans="1:51" x14ac:dyDescent="0.25">
      <c r="A724" s="143" t="s">
        <v>188</v>
      </c>
      <c r="B724" s="102">
        <v>7.7102536245154149E-4</v>
      </c>
      <c r="C724" s="42">
        <v>3.8807451949960915E-2</v>
      </c>
      <c r="D724" s="42">
        <v>0.1540417795129323</v>
      </c>
      <c r="E724" s="36">
        <v>0.19362025682534476</v>
      </c>
      <c r="F724" s="173">
        <v>0.20611344283205152</v>
      </c>
      <c r="G724" s="174">
        <v>10.374156180171791</v>
      </c>
      <c r="H724" s="174">
        <v>41.179036464422055</v>
      </c>
      <c r="I724" s="36">
        <v>51.759306087425898</v>
      </c>
    </row>
    <row r="725" spans="1:51" x14ac:dyDescent="0.25">
      <c r="A725" s="143" t="s">
        <v>189</v>
      </c>
      <c r="B725" s="102">
        <v>1.3005351548700231E-3</v>
      </c>
      <c r="C725" s="42">
        <v>8.5302427000552537E-3</v>
      </c>
      <c r="D725" s="42">
        <v>1.86540480556935</v>
      </c>
      <c r="E725" s="36">
        <v>1.8752355834242753</v>
      </c>
      <c r="F725" s="173">
        <v>0.34766402163745042</v>
      </c>
      <c r="G725" s="174">
        <v>2.2803370378258672</v>
      </c>
      <c r="H725" s="174">
        <v>498.66713272420668</v>
      </c>
      <c r="I725" s="36">
        <v>501.29513378367005</v>
      </c>
    </row>
    <row r="726" spans="1:51" x14ac:dyDescent="0.25">
      <c r="A726" s="143" t="s">
        <v>190</v>
      </c>
      <c r="B726" s="102">
        <v>2.4794232680504825E-3</v>
      </c>
      <c r="C726" s="42">
        <v>1.5573130811427013E-2</v>
      </c>
      <c r="D726" s="42">
        <v>8.2826722114541368E-2</v>
      </c>
      <c r="E726" s="36">
        <v>0.10087927619401886</v>
      </c>
      <c r="F726" s="173">
        <v>0.66280889177351832</v>
      </c>
      <c r="G726" s="174">
        <v>4.1630687698925826</v>
      </c>
      <c r="H726" s="174">
        <v>22.141555498564664</v>
      </c>
      <c r="I726" s="36">
        <v>26.967433160230762</v>
      </c>
    </row>
    <row r="727" spans="1:51" x14ac:dyDescent="0.25">
      <c r="A727" s="143" t="s">
        <v>191</v>
      </c>
      <c r="B727" s="102">
        <v>1.9614508496359166E-4</v>
      </c>
      <c r="C727" s="42">
        <v>4.3377620457158966E-3</v>
      </c>
      <c r="D727" s="42">
        <v>1.6150272811556756E-2</v>
      </c>
      <c r="E727" s="36">
        <v>2.0684179942236244E-2</v>
      </c>
      <c r="F727" s="173">
        <v>5.243425278240705E-2</v>
      </c>
      <c r="G727" s="174">
        <v>1.1595871069479873</v>
      </c>
      <c r="H727" s="174">
        <v>4.3173525722716439</v>
      </c>
      <c r="I727" s="36">
        <v>5.5293739320020387</v>
      </c>
    </row>
    <row r="728" spans="1:51" x14ac:dyDescent="0.25">
      <c r="A728" s="143" t="s">
        <v>192</v>
      </c>
      <c r="B728" s="102">
        <v>1.4653504168657096E-4</v>
      </c>
      <c r="C728" s="42">
        <v>4.2040072250967139E-3</v>
      </c>
      <c r="D728" s="42">
        <v>6.4738721654580477E-3</v>
      </c>
      <c r="E728" s="36">
        <v>1.0824414432241332E-2</v>
      </c>
      <c r="F728" s="173">
        <v>3.9172306656067447E-2</v>
      </c>
      <c r="G728" s="174">
        <v>1.1238312577687251</v>
      </c>
      <c r="H728" s="174">
        <v>1.730620217517177</v>
      </c>
      <c r="I728" s="36">
        <v>2.8936237819419697</v>
      </c>
    </row>
    <row r="729" spans="1:51" x14ac:dyDescent="0.25">
      <c r="A729" s="143" t="s">
        <v>193</v>
      </c>
      <c r="B729" s="102">
        <v>2.1676484412807527E-3</v>
      </c>
      <c r="C729" s="42">
        <v>2.9821058954912351E-3</v>
      </c>
      <c r="D729" s="42">
        <v>5.8777807650044569E-4</v>
      </c>
      <c r="E729" s="42">
        <v>5.7375324132724337E-3</v>
      </c>
      <c r="F729" s="173">
        <v>0.5794640550621134</v>
      </c>
      <c r="G729" s="174">
        <v>0.79718793043994973</v>
      </c>
      <c r="H729" s="174">
        <v>0.15712707891152147</v>
      </c>
      <c r="I729" s="36">
        <v>1.5337790644135847</v>
      </c>
    </row>
    <row r="730" spans="1:51" x14ac:dyDescent="0.25">
      <c r="A730" s="143" t="s">
        <v>194</v>
      </c>
      <c r="B730" s="102">
        <v>1.4740796093086721E-5</v>
      </c>
      <c r="C730" s="42">
        <v>7.0624739102708703E-5</v>
      </c>
      <c r="D730" s="42">
        <v>1.1995909470211409E-3</v>
      </c>
      <c r="E730" s="42">
        <v>1.2849564822169364E-3</v>
      </c>
      <c r="F730" s="173">
        <v>3.940565876031493E-3</v>
      </c>
      <c r="G730" s="174">
        <v>1.8879674825858384E-2</v>
      </c>
      <c r="H730" s="174">
        <v>0.32067923069940274</v>
      </c>
      <c r="I730" s="36">
        <v>0.34349947140129261</v>
      </c>
    </row>
    <row r="731" spans="1:51" x14ac:dyDescent="0.25">
      <c r="A731" s="156" t="s">
        <v>195</v>
      </c>
      <c r="B731" s="175">
        <v>2.7363630601399361E-5</v>
      </c>
      <c r="C731" s="157">
        <v>2.1233854458664329E-4</v>
      </c>
      <c r="D731" s="157">
        <v>2.2674373249020534E-3</v>
      </c>
      <c r="E731" s="157">
        <v>2.5071395000900959E-3</v>
      </c>
      <c r="F731" s="176">
        <v>7.314950177132953E-3</v>
      </c>
      <c r="G731" s="177">
        <v>5.6763150217968066E-2</v>
      </c>
      <c r="H731" s="177">
        <v>0.60614000031786486</v>
      </c>
      <c r="I731" s="158">
        <v>0.67021810071296584</v>
      </c>
      <c r="AY731" s="159"/>
    </row>
    <row r="733" spans="1:51" x14ac:dyDescent="0.25">
      <c r="A733" s="77" t="s">
        <v>312</v>
      </c>
    </row>
    <row r="734" spans="1:51" x14ac:dyDescent="0.25">
      <c r="A734" s="149"/>
      <c r="B734" s="160" t="s">
        <v>294</v>
      </c>
      <c r="C734" s="161"/>
      <c r="D734" s="161"/>
      <c r="E734" s="162"/>
      <c r="F734" s="60" t="s">
        <v>295</v>
      </c>
      <c r="G734" s="83"/>
      <c r="H734" s="84"/>
      <c r="I734" s="84"/>
    </row>
    <row r="735" spans="1:51" ht="26.25" x14ac:dyDescent="0.25">
      <c r="A735" s="156" t="s">
        <v>197</v>
      </c>
      <c r="B735" s="164" t="s">
        <v>198</v>
      </c>
      <c r="C735" s="165" t="s">
        <v>199</v>
      </c>
      <c r="D735" s="165" t="s">
        <v>200</v>
      </c>
      <c r="E735" s="19" t="s">
        <v>201</v>
      </c>
      <c r="F735" s="89" t="s">
        <v>198</v>
      </c>
      <c r="G735" s="89" t="s">
        <v>199</v>
      </c>
      <c r="H735" s="165" t="s">
        <v>200</v>
      </c>
      <c r="I735" s="19" t="s">
        <v>201</v>
      </c>
    </row>
    <row r="736" spans="1:51" x14ac:dyDescent="0.25">
      <c r="A736" s="143" t="s">
        <v>173</v>
      </c>
      <c r="B736" s="167">
        <v>-1547.9104764428598</v>
      </c>
      <c r="C736" s="154">
        <v>3958.4722347995071</v>
      </c>
      <c r="D736" s="154">
        <v>3740.7815417444658</v>
      </c>
      <c r="E736" s="155">
        <v>6151.3433001011126</v>
      </c>
      <c r="F736" s="168">
        <v>-413793.33681191434</v>
      </c>
      <c r="G736" s="169">
        <v>1058193.9069752584</v>
      </c>
      <c r="H736" s="169">
        <v>1000000</v>
      </c>
      <c r="I736" s="151">
        <v>1644400.570163344</v>
      </c>
      <c r="N736" s="154"/>
      <c r="O736" s="178"/>
    </row>
    <row r="737" spans="1:53" x14ac:dyDescent="0.25">
      <c r="A737" s="143" t="s">
        <v>175</v>
      </c>
      <c r="B737" s="167">
        <v>390.33908121321156</v>
      </c>
      <c r="C737" s="154">
        <v>1537.2381255100593</v>
      </c>
      <c r="D737" s="154">
        <v>874.08357116948196</v>
      </c>
      <c r="E737" s="155">
        <v>2801.6607778927528</v>
      </c>
      <c r="F737" s="170">
        <v>104346.93308264719</v>
      </c>
      <c r="G737" s="171">
        <v>410940.36322505696</v>
      </c>
      <c r="H737" s="171">
        <v>233663.35655138639</v>
      </c>
      <c r="I737" s="155">
        <v>748950.65285909048</v>
      </c>
      <c r="N737" s="154"/>
      <c r="O737" s="178"/>
    </row>
    <row r="738" spans="1:53" x14ac:dyDescent="0.25">
      <c r="A738" s="143" t="s">
        <v>33</v>
      </c>
      <c r="B738" s="167">
        <v>11.965115311253271</v>
      </c>
      <c r="C738" s="154">
        <v>256.88677650750827</v>
      </c>
      <c r="D738" s="154">
        <v>0</v>
      </c>
      <c r="E738" s="155">
        <v>268.85189181876154</v>
      </c>
      <c r="F738" s="170">
        <v>3198.5602948825212</v>
      </c>
      <c r="G738" s="171">
        <v>68671.953612055193</v>
      </c>
      <c r="H738" s="171">
        <v>0</v>
      </c>
      <c r="I738" s="155">
        <v>71870.513906937718</v>
      </c>
      <c r="N738" s="154"/>
      <c r="O738" s="178"/>
    </row>
    <row r="739" spans="1:53" x14ac:dyDescent="0.25">
      <c r="A739" s="143" t="s">
        <v>25</v>
      </c>
      <c r="B739" s="167">
        <v>232.0378165373844</v>
      </c>
      <c r="C739" s="154">
        <v>1173.0860592823267</v>
      </c>
      <c r="D739" s="154">
        <v>0</v>
      </c>
      <c r="E739" s="155">
        <v>1405.123875819711</v>
      </c>
      <c r="F739" s="170">
        <v>62029.234786369416</v>
      </c>
      <c r="G739" s="171">
        <v>313593.84294204816</v>
      </c>
      <c r="H739" s="171">
        <v>0</v>
      </c>
      <c r="I739" s="155">
        <v>375623.07772841753</v>
      </c>
      <c r="N739" s="154"/>
      <c r="O739" s="178"/>
      <c r="AZ739" s="159"/>
    </row>
    <row r="740" spans="1:53" x14ac:dyDescent="0.25">
      <c r="A740" s="143" t="s">
        <v>176</v>
      </c>
      <c r="B740" s="167">
        <v>146.33614936457388</v>
      </c>
      <c r="C740" s="154">
        <v>107.2652897202242</v>
      </c>
      <c r="D740" s="154">
        <v>874.08357116948196</v>
      </c>
      <c r="E740" s="155">
        <v>1127.6850102542801</v>
      </c>
      <c r="F740" s="170">
        <v>39119.138001395266</v>
      </c>
      <c r="G740" s="171">
        <v>28674.56667095358</v>
      </c>
      <c r="H740" s="171">
        <v>233663.35655138639</v>
      </c>
      <c r="I740" s="155">
        <v>301457.06122373522</v>
      </c>
      <c r="N740" s="154"/>
      <c r="O740" s="178"/>
      <c r="AX740" s="159"/>
    </row>
    <row r="741" spans="1:53" x14ac:dyDescent="0.25">
      <c r="A741" s="143" t="s">
        <v>202</v>
      </c>
      <c r="B741" s="275">
        <v>1.2179616835379499</v>
      </c>
      <c r="C741" s="276">
        <v>0.18002206041108781</v>
      </c>
      <c r="D741" s="154">
        <v>0</v>
      </c>
      <c r="E741" s="155">
        <v>1.3979837439490377</v>
      </c>
      <c r="F741" s="170">
        <v>325.59016610469297</v>
      </c>
      <c r="G741" s="171">
        <v>48.124184318749826</v>
      </c>
      <c r="H741" s="171">
        <v>0</v>
      </c>
      <c r="I741" s="155">
        <v>373.71435042344274</v>
      </c>
      <c r="N741" s="154"/>
      <c r="O741" s="178"/>
      <c r="BA741" s="159"/>
    </row>
    <row r="742" spans="1:53" x14ac:dyDescent="0.25">
      <c r="A742" s="143" t="s">
        <v>178</v>
      </c>
      <c r="B742" s="167">
        <v>-165.24663573819356</v>
      </c>
      <c r="C742" s="154">
        <v>105.19289289057802</v>
      </c>
      <c r="D742" s="154">
        <v>281.92766539078633</v>
      </c>
      <c r="E742" s="155">
        <v>221.87392254317081</v>
      </c>
      <c r="F742" s="170">
        <v>-44174.361398589695</v>
      </c>
      <c r="G742" s="171">
        <v>28120.565640281326</v>
      </c>
      <c r="H742" s="171">
        <v>75365.979607382527</v>
      </c>
      <c r="I742" s="155">
        <v>59312.18384907415</v>
      </c>
      <c r="N742" s="154"/>
      <c r="O742" s="178"/>
      <c r="AV742" s="172"/>
    </row>
    <row r="743" spans="1:53" x14ac:dyDescent="0.25">
      <c r="A743" s="143" t="s">
        <v>85</v>
      </c>
      <c r="B743" s="102">
        <v>9.4368812042036759E-2</v>
      </c>
      <c r="C743" s="42">
        <v>0.26718100640769799</v>
      </c>
      <c r="D743" s="42">
        <v>8.6409950208849416E-3</v>
      </c>
      <c r="E743" s="36">
        <v>0.37019081347061972</v>
      </c>
      <c r="F743" s="173">
        <v>25.227031033207322</v>
      </c>
      <c r="G743" s="174">
        <v>71.42384644121762</v>
      </c>
      <c r="H743" s="174">
        <v>2.3099437709627182</v>
      </c>
      <c r="I743" s="36">
        <v>98.960821245387663</v>
      </c>
      <c r="N743" s="42"/>
      <c r="O743" s="178"/>
    </row>
    <row r="744" spans="1:53" x14ac:dyDescent="0.25">
      <c r="A744" s="143" t="s">
        <v>86</v>
      </c>
      <c r="B744" s="102">
        <v>0.12078715739173641</v>
      </c>
      <c r="C744" s="42">
        <v>2.6336290629019243E-3</v>
      </c>
      <c r="D744" s="42">
        <v>7.6166044833770605E-3</v>
      </c>
      <c r="E744" s="36">
        <v>0.13103739093801539</v>
      </c>
      <c r="F744" s="173">
        <v>32.28928394877849</v>
      </c>
      <c r="G744" s="174">
        <v>0.70403177344426404</v>
      </c>
      <c r="H744" s="174">
        <v>2.0360997824602061</v>
      </c>
      <c r="I744" s="36">
        <v>35.029415504682952</v>
      </c>
      <c r="N744" s="42"/>
      <c r="O744" s="178"/>
    </row>
    <row r="745" spans="1:53" x14ac:dyDescent="0.25">
      <c r="A745" s="143" t="s">
        <v>179</v>
      </c>
      <c r="B745" s="167">
        <v>-130.4069746681223</v>
      </c>
      <c r="C745" s="154">
        <v>113.90623478447797</v>
      </c>
      <c r="D745" s="154">
        <v>284.20529542950783</v>
      </c>
      <c r="E745" s="155">
        <v>267.70455554586346</v>
      </c>
      <c r="F745" s="170">
        <v>-34860.890221167174</v>
      </c>
      <c r="G745" s="171">
        <v>30449.849453480587</v>
      </c>
      <c r="H745" s="171">
        <v>75974.844362863369</v>
      </c>
      <c r="I745" s="155">
        <v>71563.803595176767</v>
      </c>
      <c r="N745" s="154"/>
      <c r="O745" s="178"/>
    </row>
    <row r="746" spans="1:53" x14ac:dyDescent="0.25">
      <c r="A746" s="143" t="s">
        <v>180</v>
      </c>
      <c r="B746" s="102">
        <v>1.7100640954920192E-2</v>
      </c>
      <c r="C746" s="42">
        <v>0.18189291904981134</v>
      </c>
      <c r="D746" s="42">
        <v>0.22324895581584392</v>
      </c>
      <c r="E746" s="36">
        <v>0.42224251582057548</v>
      </c>
      <c r="F746" s="173">
        <v>4.5714086118339656</v>
      </c>
      <c r="G746" s="174">
        <v>48.62430939096965</v>
      </c>
      <c r="H746" s="174">
        <v>59.679762991916022</v>
      </c>
      <c r="I746" s="36">
        <v>112.87548099471965</v>
      </c>
      <c r="N746" s="42"/>
      <c r="O746" s="178"/>
    </row>
    <row r="747" spans="1:53" x14ac:dyDescent="0.25">
      <c r="A747" s="143" t="s">
        <v>181</v>
      </c>
      <c r="B747" s="102">
        <v>0.15929116435038551</v>
      </c>
      <c r="C747" s="42">
        <v>7.8174001807898061E-2</v>
      </c>
      <c r="D747" s="42">
        <v>2.7034852254628263</v>
      </c>
      <c r="E747" s="36">
        <v>2.9409503916211097</v>
      </c>
      <c r="F747" s="173">
        <v>42.582322055647793</v>
      </c>
      <c r="G747" s="174">
        <v>20.897772547135329</v>
      </c>
      <c r="H747" s="174">
        <v>722.70598945537211</v>
      </c>
      <c r="I747" s="36">
        <v>786.18608405815519</v>
      </c>
      <c r="N747" s="42"/>
      <c r="O747" s="178"/>
    </row>
    <row r="748" spans="1:53" x14ac:dyDescent="0.25">
      <c r="A748" s="143" t="s">
        <v>182</v>
      </c>
      <c r="B748" s="102">
        <v>0.21750541415607477</v>
      </c>
      <c r="C748" s="42">
        <v>0.17039792578131938</v>
      </c>
      <c r="D748" s="42">
        <v>0.12003872770223388</v>
      </c>
      <c r="E748" s="36">
        <v>0.50794206763962801</v>
      </c>
      <c r="F748" s="173">
        <v>58.144377512792126</v>
      </c>
      <c r="G748" s="174">
        <v>45.551423914975928</v>
      </c>
      <c r="H748" s="174">
        <v>32.089210867485015</v>
      </c>
      <c r="I748" s="36">
        <v>135.78501229525307</v>
      </c>
      <c r="N748" s="42"/>
      <c r="O748" s="178"/>
    </row>
    <row r="749" spans="1:53" x14ac:dyDescent="0.25">
      <c r="A749" s="143" t="s">
        <v>183</v>
      </c>
      <c r="B749" s="102">
        <v>1.1556530747791697E-2</v>
      </c>
      <c r="C749" s="42">
        <v>4.7543403193784417E-2</v>
      </c>
      <c r="D749" s="42">
        <v>2.3406192480517039E-2</v>
      </c>
      <c r="E749" s="36">
        <v>8.2506126422093151E-2</v>
      </c>
      <c r="F749" s="173">
        <v>3.0893359098437103</v>
      </c>
      <c r="G749" s="174">
        <v>12.709484011090677</v>
      </c>
      <c r="H749" s="174">
        <v>6.2570327134371659</v>
      </c>
      <c r="I749" s="36">
        <v>22.055852634371554</v>
      </c>
      <c r="N749" s="42"/>
      <c r="O749" s="178"/>
    </row>
    <row r="750" spans="1:53" x14ac:dyDescent="0.25">
      <c r="A750" s="143" t="s">
        <v>184</v>
      </c>
      <c r="B750" s="102">
        <v>9.9560641754818519E-3</v>
      </c>
      <c r="C750" s="42">
        <v>1.4820410412421138E-2</v>
      </c>
      <c r="D750" s="42">
        <v>9.38242342820007E-3</v>
      </c>
      <c r="E750" s="36">
        <v>3.4158898016103056E-2</v>
      </c>
      <c r="F750" s="173">
        <v>2.6614930768822624</v>
      </c>
      <c r="G750" s="174">
        <v>3.9618486797573933</v>
      </c>
      <c r="H750" s="174">
        <v>2.5081452427785176</v>
      </c>
      <c r="I750" s="36">
        <v>9.1314869994181738</v>
      </c>
      <c r="N750" s="42"/>
      <c r="O750" s="178"/>
    </row>
    <row r="751" spans="1:53" x14ac:dyDescent="0.25">
      <c r="A751" s="143" t="s">
        <v>185</v>
      </c>
      <c r="B751" s="102">
        <v>0.16242162533020152</v>
      </c>
      <c r="C751" s="42">
        <v>0.16006905464387297</v>
      </c>
      <c r="D751" s="42">
        <v>1.2104187098700024E-3</v>
      </c>
      <c r="E751" s="36">
        <v>0.32370109868394448</v>
      </c>
      <c r="F751" s="173">
        <v>43.419168833488811</v>
      </c>
      <c r="G751" s="174">
        <v>42.790270658047255</v>
      </c>
      <c r="H751" s="174">
        <v>0.32357374959285623</v>
      </c>
      <c r="I751" s="36">
        <v>86.533013241128913</v>
      </c>
      <c r="N751" s="42"/>
      <c r="O751" s="178"/>
    </row>
    <row r="752" spans="1:53" x14ac:dyDescent="0.25">
      <c r="A752" s="143" t="s">
        <v>203</v>
      </c>
      <c r="B752" s="102">
        <v>2.1037994531396412E-3</v>
      </c>
      <c r="C752" s="42">
        <v>1.1020871134880701E-3</v>
      </c>
      <c r="D752" s="42">
        <v>1.7385376043784653E-3</v>
      </c>
      <c r="E752" s="36">
        <v>4.9444241710061773E-3</v>
      </c>
      <c r="F752" s="173">
        <v>0.56239569984580318</v>
      </c>
      <c r="G752" s="174">
        <v>0.29461413375508849</v>
      </c>
      <c r="H752" s="174">
        <v>0.46475250826000403</v>
      </c>
      <c r="I752" s="36">
        <v>1.3217623418608959</v>
      </c>
      <c r="N752" s="42"/>
      <c r="O752" s="178"/>
    </row>
    <row r="753" spans="1:51" x14ac:dyDescent="0.25">
      <c r="A753" s="143" t="s">
        <v>204</v>
      </c>
      <c r="B753" s="102">
        <v>2.1352405210129533E-3</v>
      </c>
      <c r="C753" s="42">
        <v>2.9154534442538569E-3</v>
      </c>
      <c r="D753" s="42">
        <v>3.2861410505826863E-3</v>
      </c>
      <c r="E753" s="36">
        <v>8.3368350158494961E-3</v>
      </c>
      <c r="F753" s="173">
        <v>0.57080064611771242</v>
      </c>
      <c r="G753" s="174">
        <v>0.77937014276815342</v>
      </c>
      <c r="H753" s="174">
        <v>0.87846376857661579</v>
      </c>
      <c r="I753" s="36">
        <v>2.2286345574624815</v>
      </c>
      <c r="N753" s="42"/>
      <c r="O753" s="178"/>
    </row>
    <row r="754" spans="1:51" x14ac:dyDescent="0.25">
      <c r="A754" s="143" t="s">
        <v>188</v>
      </c>
      <c r="B754" s="102">
        <v>1.2192394481090761E-3</v>
      </c>
      <c r="C754" s="42">
        <v>5.257749401688231E-2</v>
      </c>
      <c r="D754" s="42">
        <v>0.1540417795129323</v>
      </c>
      <c r="E754" s="36">
        <v>0.20783851297792369</v>
      </c>
      <c r="F754" s="173">
        <v>0.32593174300697048</v>
      </c>
      <c r="G754" s="174">
        <v>14.055216384639095</v>
      </c>
      <c r="H754" s="174">
        <v>41.179036464422055</v>
      </c>
      <c r="I754" s="36">
        <v>55.560184592068119</v>
      </c>
      <c r="N754" s="42"/>
      <c r="O754" s="178"/>
    </row>
    <row r="755" spans="1:51" x14ac:dyDescent="0.25">
      <c r="A755" s="143" t="s">
        <v>189</v>
      </c>
      <c r="B755" s="102">
        <v>1.4687493694282192E-3</v>
      </c>
      <c r="C755" s="42">
        <v>8.1024991736190332E-3</v>
      </c>
      <c r="D755" s="42">
        <v>1.86540480556935</v>
      </c>
      <c r="E755" s="36">
        <v>1.8749760541123972</v>
      </c>
      <c r="F755" s="173">
        <v>0.39263168753321176</v>
      </c>
      <c r="G755" s="174">
        <v>2.1659910056764602</v>
      </c>
      <c r="H755" s="174">
        <v>498.66713272420668</v>
      </c>
      <c r="I755" s="36">
        <v>501.22575541741634</v>
      </c>
      <c r="N755" s="42"/>
      <c r="O755" s="178"/>
    </row>
    <row r="756" spans="1:51" x14ac:dyDescent="0.25">
      <c r="A756" s="143" t="s">
        <v>190</v>
      </c>
      <c r="B756" s="102">
        <v>4.6452982533765003E-3</v>
      </c>
      <c r="C756" s="42">
        <v>2.1479588857272865E-2</v>
      </c>
      <c r="D756" s="42">
        <v>8.2826722114541368E-2</v>
      </c>
      <c r="E756" s="36">
        <v>0.10895160922519073</v>
      </c>
      <c r="F756" s="173">
        <v>1.241798859820674</v>
      </c>
      <c r="G756" s="174">
        <v>5.7420056791811831</v>
      </c>
      <c r="H756" s="174">
        <v>22.141555498564664</v>
      </c>
      <c r="I756" s="36">
        <v>29.125360037566519</v>
      </c>
      <c r="N756" s="42"/>
      <c r="O756" s="178"/>
    </row>
    <row r="757" spans="1:51" x14ac:dyDescent="0.25">
      <c r="A757" s="143" t="s">
        <v>191</v>
      </c>
      <c r="B757" s="102">
        <v>4.8926850491752983E-4</v>
      </c>
      <c r="C757" s="42">
        <v>2.5866138145449438E-3</v>
      </c>
      <c r="D757" s="42">
        <v>1.6150272811556756E-2</v>
      </c>
      <c r="E757" s="36">
        <v>1.9226155131019228E-2</v>
      </c>
      <c r="F757" s="173">
        <v>0.13079312423290179</v>
      </c>
      <c r="G757" s="174">
        <v>0.69146347780007211</v>
      </c>
      <c r="H757" s="174">
        <v>4.3173525722716439</v>
      </c>
      <c r="I757" s="36">
        <v>5.1396091743046179</v>
      </c>
      <c r="N757" s="42"/>
      <c r="O757" s="178"/>
    </row>
    <row r="758" spans="1:51" x14ac:dyDescent="0.25">
      <c r="A758" s="143" t="s">
        <v>192</v>
      </c>
      <c r="B758" s="102">
        <v>3.6059540898672059E-4</v>
      </c>
      <c r="C758" s="42">
        <v>1.687964760614388E-3</v>
      </c>
      <c r="D758" s="42">
        <v>6.4738721654580477E-3</v>
      </c>
      <c r="E758" s="36">
        <v>8.5224323350591574E-3</v>
      </c>
      <c r="F758" s="173">
        <v>9.6395741093868198E-2</v>
      </c>
      <c r="G758" s="174">
        <v>0.45123318263253276</v>
      </c>
      <c r="H758" s="174">
        <v>1.730620217517177</v>
      </c>
      <c r="I758" s="36">
        <v>2.2782491412435784</v>
      </c>
      <c r="N758" s="42"/>
      <c r="O758" s="178"/>
    </row>
    <row r="759" spans="1:51" x14ac:dyDescent="0.25">
      <c r="A759" s="143" t="s">
        <v>193</v>
      </c>
      <c r="B759" s="102">
        <v>4.9094573882814763E-3</v>
      </c>
      <c r="C759" s="42">
        <v>2.9783570335601531E-2</v>
      </c>
      <c r="D759" s="42">
        <v>8.3518890981030159E-4</v>
      </c>
      <c r="E759" s="42">
        <v>3.5528216633693314E-2</v>
      </c>
      <c r="F759" s="173">
        <v>1.3124148880375446</v>
      </c>
      <c r="G759" s="174">
        <v>7.9618577035942995</v>
      </c>
      <c r="H759" s="174">
        <v>0.22326588721907079</v>
      </c>
      <c r="I759" s="36">
        <v>9.497538478850915</v>
      </c>
      <c r="N759" s="42"/>
      <c r="O759" s="178"/>
    </row>
    <row r="760" spans="1:51" x14ac:dyDescent="0.25">
      <c r="A760" s="143" t="s">
        <v>194</v>
      </c>
      <c r="B760" s="102">
        <v>3.1508898284363225E-5</v>
      </c>
      <c r="C760" s="42">
        <v>1.1542100037912188E-4</v>
      </c>
      <c r="D760" s="42">
        <v>1.1995909470211409E-3</v>
      </c>
      <c r="E760" s="42">
        <v>1.346520845684626E-3</v>
      </c>
      <c r="F760" s="173">
        <v>8.4230789562946395E-3</v>
      </c>
      <c r="G760" s="174">
        <v>3.0854782373978672E-2</v>
      </c>
      <c r="H760" s="174">
        <v>0.32067923069940274</v>
      </c>
      <c r="I760" s="36">
        <v>0.35995709202967602</v>
      </c>
      <c r="N760" s="42"/>
      <c r="O760" s="178"/>
    </row>
    <row r="761" spans="1:51" x14ac:dyDescent="0.25">
      <c r="A761" s="156" t="s">
        <v>195</v>
      </c>
      <c r="B761" s="175">
        <v>7.9963182681476642E-5</v>
      </c>
      <c r="C761" s="157">
        <v>3.1245919313681829E-4</v>
      </c>
      <c r="D761" s="157">
        <v>2.2674373249020534E-3</v>
      </c>
      <c r="E761" s="157">
        <v>2.6598597007203482E-3</v>
      </c>
      <c r="F761" s="176">
        <v>2.1376063207419173E-2</v>
      </c>
      <c r="G761" s="177">
        <v>8.3527784140826081E-2</v>
      </c>
      <c r="H761" s="177">
        <v>0.60614000031786486</v>
      </c>
      <c r="I761" s="158">
        <v>0.71104384766611006</v>
      </c>
      <c r="N761" s="42"/>
      <c r="O761" s="178"/>
      <c r="AY761" s="159"/>
    </row>
    <row r="763" spans="1:51" x14ac:dyDescent="0.25">
      <c r="A763" s="77" t="s">
        <v>208</v>
      </c>
    </row>
    <row r="764" spans="1:51" x14ac:dyDescent="0.25">
      <c r="A764" s="149"/>
      <c r="B764" s="160" t="s">
        <v>294</v>
      </c>
      <c r="C764" s="161"/>
      <c r="D764" s="161"/>
      <c r="E764" s="162"/>
      <c r="F764" s="60" t="s">
        <v>295</v>
      </c>
      <c r="G764" s="83"/>
      <c r="H764" s="84"/>
      <c r="I764" s="84"/>
    </row>
    <row r="765" spans="1:51" ht="26.25" x14ac:dyDescent="0.25">
      <c r="A765" s="156" t="s">
        <v>197</v>
      </c>
      <c r="B765" s="164" t="s">
        <v>198</v>
      </c>
      <c r="C765" s="165" t="s">
        <v>199</v>
      </c>
      <c r="D765" s="165" t="s">
        <v>200</v>
      </c>
      <c r="E765" s="19" t="s">
        <v>201</v>
      </c>
      <c r="F765" s="89" t="s">
        <v>198</v>
      </c>
      <c r="G765" s="89" t="s">
        <v>199</v>
      </c>
      <c r="H765" s="165" t="s">
        <v>200</v>
      </c>
      <c r="I765" s="19" t="s">
        <v>201</v>
      </c>
    </row>
    <row r="766" spans="1:51" x14ac:dyDescent="0.25">
      <c r="A766" s="143" t="s">
        <v>173</v>
      </c>
      <c r="B766" s="167">
        <v>281.45966473479814</v>
      </c>
      <c r="C766" s="154">
        <v>457.109310770305</v>
      </c>
      <c r="D766" s="154">
        <v>3584.9156441717796</v>
      </c>
      <c r="E766" s="155">
        <v>4323.4846196768831</v>
      </c>
      <c r="F766" s="168">
        <v>78512.214141603195</v>
      </c>
      <c r="G766" s="169">
        <v>127509.08421330807</v>
      </c>
      <c r="H766" s="169">
        <v>1000000</v>
      </c>
      <c r="I766" s="151">
        <v>1206021.2983549116</v>
      </c>
    </row>
    <row r="767" spans="1:51" x14ac:dyDescent="0.25">
      <c r="A767" s="143" t="s">
        <v>175</v>
      </c>
      <c r="B767" s="167">
        <v>268.4231832487971</v>
      </c>
      <c r="C767" s="154">
        <v>451.08376722607341</v>
      </c>
      <c r="D767" s="154">
        <v>3584.9156441717796</v>
      </c>
      <c r="E767" s="155">
        <v>4304.4225946466504</v>
      </c>
      <c r="F767" s="170">
        <v>74875.73206504577</v>
      </c>
      <c r="G767" s="171">
        <v>125828.27937930098</v>
      </c>
      <c r="H767" s="171">
        <v>1000000</v>
      </c>
      <c r="I767" s="155">
        <v>1200704.0114443467</v>
      </c>
    </row>
    <row r="768" spans="1:51" x14ac:dyDescent="0.25">
      <c r="A768" s="143" t="s">
        <v>33</v>
      </c>
      <c r="B768" s="167">
        <v>44.409534917013765</v>
      </c>
      <c r="C768" s="154">
        <v>20.993074362807675</v>
      </c>
      <c r="D768" s="154">
        <v>0</v>
      </c>
      <c r="E768" s="155">
        <v>65.402609279821434</v>
      </c>
      <c r="F768" s="170">
        <v>12387.888398214644</v>
      </c>
      <c r="G768" s="171">
        <v>5855.9465400357258</v>
      </c>
      <c r="H768" s="171">
        <v>0</v>
      </c>
      <c r="I768" s="155">
        <v>18243.834938250369</v>
      </c>
    </row>
    <row r="769" spans="1:53" x14ac:dyDescent="0.25">
      <c r="A769" s="143" t="s">
        <v>25</v>
      </c>
      <c r="B769" s="167">
        <v>168.28197681361291</v>
      </c>
      <c r="C769" s="154">
        <v>294.04416450734686</v>
      </c>
      <c r="D769" s="154">
        <v>0</v>
      </c>
      <c r="E769" s="155">
        <v>462.32614132095978</v>
      </c>
      <c r="F769" s="170">
        <v>46941.683854458162</v>
      </c>
      <c r="G769" s="171">
        <v>82022.61745974212</v>
      </c>
      <c r="H769" s="171">
        <v>0</v>
      </c>
      <c r="I769" s="155">
        <v>128964.30131420029</v>
      </c>
      <c r="AZ769" s="159"/>
    </row>
    <row r="770" spans="1:53" x14ac:dyDescent="0.25">
      <c r="A770" s="143" t="s">
        <v>176</v>
      </c>
      <c r="B770" s="167">
        <v>55.731671518170423</v>
      </c>
      <c r="C770" s="154">
        <v>136.04652835591892</v>
      </c>
      <c r="D770" s="154">
        <v>3584.9156441717796</v>
      </c>
      <c r="E770" s="155">
        <v>3776.6938440458689</v>
      </c>
      <c r="F770" s="170">
        <v>15546.159812372955</v>
      </c>
      <c r="G770" s="171">
        <v>37949.71537952315</v>
      </c>
      <c r="H770" s="171">
        <v>1000000</v>
      </c>
      <c r="I770" s="155">
        <v>1053495.8751918962</v>
      </c>
      <c r="AX770" s="159"/>
    </row>
    <row r="771" spans="1:53" x14ac:dyDescent="0.25">
      <c r="A771" s="143" t="s">
        <v>202</v>
      </c>
      <c r="B771" s="275">
        <v>7.486595440390055E-2</v>
      </c>
      <c r="C771" s="276">
        <v>3.8187436420520533E-2</v>
      </c>
      <c r="D771" s="154">
        <v>0</v>
      </c>
      <c r="E771" s="155">
        <v>0.11305339082442109</v>
      </c>
      <c r="F771" s="170">
        <v>20.883602805442518</v>
      </c>
      <c r="G771" s="171">
        <v>10.65225523021838</v>
      </c>
      <c r="H771" s="171">
        <v>0</v>
      </c>
      <c r="I771" s="155">
        <v>31.535858035660905</v>
      </c>
      <c r="BA771" s="159"/>
    </row>
    <row r="772" spans="1:53" x14ac:dyDescent="0.25">
      <c r="A772" s="143" t="s">
        <v>178</v>
      </c>
      <c r="B772" s="167">
        <v>20.553166559369568</v>
      </c>
      <c r="C772" s="154">
        <v>28.889314495908696</v>
      </c>
      <c r="D772" s="154">
        <v>283.18168171860088</v>
      </c>
      <c r="E772" s="155">
        <v>332.62416277387916</v>
      </c>
      <c r="F772" s="170">
        <v>5733.2357576625636</v>
      </c>
      <c r="G772" s="171">
        <v>8058.575811365562</v>
      </c>
      <c r="H772" s="171">
        <v>78992.564909856941</v>
      </c>
      <c r="I772" s="155">
        <v>92784.376478885068</v>
      </c>
      <c r="AV772" s="172"/>
    </row>
    <row r="773" spans="1:53" x14ac:dyDescent="0.25">
      <c r="A773" s="143" t="s">
        <v>85</v>
      </c>
      <c r="B773" s="102">
        <v>0.22831883648782803</v>
      </c>
      <c r="C773" s="42">
        <v>6.0380606886183963E-2</v>
      </c>
      <c r="D773" s="42">
        <v>0.10387670695584854</v>
      </c>
      <c r="E773" s="36">
        <v>0.39257615032986054</v>
      </c>
      <c r="F773" s="173">
        <v>63.688761229018084</v>
      </c>
      <c r="G773" s="174">
        <v>16.842964487699586</v>
      </c>
      <c r="H773" s="174">
        <v>28.97605334862687</v>
      </c>
      <c r="I773" s="36">
        <v>109.50777906534454</v>
      </c>
    </row>
    <row r="774" spans="1:53" x14ac:dyDescent="0.25">
      <c r="A774" s="143" t="s">
        <v>86</v>
      </c>
      <c r="B774" s="102">
        <v>3.9063951268564722E-4</v>
      </c>
      <c r="C774" s="42">
        <v>5.5900879157144072E-4</v>
      </c>
      <c r="D774" s="42">
        <v>6.5031902520787995E-4</v>
      </c>
      <c r="E774" s="36">
        <v>1.5999673294649678E-3</v>
      </c>
      <c r="F774" s="173">
        <v>0.10896756059538924</v>
      </c>
      <c r="G774" s="174">
        <v>0.15593359706531901</v>
      </c>
      <c r="H774" s="174">
        <v>0.18140427551346824</v>
      </c>
      <c r="I774" s="36">
        <v>0.44630543317417642</v>
      </c>
    </row>
    <row r="775" spans="1:53" x14ac:dyDescent="0.25">
      <c r="A775" s="143" t="s">
        <v>179</v>
      </c>
      <c r="B775" s="167">
        <v>27.506251124866104</v>
      </c>
      <c r="C775" s="154">
        <v>30.848870032260646</v>
      </c>
      <c r="D775" s="154">
        <v>286.47031746895641</v>
      </c>
      <c r="E775" s="155">
        <v>344.82543862608321</v>
      </c>
      <c r="F775" s="170">
        <v>7672.7749980908839</v>
      </c>
      <c r="G775" s="171">
        <v>8605.1871492188602</v>
      </c>
      <c r="H775" s="171">
        <v>79909.918643326804</v>
      </c>
      <c r="I775" s="155">
        <v>96187.880790636569</v>
      </c>
    </row>
    <row r="776" spans="1:53" x14ac:dyDescent="0.25">
      <c r="A776" s="143" t="s">
        <v>180</v>
      </c>
      <c r="B776" s="102">
        <v>1.4780701427606941E-2</v>
      </c>
      <c r="C776" s="42">
        <v>1.4752489059147653E-2</v>
      </c>
      <c r="D776" s="42">
        <v>0.12273211263503211</v>
      </c>
      <c r="E776" s="36">
        <v>0.15226530312178671</v>
      </c>
      <c r="F776" s="173">
        <v>4.1230262842130889</v>
      </c>
      <c r="G776" s="174">
        <v>4.1151565401913128</v>
      </c>
      <c r="H776" s="174">
        <v>34.235704495464304</v>
      </c>
      <c r="I776" s="36">
        <v>42.473887319868709</v>
      </c>
    </row>
    <row r="777" spans="1:53" x14ac:dyDescent="0.25">
      <c r="A777" s="143" t="s">
        <v>181</v>
      </c>
      <c r="B777" s="102">
        <v>3.3286329188955674E-2</v>
      </c>
      <c r="C777" s="42">
        <v>2.0848688199288569E-2</v>
      </c>
      <c r="D777" s="42">
        <v>2.8062825183831279</v>
      </c>
      <c r="E777" s="36">
        <v>2.8604175357713721</v>
      </c>
      <c r="F777" s="173">
        <v>9.2851080730647961</v>
      </c>
      <c r="G777" s="174">
        <v>5.8156705118525114</v>
      </c>
      <c r="H777" s="174">
        <v>782.80294347943061</v>
      </c>
      <c r="I777" s="36">
        <v>797.9037220643479</v>
      </c>
    </row>
    <row r="778" spans="1:53" x14ac:dyDescent="0.25">
      <c r="A778" s="143" t="s">
        <v>182</v>
      </c>
      <c r="B778" s="102">
        <v>9.0067022237395516E-2</v>
      </c>
      <c r="C778" s="42">
        <v>4.4466595620203359E-2</v>
      </c>
      <c r="D778" s="42">
        <v>0.13143131209328698</v>
      </c>
      <c r="E778" s="36">
        <v>0.26596492995088583</v>
      </c>
      <c r="F778" s="173">
        <v>25.123888865787702</v>
      </c>
      <c r="G778" s="174">
        <v>12.403805286881846</v>
      </c>
      <c r="H778" s="174">
        <v>36.662316533713437</v>
      </c>
      <c r="I778" s="36">
        <v>74.190010686382976</v>
      </c>
    </row>
    <row r="779" spans="1:53" x14ac:dyDescent="0.25">
      <c r="A779" s="143" t="s">
        <v>183</v>
      </c>
      <c r="B779" s="102">
        <v>6.0597844853650853E-3</v>
      </c>
      <c r="C779" s="42">
        <v>4.4429554178005773E-3</v>
      </c>
      <c r="D779" s="42">
        <v>2.3540318599747506E-2</v>
      </c>
      <c r="E779" s="36">
        <v>3.404305850291317E-2</v>
      </c>
      <c r="F779" s="173">
        <v>1.6903562278283604</v>
      </c>
      <c r="G779" s="174">
        <v>1.2393472702834072</v>
      </c>
      <c r="H779" s="174">
        <v>6.5664916378209535</v>
      </c>
      <c r="I779" s="36">
        <v>9.4961951359327212</v>
      </c>
    </row>
    <row r="780" spans="1:53" x14ac:dyDescent="0.25">
      <c r="A780" s="143" t="s">
        <v>184</v>
      </c>
      <c r="B780" s="102">
        <v>4.9345678964227676E-3</v>
      </c>
      <c r="C780" s="42">
        <v>3.0008441992155884E-3</v>
      </c>
      <c r="D780" s="42">
        <v>9.6970706765192559E-3</v>
      </c>
      <c r="E780" s="36">
        <v>1.7632482772157614E-2</v>
      </c>
      <c r="F780" s="173">
        <v>1.3764808955672923</v>
      </c>
      <c r="G780" s="174">
        <v>0.83707526119735831</v>
      </c>
      <c r="H780" s="174">
        <v>2.7049648134076425</v>
      </c>
      <c r="I780" s="36">
        <v>4.9185209701722936</v>
      </c>
    </row>
    <row r="781" spans="1:53" x14ac:dyDescent="0.25">
      <c r="A781" s="143" t="s">
        <v>185</v>
      </c>
      <c r="B781" s="102">
        <v>4.2596882163353479E-2</v>
      </c>
      <c r="C781" s="42">
        <v>4.4041762856450818E-2</v>
      </c>
      <c r="D781" s="42">
        <v>1.9527027049097323E-3</v>
      </c>
      <c r="E781" s="36">
        <v>8.8591347724714026E-2</v>
      </c>
      <c r="F781" s="173">
        <v>11.882255090885021</v>
      </c>
      <c r="G781" s="174">
        <v>12.285299635446723</v>
      </c>
      <c r="H781" s="174">
        <v>0.54469976387990127</v>
      </c>
      <c r="I781" s="36">
        <v>24.712254490211645</v>
      </c>
    </row>
    <row r="782" spans="1:53" x14ac:dyDescent="0.25">
      <c r="A782" s="143" t="s">
        <v>203</v>
      </c>
      <c r="B782" s="102">
        <v>7.9651257805250005E-4</v>
      </c>
      <c r="C782" s="42">
        <v>2.806234262111757E-4</v>
      </c>
      <c r="D782" s="42">
        <v>1.6108518288684836E-3</v>
      </c>
      <c r="E782" s="36">
        <v>2.6879878331321594E-3</v>
      </c>
      <c r="F782" s="173">
        <v>0.22218446878867015</v>
      </c>
      <c r="G782" s="174">
        <v>7.8278948255700989E-2</v>
      </c>
      <c r="H782" s="174">
        <v>0.44934162718370951</v>
      </c>
      <c r="I782" s="36">
        <v>0.7498050442280807</v>
      </c>
    </row>
    <row r="783" spans="1:53" x14ac:dyDescent="0.25">
      <c r="A783" s="143" t="s">
        <v>204</v>
      </c>
      <c r="B783" s="102">
        <v>1.5840415256976959E-3</v>
      </c>
      <c r="C783" s="42">
        <v>6.5005781476680893E-4</v>
      </c>
      <c r="D783" s="42">
        <v>1.4960457939777155E-3</v>
      </c>
      <c r="E783" s="36">
        <v>3.7301451344422202E-3</v>
      </c>
      <c r="F783" s="173">
        <v>0.44186298449531747</v>
      </c>
      <c r="G783" s="174">
        <v>0.18133141175124956</v>
      </c>
      <c r="H783" s="174">
        <v>0.41731687505950948</v>
      </c>
      <c r="I783" s="36">
        <v>1.0405112713060765</v>
      </c>
    </row>
    <row r="784" spans="1:53" ht="11.25" customHeight="1" x14ac:dyDescent="0.25">
      <c r="A784" s="143" t="s">
        <v>188</v>
      </c>
      <c r="B784" s="102">
        <v>2.4772669377560955E-3</v>
      </c>
      <c r="C784" s="42">
        <v>8.4335593226986007E-3</v>
      </c>
      <c r="D784" s="42">
        <v>8.4685157718172158E-2</v>
      </c>
      <c r="E784" s="36">
        <v>9.5595983978626856E-2</v>
      </c>
      <c r="F784" s="173">
        <v>0.69102516869080099</v>
      </c>
      <c r="G784" s="174">
        <v>2.3525126278520845</v>
      </c>
      <c r="H784" s="174">
        <v>23.62263610187037</v>
      </c>
      <c r="I784" s="36">
        <v>26.666173898413259</v>
      </c>
    </row>
    <row r="785" spans="1:52" ht="11.25" customHeight="1" x14ac:dyDescent="0.25">
      <c r="A785" s="143" t="s">
        <v>189</v>
      </c>
      <c r="B785" s="102">
        <v>1.4360141352210587E-3</v>
      </c>
      <c r="C785" s="42">
        <v>8.2201998785050804E-3</v>
      </c>
      <c r="D785" s="42">
        <v>1.9363349376843582</v>
      </c>
      <c r="E785" s="36">
        <v>1.9459911516980843</v>
      </c>
      <c r="F785" s="173">
        <v>0.40057124846317549</v>
      </c>
      <c r="G785" s="174">
        <v>2.2929967381154897</v>
      </c>
      <c r="H785" s="174">
        <v>540.134031000807</v>
      </c>
      <c r="I785" s="36">
        <v>542.82759898738573</v>
      </c>
    </row>
    <row r="786" spans="1:52" ht="11.25" customHeight="1" x14ac:dyDescent="0.25">
      <c r="A786" s="143" t="s">
        <v>190</v>
      </c>
      <c r="B786" s="102">
        <v>5.7200846136131267E-3</v>
      </c>
      <c r="C786" s="42">
        <v>1.7256108463196956E-2</v>
      </c>
      <c r="D786" s="42">
        <v>9.0687605344368011E-2</v>
      </c>
      <c r="E786" s="36">
        <v>0.11366379842117809</v>
      </c>
      <c r="F786" s="173">
        <v>1.5955981064471139</v>
      </c>
      <c r="G786" s="174">
        <v>4.813532639534011</v>
      </c>
      <c r="H786" s="174">
        <v>25.296998408262269</v>
      </c>
      <c r="I786" s="36">
        <v>31.706129154243392</v>
      </c>
    </row>
    <row r="787" spans="1:52" ht="11.25" customHeight="1" x14ac:dyDescent="0.25">
      <c r="A787" s="143" t="s">
        <v>191</v>
      </c>
      <c r="B787" s="102">
        <v>7.2527047664544997E-4</v>
      </c>
      <c r="C787" s="42">
        <v>2.2401252149436262E-3</v>
      </c>
      <c r="D787" s="42">
        <v>1.6242819833825778E-2</v>
      </c>
      <c r="E787" s="36">
        <v>1.9208215525414855E-2</v>
      </c>
      <c r="F787" s="173">
        <v>0.20231172742504203</v>
      </c>
      <c r="G787" s="174">
        <v>0.6248752933937336</v>
      </c>
      <c r="H787" s="174">
        <v>4.5308792300964571</v>
      </c>
      <c r="I787" s="36">
        <v>5.3580662509152335</v>
      </c>
    </row>
    <row r="788" spans="1:52" ht="11.25" customHeight="1" x14ac:dyDescent="0.25">
      <c r="A788" s="143" t="s">
        <v>192</v>
      </c>
      <c r="B788" s="102">
        <v>5.4676246365071982E-4</v>
      </c>
      <c r="C788" s="42">
        <v>1.3615549617701189E-3</v>
      </c>
      <c r="D788" s="42">
        <v>6.6909787667982857E-3</v>
      </c>
      <c r="E788" s="36">
        <v>8.5992961922191254E-3</v>
      </c>
      <c r="F788" s="173">
        <v>0.15251752563261164</v>
      </c>
      <c r="G788" s="174">
        <v>0.37980111581807613</v>
      </c>
      <c r="H788" s="174">
        <v>1.8664257212512732</v>
      </c>
      <c r="I788" s="36">
        <v>2.3987443627019611</v>
      </c>
    </row>
    <row r="789" spans="1:52" ht="11.25" customHeight="1" x14ac:dyDescent="0.25">
      <c r="A789" s="143" t="s">
        <v>193</v>
      </c>
      <c r="B789" s="102">
        <v>7.0542027449233416E-3</v>
      </c>
      <c r="C789" s="42">
        <v>2.6218754307649896E-2</v>
      </c>
      <c r="D789" s="42">
        <v>1.3473648663877152E-3</v>
      </c>
      <c r="E789" s="42">
        <v>3.4620321918960952E-2</v>
      </c>
      <c r="F789" s="173">
        <v>1.9677458119249744</v>
      </c>
      <c r="G789" s="174">
        <v>7.3136321492739604</v>
      </c>
      <c r="H789" s="174">
        <v>0.37584283707713184</v>
      </c>
      <c r="I789" s="36">
        <v>9.6572207982760663</v>
      </c>
    </row>
    <row r="790" spans="1:52" ht="11.25" customHeight="1" x14ac:dyDescent="0.25">
      <c r="A790" s="143" t="s">
        <v>194</v>
      </c>
      <c r="B790" s="102">
        <v>4.7808781419567244E-5</v>
      </c>
      <c r="C790" s="42">
        <v>1.1603108331516441E-4</v>
      </c>
      <c r="D790" s="42">
        <v>1.1114877619192536E-3</v>
      </c>
      <c r="E790" s="42">
        <v>1.2753276266539851E-3</v>
      </c>
      <c r="F790" s="173">
        <v>1.333609662400089E-2</v>
      </c>
      <c r="G790" s="174">
        <v>3.2366475206690948E-2</v>
      </c>
      <c r="H790" s="174">
        <v>0.31004572275675951</v>
      </c>
      <c r="I790" s="36">
        <v>0.35574829458745133</v>
      </c>
    </row>
    <row r="791" spans="1:52" ht="11.25" customHeight="1" x14ac:dyDescent="0.25">
      <c r="A791" s="156" t="s">
        <v>195</v>
      </c>
      <c r="B791" s="175">
        <v>1.0708810051403849E-4</v>
      </c>
      <c r="C791" s="157">
        <v>2.9644709742376765E-4</v>
      </c>
      <c r="D791" s="157">
        <v>1.0322715978446236E-3</v>
      </c>
      <c r="E791" s="157">
        <v>1.4358067957824297E-3</v>
      </c>
      <c r="F791" s="176">
        <v>2.9871860635866918E-2</v>
      </c>
      <c r="G791" s="177">
        <v>8.2692907406543906E-2</v>
      </c>
      <c r="H791" s="177">
        <v>0.28794864379106155</v>
      </c>
      <c r="I791" s="158">
        <v>0.40051341183347233</v>
      </c>
      <c r="AY791" s="159"/>
    </row>
    <row r="792" spans="1:52" ht="11.25" customHeight="1" x14ac:dyDescent="0.25"/>
    <row r="793" spans="1:52" ht="15.75" customHeight="1" x14ac:dyDescent="0.25">
      <c r="A793" s="77" t="s">
        <v>313</v>
      </c>
    </row>
    <row r="794" spans="1:52" x14ac:dyDescent="0.25">
      <c r="A794" s="149"/>
      <c r="B794" s="160" t="s">
        <v>294</v>
      </c>
      <c r="C794" s="161"/>
      <c r="D794" s="161"/>
      <c r="E794" s="162"/>
      <c r="F794" s="60" t="s">
        <v>295</v>
      </c>
      <c r="G794" s="83"/>
      <c r="H794" s="84"/>
      <c r="I794" s="84"/>
    </row>
    <row r="795" spans="1:52" ht="26.25" x14ac:dyDescent="0.25">
      <c r="A795" s="156" t="s">
        <v>197</v>
      </c>
      <c r="B795" s="164" t="s">
        <v>198</v>
      </c>
      <c r="C795" s="165" t="s">
        <v>199</v>
      </c>
      <c r="D795" s="165" t="s">
        <v>200</v>
      </c>
      <c r="E795" s="19" t="s">
        <v>201</v>
      </c>
      <c r="F795" s="89" t="s">
        <v>198</v>
      </c>
      <c r="G795" s="89" t="s">
        <v>199</v>
      </c>
      <c r="H795" s="165" t="s">
        <v>200</v>
      </c>
      <c r="I795" s="19" t="s">
        <v>201</v>
      </c>
    </row>
    <row r="796" spans="1:52" x14ac:dyDescent="0.25">
      <c r="A796" s="143" t="s">
        <v>173</v>
      </c>
      <c r="B796" s="167">
        <v>267.19021764845667</v>
      </c>
      <c r="C796" s="154">
        <v>1784.8200993411804</v>
      </c>
      <c r="D796" s="154">
        <v>3584.9156441717796</v>
      </c>
      <c r="E796" s="155">
        <v>5636.9259611614161</v>
      </c>
      <c r="F796" s="168">
        <v>74531.800513310387</v>
      </c>
      <c r="G796" s="169">
        <v>497869.48327302304</v>
      </c>
      <c r="H796" s="169">
        <v>1000000</v>
      </c>
      <c r="I796" s="151">
        <v>1572401.2837863334</v>
      </c>
    </row>
    <row r="797" spans="1:52" x14ac:dyDescent="0.25">
      <c r="A797" s="143" t="s">
        <v>175</v>
      </c>
      <c r="B797" s="167">
        <v>265.61112096543002</v>
      </c>
      <c r="C797" s="154">
        <v>1793.9625198649226</v>
      </c>
      <c r="D797" s="154">
        <v>3584.9156441717796</v>
      </c>
      <c r="E797" s="155">
        <v>5644.4892850021324</v>
      </c>
      <c r="F797" s="170">
        <v>74091.316875823992</v>
      </c>
      <c r="G797" s="171">
        <v>500419.73031680088</v>
      </c>
      <c r="H797" s="171">
        <v>1000000</v>
      </c>
      <c r="I797" s="155">
        <v>1574511.047192625</v>
      </c>
    </row>
    <row r="798" spans="1:52" x14ac:dyDescent="0.25">
      <c r="A798" s="143" t="s">
        <v>33</v>
      </c>
      <c r="B798" s="167">
        <v>5.507744445114648</v>
      </c>
      <c r="C798" s="154">
        <v>-28.542032726275426</v>
      </c>
      <c r="D798" s="154">
        <v>0</v>
      </c>
      <c r="E798" s="155">
        <v>-23.034288281160777</v>
      </c>
      <c r="F798" s="170">
        <v>1536.3665401915191</v>
      </c>
      <c r="G798" s="171">
        <v>-7961.7027454127083</v>
      </c>
      <c r="H798" s="171">
        <v>0</v>
      </c>
      <c r="I798" s="155">
        <v>-6425.3362052211896</v>
      </c>
    </row>
    <row r="799" spans="1:52" x14ac:dyDescent="0.25">
      <c r="A799" s="143" t="s">
        <v>25</v>
      </c>
      <c r="B799" s="167">
        <v>245.90233926248874</v>
      </c>
      <c r="C799" s="154">
        <v>1790.1274029402414</v>
      </c>
      <c r="D799" s="154">
        <v>3584.9156441717796</v>
      </c>
      <c r="E799" s="155">
        <v>5620.9453863745093</v>
      </c>
      <c r="F799" s="170">
        <v>68593.619395833608</v>
      </c>
      <c r="G799" s="171">
        <v>499349.93752239697</v>
      </c>
      <c r="H799" s="171">
        <v>1000000</v>
      </c>
      <c r="I799" s="155">
        <v>1567943.5569182306</v>
      </c>
      <c r="AZ799" s="159"/>
    </row>
    <row r="800" spans="1:52" x14ac:dyDescent="0.25">
      <c r="A800" s="143" t="s">
        <v>176</v>
      </c>
      <c r="B800" s="167">
        <v>14.20103725782662</v>
      </c>
      <c r="C800" s="154">
        <v>32.37714965095671</v>
      </c>
      <c r="D800" s="154">
        <v>0</v>
      </c>
      <c r="E800" s="155">
        <v>46.57818690878333</v>
      </c>
      <c r="F800" s="170">
        <v>3961.3309397988569</v>
      </c>
      <c r="G800" s="171">
        <v>9031.4955398167476</v>
      </c>
      <c r="H800" s="171">
        <v>0</v>
      </c>
      <c r="I800" s="155">
        <v>12992.826479615605</v>
      </c>
      <c r="AX800" s="159"/>
    </row>
    <row r="801" spans="1:53" x14ac:dyDescent="0.25">
      <c r="A801" s="143" t="s">
        <v>202</v>
      </c>
      <c r="B801" s="275">
        <v>1.5390374485483076E-2</v>
      </c>
      <c r="C801" s="276">
        <v>-4.7980732889773826E-4</v>
      </c>
      <c r="D801" s="154">
        <v>0</v>
      </c>
      <c r="E801" s="155">
        <v>1.4910567156585338E-2</v>
      </c>
      <c r="F801" s="170">
        <v>4.2930925056783877</v>
      </c>
      <c r="G801" s="171">
        <v>-0.13384061900530098</v>
      </c>
      <c r="H801" s="171">
        <v>0</v>
      </c>
      <c r="I801" s="155">
        <v>4.1592518866730863</v>
      </c>
      <c r="BA801" s="159"/>
    </row>
    <row r="802" spans="1:53" x14ac:dyDescent="0.25">
      <c r="A802" s="143" t="s">
        <v>178</v>
      </c>
      <c r="B802" s="167">
        <v>18.293877944136359</v>
      </c>
      <c r="C802" s="154">
        <v>69.307354574749183</v>
      </c>
      <c r="D802" s="154">
        <v>250.07903167528519</v>
      </c>
      <c r="E802" s="155">
        <v>337.68026419417072</v>
      </c>
      <c r="F802" s="170">
        <v>5103.0148990752004</v>
      </c>
      <c r="G802" s="171">
        <v>19333.050329211084</v>
      </c>
      <c r="H802" s="171">
        <v>69758.693508410506</v>
      </c>
      <c r="I802" s="155">
        <v>94194.758736696793</v>
      </c>
      <c r="AV802" s="172"/>
    </row>
    <row r="803" spans="1:53" x14ac:dyDescent="0.25">
      <c r="A803" s="143" t="s">
        <v>85</v>
      </c>
      <c r="B803" s="102">
        <v>0.39768986065024503</v>
      </c>
      <c r="C803" s="42">
        <v>0.18211864873772307</v>
      </c>
      <c r="D803" s="42">
        <v>0.20775341391169708</v>
      </c>
      <c r="E803" s="36">
        <v>0.78756192329966523</v>
      </c>
      <c r="F803" s="173">
        <v>110.93423112948116</v>
      </c>
      <c r="G803" s="174">
        <v>50.801376326331329</v>
      </c>
      <c r="H803" s="174">
        <v>57.95210669725374</v>
      </c>
      <c r="I803" s="36">
        <v>219.68771415306625</v>
      </c>
    </row>
    <row r="804" spans="1:53" x14ac:dyDescent="0.25">
      <c r="A804" s="143" t="s">
        <v>86</v>
      </c>
      <c r="B804" s="102">
        <v>4.9071437674343924E-4</v>
      </c>
      <c r="C804" s="42">
        <v>2.025016609214068E-4</v>
      </c>
      <c r="D804" s="42">
        <v>6.5031902520787995E-4</v>
      </c>
      <c r="E804" s="36">
        <v>1.343535062872726E-3</v>
      </c>
      <c r="F804" s="173">
        <v>0.13688310282592681</v>
      </c>
      <c r="G804" s="174">
        <v>5.648714810085597E-2</v>
      </c>
      <c r="H804" s="174">
        <v>0.18140427551346824</v>
      </c>
      <c r="I804" s="36">
        <v>0.374774526440251</v>
      </c>
    </row>
    <row r="805" spans="1:53" x14ac:dyDescent="0.25">
      <c r="A805" s="143" t="s">
        <v>179</v>
      </c>
      <c r="B805" s="167">
        <v>30.354613073480721</v>
      </c>
      <c r="C805" s="154">
        <v>74.824576977025046</v>
      </c>
      <c r="D805" s="154">
        <v>256.48396863431617</v>
      </c>
      <c r="E805" s="155">
        <v>361.66315868482195</v>
      </c>
      <c r="F805" s="170">
        <v>8467.3158552085042</v>
      </c>
      <c r="G805" s="171">
        <v>20872.060713247749</v>
      </c>
      <c r="H805" s="171">
        <v>71545.328842339179</v>
      </c>
      <c r="I805" s="155">
        <v>100884.70541079545</v>
      </c>
    </row>
    <row r="806" spans="1:53" x14ac:dyDescent="0.25">
      <c r="A806" s="143" t="s">
        <v>180</v>
      </c>
      <c r="B806" s="102">
        <v>2.4133698976728256E-2</v>
      </c>
      <c r="C806" s="42">
        <v>2.3652272253049798E-2</v>
      </c>
      <c r="D806" s="42">
        <v>0.11573878940744488</v>
      </c>
      <c r="E806" s="36">
        <v>0.16352476063722293</v>
      </c>
      <c r="F806" s="173">
        <v>6.7320130714829824</v>
      </c>
      <c r="G806" s="174">
        <v>6.5977207278231971</v>
      </c>
      <c r="H806" s="174">
        <v>32.284940817396539</v>
      </c>
      <c r="I806" s="36">
        <v>45.614674616702715</v>
      </c>
    </row>
    <row r="807" spans="1:53" x14ac:dyDescent="0.25">
      <c r="A807" s="143" t="s">
        <v>181</v>
      </c>
      <c r="B807" s="102">
        <v>4.8995861429627481E-2</v>
      </c>
      <c r="C807" s="42">
        <v>6.6227676474861774E-2</v>
      </c>
      <c r="D807" s="42">
        <v>2.8062825183831279</v>
      </c>
      <c r="E807" s="36">
        <v>2.9215060562876172</v>
      </c>
      <c r="F807" s="173">
        <v>13.667228546725529</v>
      </c>
      <c r="G807" s="174">
        <v>18.473984620121321</v>
      </c>
      <c r="H807" s="174">
        <v>782.80294347943061</v>
      </c>
      <c r="I807" s="36">
        <v>814.94415664627741</v>
      </c>
    </row>
    <row r="808" spans="1:53" x14ac:dyDescent="0.25">
      <c r="A808" s="143" t="s">
        <v>182</v>
      </c>
      <c r="B808" s="102">
        <v>6.6532612686915835E-2</v>
      </c>
      <c r="C808" s="42">
        <v>0.10231690183009623</v>
      </c>
      <c r="D808" s="42">
        <v>0.13143131209328698</v>
      </c>
      <c r="E808" s="36">
        <v>0.30028082661029909</v>
      </c>
      <c r="F808" s="173">
        <v>18.559045537119413</v>
      </c>
      <c r="G808" s="174">
        <v>28.540951025288194</v>
      </c>
      <c r="H808" s="174">
        <v>36.662316533713437</v>
      </c>
      <c r="I808" s="36">
        <v>83.762313096121062</v>
      </c>
    </row>
    <row r="809" spans="1:53" x14ac:dyDescent="0.25">
      <c r="A809" s="143" t="s">
        <v>183</v>
      </c>
      <c r="B809" s="102">
        <v>1.7435240736019303E-3</v>
      </c>
      <c r="C809" s="42">
        <v>4.4067457518761198E-2</v>
      </c>
      <c r="D809" s="42">
        <v>2.3540318599747506E-2</v>
      </c>
      <c r="E809" s="36">
        <v>6.9351300192110638E-2</v>
      </c>
      <c r="F809" s="173">
        <v>0.48635009764776077</v>
      </c>
      <c r="G809" s="174">
        <v>12.292467073919692</v>
      </c>
      <c r="H809" s="174">
        <v>6.5664916378209535</v>
      </c>
      <c r="I809" s="36">
        <v>19.345308809388406</v>
      </c>
    </row>
    <row r="810" spans="1:53" x14ac:dyDescent="0.25">
      <c r="A810" s="143" t="s">
        <v>184</v>
      </c>
      <c r="B810" s="102">
        <v>1.5267559737406563E-3</v>
      </c>
      <c r="C810" s="42">
        <v>4.4462467815957793E-2</v>
      </c>
      <c r="D810" s="42">
        <v>9.6970706765192559E-3</v>
      </c>
      <c r="E810" s="36">
        <v>5.5686294466217701E-2</v>
      </c>
      <c r="F810" s="173">
        <v>0.42588337503081797</v>
      </c>
      <c r="G810" s="174">
        <v>12.402653849956888</v>
      </c>
      <c r="H810" s="174">
        <v>2.7049648134076425</v>
      </c>
      <c r="I810" s="36">
        <v>15.533502038395346</v>
      </c>
    </row>
    <row r="811" spans="1:53" x14ac:dyDescent="0.25">
      <c r="A811" s="143" t="s">
        <v>185</v>
      </c>
      <c r="B811" s="102">
        <v>4.1030637891573095E-2</v>
      </c>
      <c r="C811" s="42">
        <v>1.0470912407153313E-2</v>
      </c>
      <c r="D811" s="42">
        <v>0</v>
      </c>
      <c r="E811" s="36">
        <v>5.1501550298726412E-2</v>
      </c>
      <c r="F811" s="173">
        <v>11.445356589709206</v>
      </c>
      <c r="G811" s="174">
        <v>2.9208253265809834</v>
      </c>
      <c r="H811" s="174">
        <v>0</v>
      </c>
      <c r="I811" s="36">
        <v>14.36618191629019</v>
      </c>
    </row>
    <row r="812" spans="1:53" x14ac:dyDescent="0.25">
      <c r="A812" s="143" t="s">
        <v>203</v>
      </c>
      <c r="B812" s="102">
        <v>5.0895706025447934E-4</v>
      </c>
      <c r="C812" s="42">
        <v>2.620943067287285E-4</v>
      </c>
      <c r="D812" s="42">
        <v>1.6108518288684836E-3</v>
      </c>
      <c r="E812" s="36">
        <v>2.3819031958516915E-3</v>
      </c>
      <c r="F812" s="173">
        <v>0.14197183721238255</v>
      </c>
      <c r="G812" s="174">
        <v>7.3110313531318805E-2</v>
      </c>
      <c r="H812" s="174">
        <v>0.44934162718370951</v>
      </c>
      <c r="I812" s="36">
        <v>0.66442377792741092</v>
      </c>
    </row>
    <row r="813" spans="1:53" x14ac:dyDescent="0.25">
      <c r="A813" s="143" t="s">
        <v>204</v>
      </c>
      <c r="B813" s="102">
        <v>4.9435480652010376E-4</v>
      </c>
      <c r="C813" s="42">
        <v>4.9924997052278703E-4</v>
      </c>
      <c r="D813" s="42">
        <v>1.4960457939777155E-3</v>
      </c>
      <c r="E813" s="36">
        <v>2.4896505710206062E-3</v>
      </c>
      <c r="F813" s="173">
        <v>0.13789858830396948</v>
      </c>
      <c r="G813" s="174">
        <v>0.13926407761768361</v>
      </c>
      <c r="H813" s="174">
        <v>0.41731687505950948</v>
      </c>
      <c r="I813" s="36">
        <v>0.69447954098116249</v>
      </c>
    </row>
    <row r="814" spans="1:53" ht="11.25" customHeight="1" x14ac:dyDescent="0.25">
      <c r="A814" s="143" t="s">
        <v>188</v>
      </c>
      <c r="B814" s="102">
        <v>4.2378909449220415E-4</v>
      </c>
      <c r="C814" s="42">
        <v>4.2661523709024299E-3</v>
      </c>
      <c r="D814" s="42">
        <v>7.9859764691136953E-2</v>
      </c>
      <c r="E814" s="36">
        <v>8.4549706156531582E-2</v>
      </c>
      <c r="F814" s="173">
        <v>0.11821452345222809</v>
      </c>
      <c r="G814" s="174">
        <v>1.1900286629723573</v>
      </c>
      <c r="H814" s="174">
        <v>22.276609164003606</v>
      </c>
      <c r="I814" s="36">
        <v>23.584852350428189</v>
      </c>
    </row>
    <row r="815" spans="1:53" ht="11.25" customHeight="1" x14ac:dyDescent="0.25">
      <c r="A815" s="143" t="s">
        <v>189</v>
      </c>
      <c r="B815" s="102">
        <v>1.2477776377110951E-3</v>
      </c>
      <c r="C815" s="42">
        <v>4.6539870388961633E-3</v>
      </c>
      <c r="D815" s="42">
        <v>1.9363349376843582</v>
      </c>
      <c r="E815" s="36">
        <v>1.9422367023609655</v>
      </c>
      <c r="F815" s="173">
        <v>0.3480633190741001</v>
      </c>
      <c r="G815" s="174">
        <v>1.2982138217010599</v>
      </c>
      <c r="H815" s="174">
        <v>540.134031000807</v>
      </c>
      <c r="I815" s="36">
        <v>541.78030814158217</v>
      </c>
    </row>
    <row r="816" spans="1:53" ht="11.25" customHeight="1" x14ac:dyDescent="0.25">
      <c r="A816" s="143" t="s">
        <v>190</v>
      </c>
      <c r="B816" s="102">
        <v>1.7992901752101153E-3</v>
      </c>
      <c r="C816" s="42">
        <v>8.2557521086958994E-3</v>
      </c>
      <c r="D816" s="42">
        <v>9.0687605344368011E-2</v>
      </c>
      <c r="E816" s="36">
        <v>0.10074264762827402</v>
      </c>
      <c r="F816" s="173">
        <v>0.50190586161639072</v>
      </c>
      <c r="G816" s="174">
        <v>2.3029139115498545</v>
      </c>
      <c r="H816" s="174">
        <v>25.296998408262269</v>
      </c>
      <c r="I816" s="36">
        <v>28.101818181428513</v>
      </c>
    </row>
    <row r="817" spans="1:53" ht="11.25" customHeight="1" x14ac:dyDescent="0.25">
      <c r="A817" s="143" t="s">
        <v>191</v>
      </c>
      <c r="B817" s="102">
        <v>8.9336114657724382E-5</v>
      </c>
      <c r="C817" s="42">
        <v>4.1512541036407549E-3</v>
      </c>
      <c r="D817" s="42">
        <v>1.6242819833825778E-2</v>
      </c>
      <c r="E817" s="36">
        <v>2.0483410052124257E-2</v>
      </c>
      <c r="F817" s="173">
        <v>2.492000468768733E-2</v>
      </c>
      <c r="G817" s="174">
        <v>1.1579781829426607</v>
      </c>
      <c r="H817" s="174">
        <v>4.5308792300964571</v>
      </c>
      <c r="I817" s="36">
        <v>5.7137774177268055</v>
      </c>
    </row>
    <row r="818" spans="1:53" ht="11.25" customHeight="1" x14ac:dyDescent="0.25">
      <c r="A818" s="143" t="s">
        <v>192</v>
      </c>
      <c r="B818" s="102">
        <v>6.5782496591177062E-5</v>
      </c>
      <c r="C818" s="42">
        <v>4.2402314741539562E-3</v>
      </c>
      <c r="D818" s="42">
        <v>6.6909787667982857E-3</v>
      </c>
      <c r="E818" s="36">
        <v>1.0996992737543419E-2</v>
      </c>
      <c r="F818" s="173">
        <v>1.83498032089329E-2</v>
      </c>
      <c r="G818" s="174">
        <v>1.1827981171739885</v>
      </c>
      <c r="H818" s="174">
        <v>1.8664257212512732</v>
      </c>
      <c r="I818" s="36">
        <v>3.0675736416341945</v>
      </c>
    </row>
    <row r="819" spans="1:53" ht="11.25" customHeight="1" x14ac:dyDescent="0.25">
      <c r="A819" s="143" t="s">
        <v>193</v>
      </c>
      <c r="B819" s="102">
        <v>1.174011850751041E-3</v>
      </c>
      <c r="C819" s="42">
        <v>-2.957917357517376E-3</v>
      </c>
      <c r="D819" s="42">
        <v>0</v>
      </c>
      <c r="E819" s="42">
        <v>-1.783905506766335E-3</v>
      </c>
      <c r="F819" s="173">
        <v>0.32748660422727244</v>
      </c>
      <c r="G819" s="174">
        <v>-0.82510096501886909</v>
      </c>
      <c r="H819" s="174">
        <v>0</v>
      </c>
      <c r="I819" s="36">
        <v>-0.49761436079159665</v>
      </c>
    </row>
    <row r="820" spans="1:53" ht="11.25" customHeight="1" x14ac:dyDescent="0.25">
      <c r="A820" s="143" t="s">
        <v>194</v>
      </c>
      <c r="B820" s="102">
        <v>8.0152569068400249E-6</v>
      </c>
      <c r="C820" s="42">
        <v>-3.2479629914998446E-7</v>
      </c>
      <c r="D820" s="42">
        <v>1.1114877619192536E-3</v>
      </c>
      <c r="E820" s="42">
        <v>1.1191782225269437E-3</v>
      </c>
      <c r="F820" s="173">
        <v>2.2358285947037351E-3</v>
      </c>
      <c r="G820" s="174">
        <v>-9.0600820601741635E-5</v>
      </c>
      <c r="H820" s="174">
        <v>0.31004572275675951</v>
      </c>
      <c r="I820" s="36">
        <v>0.31219095053086154</v>
      </c>
    </row>
    <row r="821" spans="1:53" ht="11.25" customHeight="1" x14ac:dyDescent="0.25">
      <c r="A821" s="156" t="s">
        <v>195</v>
      </c>
      <c r="B821" s="175">
        <v>1.1314997776447863E-5</v>
      </c>
      <c r="C821" s="157">
        <v>2.2395489782497865E-5</v>
      </c>
      <c r="D821" s="157">
        <v>1.0322715978446236E-3</v>
      </c>
      <c r="E821" s="157">
        <v>1.0659820854035692E-3</v>
      </c>
      <c r="F821" s="176">
        <v>3.1562800633379924E-3</v>
      </c>
      <c r="G821" s="177">
        <v>6.2471455413205075E-3</v>
      </c>
      <c r="H821" s="177">
        <v>0.28794864379106155</v>
      </c>
      <c r="I821" s="158">
        <v>0.29735206939572001</v>
      </c>
      <c r="AY821" s="159"/>
    </row>
    <row r="822" spans="1:53" ht="11.25" customHeight="1" x14ac:dyDescent="0.25"/>
    <row r="823" spans="1:53" ht="15" customHeight="1" x14ac:dyDescent="0.25">
      <c r="A823" s="77" t="s">
        <v>314</v>
      </c>
    </row>
    <row r="824" spans="1:53" x14ac:dyDescent="0.25">
      <c r="A824" s="149"/>
      <c r="B824" s="160" t="s">
        <v>294</v>
      </c>
      <c r="C824" s="161"/>
      <c r="D824" s="161"/>
      <c r="E824" s="162"/>
      <c r="F824" s="60" t="s">
        <v>295</v>
      </c>
      <c r="G824" s="83"/>
      <c r="H824" s="84"/>
      <c r="I824" s="84"/>
    </row>
    <row r="825" spans="1:53" ht="26.25" x14ac:dyDescent="0.25">
      <c r="A825" s="156" t="s">
        <v>197</v>
      </c>
      <c r="B825" s="164" t="s">
        <v>198</v>
      </c>
      <c r="C825" s="165" t="s">
        <v>199</v>
      </c>
      <c r="D825" s="165" t="s">
        <v>200</v>
      </c>
      <c r="E825" s="19" t="s">
        <v>201</v>
      </c>
      <c r="F825" s="89" t="s">
        <v>198</v>
      </c>
      <c r="G825" s="89" t="s">
        <v>199</v>
      </c>
      <c r="H825" s="165" t="s">
        <v>200</v>
      </c>
      <c r="I825" s="19" t="s">
        <v>201</v>
      </c>
    </row>
    <row r="826" spans="1:53" x14ac:dyDescent="0.25">
      <c r="A826" s="143" t="s">
        <v>173</v>
      </c>
      <c r="B826" s="167">
        <v>267.19255425732445</v>
      </c>
      <c r="C826" s="154">
        <v>2316.5620968081712</v>
      </c>
      <c r="D826" s="154">
        <v>3584.9156441717796</v>
      </c>
      <c r="E826" s="155">
        <v>6168.6702952372752</v>
      </c>
      <c r="F826" s="168">
        <v>74532.45230238988</v>
      </c>
      <c r="G826" s="169">
        <v>646197.1010599233</v>
      </c>
      <c r="H826" s="169">
        <v>1000000</v>
      </c>
      <c r="I826" s="151">
        <v>1720729.5533623132</v>
      </c>
    </row>
    <row r="827" spans="1:53" x14ac:dyDescent="0.25">
      <c r="A827" s="143" t="s">
        <v>175</v>
      </c>
      <c r="B827" s="167">
        <v>265.61344376491763</v>
      </c>
      <c r="C827" s="154">
        <v>2333.2889516895821</v>
      </c>
      <c r="D827" s="154">
        <v>3584.9156441717796</v>
      </c>
      <c r="E827" s="155">
        <v>6183.8180396262796</v>
      </c>
      <c r="F827" s="170">
        <v>74091.964812823964</v>
      </c>
      <c r="G827" s="171">
        <v>650863.00021674298</v>
      </c>
      <c r="H827" s="171">
        <v>1000000</v>
      </c>
      <c r="I827" s="155">
        <v>1724954.965029567</v>
      </c>
    </row>
    <row r="828" spans="1:53" x14ac:dyDescent="0.25">
      <c r="A828" s="143" t="s">
        <v>33</v>
      </c>
      <c r="B828" s="167">
        <v>5.5077926109667716</v>
      </c>
      <c r="C828" s="154">
        <v>-53.903351409389103</v>
      </c>
      <c r="D828" s="154">
        <v>0</v>
      </c>
      <c r="E828" s="155">
        <v>-48.395558798422329</v>
      </c>
      <c r="F828" s="170">
        <v>1536.3799758917992</v>
      </c>
      <c r="G828" s="171">
        <v>-15036.156149733437</v>
      </c>
      <c r="H828" s="171">
        <v>0</v>
      </c>
      <c r="I828" s="155">
        <v>-13499.776173841636</v>
      </c>
    </row>
    <row r="829" spans="1:53" x14ac:dyDescent="0.25">
      <c r="A829" s="143" t="s">
        <v>25</v>
      </c>
      <c r="B829" s="167">
        <v>245.90448970643692</v>
      </c>
      <c r="C829" s="154">
        <v>2366.9410117787884</v>
      </c>
      <c r="D829" s="154">
        <v>3584.9156441717796</v>
      </c>
      <c r="E829" s="155">
        <v>6197.7611456570048</v>
      </c>
      <c r="F829" s="170">
        <v>68594.219254843309</v>
      </c>
      <c r="G829" s="171">
        <v>660250.1276778637</v>
      </c>
      <c r="H829" s="171">
        <v>1000000</v>
      </c>
      <c r="I829" s="155">
        <v>1728844.3469327071</v>
      </c>
      <c r="AZ829" s="159"/>
    </row>
    <row r="830" spans="1:53" x14ac:dyDescent="0.25">
      <c r="A830" s="143" t="s">
        <v>176</v>
      </c>
      <c r="B830" s="167">
        <v>14.201161447513954</v>
      </c>
      <c r="C830" s="154">
        <v>20.251291320182602</v>
      </c>
      <c r="D830" s="154">
        <v>0</v>
      </c>
      <c r="E830" s="155">
        <v>34.452452767696556</v>
      </c>
      <c r="F830" s="170">
        <v>3961.3655820888466</v>
      </c>
      <c r="G830" s="171">
        <v>5649.0286886126287</v>
      </c>
      <c r="H830" s="171">
        <v>0</v>
      </c>
      <c r="I830" s="155">
        <v>9610.3942707014758</v>
      </c>
      <c r="AX830" s="159"/>
    </row>
    <row r="831" spans="1:53" x14ac:dyDescent="0.25">
      <c r="A831" s="143" t="s">
        <v>202</v>
      </c>
      <c r="B831" s="275">
        <v>1.539050907605985E-2</v>
      </c>
      <c r="C831" s="276">
        <v>8.8422099380972188E-2</v>
      </c>
      <c r="D831" s="154">
        <v>0</v>
      </c>
      <c r="E831" s="155">
        <v>0.10381260845703204</v>
      </c>
      <c r="F831" s="170">
        <v>4.2931300492610358</v>
      </c>
      <c r="G831" s="171">
        <v>24.665043241596354</v>
      </c>
      <c r="H831" s="171">
        <v>0</v>
      </c>
      <c r="I831" s="155">
        <v>28.958173290857388</v>
      </c>
      <c r="BA831" s="159"/>
    </row>
    <row r="832" spans="1:53" x14ac:dyDescent="0.25">
      <c r="A832" s="143" t="s">
        <v>178</v>
      </c>
      <c r="B832" s="167">
        <v>18.294037926181385</v>
      </c>
      <c r="C832" s="154">
        <v>77.085678160679478</v>
      </c>
      <c r="D832" s="154">
        <v>273.24773154423804</v>
      </c>
      <c r="E832" s="155">
        <v>368.6274476310989</v>
      </c>
      <c r="F832" s="170">
        <v>5103.0595255213721</v>
      </c>
      <c r="G832" s="171">
        <v>21502.787181618198</v>
      </c>
      <c r="H832" s="171">
        <v>76221.523367913527</v>
      </c>
      <c r="I832" s="155">
        <v>102827.3700750531</v>
      </c>
      <c r="AV832" s="172"/>
    </row>
    <row r="833" spans="1:9" x14ac:dyDescent="0.25">
      <c r="A833" s="143" t="s">
        <v>85</v>
      </c>
      <c r="B833" s="102">
        <v>0.39769333849334582</v>
      </c>
      <c r="C833" s="42">
        <v>0.23649799503358326</v>
      </c>
      <c r="D833" s="42">
        <v>0.10387670695584854</v>
      </c>
      <c r="E833" s="36">
        <v>0.73806804048277763</v>
      </c>
      <c r="F833" s="173">
        <v>110.93520126196015</v>
      </c>
      <c r="G833" s="174">
        <v>65.970309627249605</v>
      </c>
      <c r="H833" s="174">
        <v>28.97605334862687</v>
      </c>
      <c r="I833" s="36">
        <v>205.88156423783661</v>
      </c>
    </row>
    <row r="834" spans="1:9" x14ac:dyDescent="0.25">
      <c r="A834" s="143" t="s">
        <v>86</v>
      </c>
      <c r="B834" s="102">
        <v>4.9071866809652235E-4</v>
      </c>
      <c r="C834" s="42">
        <v>2.0327979163143039E-4</v>
      </c>
      <c r="D834" s="42">
        <v>6.5031902520787995E-4</v>
      </c>
      <c r="E834" s="36">
        <v>1.3443174849358326E-3</v>
      </c>
      <c r="F834" s="173">
        <v>0.13688429988424253</v>
      </c>
      <c r="G834" s="174">
        <v>5.6704205010211325E-2</v>
      </c>
      <c r="H834" s="174">
        <v>0.18140427551346824</v>
      </c>
      <c r="I834" s="36">
        <v>0.37499278040792211</v>
      </c>
    </row>
    <row r="835" spans="1:9" x14ac:dyDescent="0.25">
      <c r="A835" s="143" t="s">
        <v>179</v>
      </c>
      <c r="B835" s="167">
        <v>30.354878528027339</v>
      </c>
      <c r="C835" s="154">
        <v>84.234487156469299</v>
      </c>
      <c r="D835" s="154">
        <v>276.53636729459356</v>
      </c>
      <c r="E835" s="155">
        <v>391.12573297909023</v>
      </c>
      <c r="F835" s="170">
        <v>8467.3899028495016</v>
      </c>
      <c r="G835" s="171">
        <v>23496.923084763388</v>
      </c>
      <c r="H835" s="171">
        <v>77138.87710138339</v>
      </c>
      <c r="I835" s="155">
        <v>109103.19008899629</v>
      </c>
    </row>
    <row r="836" spans="1:9" x14ac:dyDescent="0.25">
      <c r="A836" s="143" t="s">
        <v>180</v>
      </c>
      <c r="B836" s="102">
        <v>2.4133910028672965E-2</v>
      </c>
      <c r="C836" s="42">
        <v>2.6271512949876299E-2</v>
      </c>
      <c r="D836" s="42">
        <v>0.11573878940744488</v>
      </c>
      <c r="E836" s="36">
        <v>0.16614421238599414</v>
      </c>
      <c r="F836" s="173">
        <v>6.7320719437036027</v>
      </c>
      <c r="G836" s="174">
        <v>7.3283489926987642</v>
      </c>
      <c r="H836" s="174">
        <v>32.284940817396539</v>
      </c>
      <c r="I836" s="36">
        <v>46.345361753798898</v>
      </c>
    </row>
    <row r="837" spans="1:9" x14ac:dyDescent="0.25">
      <c r="A837" s="143" t="s">
        <v>181</v>
      </c>
      <c r="B837" s="102">
        <v>4.8996289904012919E-2</v>
      </c>
      <c r="C837" s="42">
        <v>6.8904869873461644E-2</v>
      </c>
      <c r="D837" s="42">
        <v>2.8062825183831279</v>
      </c>
      <c r="E837" s="36">
        <v>2.9241836781606025</v>
      </c>
      <c r="F837" s="173">
        <v>13.66734806819492</v>
      </c>
      <c r="G837" s="174">
        <v>19.220778593628719</v>
      </c>
      <c r="H837" s="174">
        <v>782.80294347943061</v>
      </c>
      <c r="I837" s="36">
        <v>815.69107014125416</v>
      </c>
    </row>
    <row r="838" spans="1:9" x14ac:dyDescent="0.25">
      <c r="A838" s="143" t="s">
        <v>182</v>
      </c>
      <c r="B838" s="102">
        <v>6.6533194522187242E-2</v>
      </c>
      <c r="C838" s="42">
        <v>0.10410632820504552</v>
      </c>
      <c r="D838" s="42">
        <v>0.13143131209328698</v>
      </c>
      <c r="E838" s="36">
        <v>0.30207083482051977</v>
      </c>
      <c r="F838" s="173">
        <v>18.559207838085225</v>
      </c>
      <c r="G838" s="174">
        <v>29.040105413441921</v>
      </c>
      <c r="H838" s="174">
        <v>36.662316533713437</v>
      </c>
      <c r="I838" s="36">
        <v>84.261629785240586</v>
      </c>
    </row>
    <row r="839" spans="1:9" x14ac:dyDescent="0.25">
      <c r="A839" s="143" t="s">
        <v>183</v>
      </c>
      <c r="B839" s="102">
        <v>1.7435393209184209E-3</v>
      </c>
      <c r="C839" s="42">
        <v>4.762621236386877E-2</v>
      </c>
      <c r="D839" s="42">
        <v>2.3540318599747506E-2</v>
      </c>
      <c r="E839" s="36">
        <v>7.2910070284534695E-2</v>
      </c>
      <c r="F839" s="173">
        <v>0.48635435083472645</v>
      </c>
      <c r="G839" s="174">
        <v>13.285169608188038</v>
      </c>
      <c r="H839" s="174">
        <v>6.5664916378209535</v>
      </c>
      <c r="I839" s="36">
        <v>20.338015596843718</v>
      </c>
    </row>
    <row r="840" spans="1:9" x14ac:dyDescent="0.25">
      <c r="A840" s="143" t="s">
        <v>184</v>
      </c>
      <c r="B840" s="102">
        <v>1.5267693253954385E-3</v>
      </c>
      <c r="C840" s="42">
        <v>4.8440000264462588E-2</v>
      </c>
      <c r="D840" s="42">
        <v>7.9130959397375154E-3</v>
      </c>
      <c r="E840" s="36">
        <v>5.7879865529595537E-2</v>
      </c>
      <c r="F840" s="173">
        <v>0.42588709942941128</v>
      </c>
      <c r="G840" s="174">
        <v>13.512172969317845</v>
      </c>
      <c r="H840" s="174">
        <v>2.2073311411392145</v>
      </c>
      <c r="I840" s="36">
        <v>16.145391209886469</v>
      </c>
    </row>
    <row r="841" spans="1:9" x14ac:dyDescent="0.25">
      <c r="A841" s="143" t="s">
        <v>185</v>
      </c>
      <c r="B841" s="102">
        <v>4.1030996709172006E-2</v>
      </c>
      <c r="C841" s="42">
        <v>7.7343882217146354E-3</v>
      </c>
      <c r="D841" s="42">
        <v>0</v>
      </c>
      <c r="E841" s="36">
        <v>4.8765384930886641E-2</v>
      </c>
      <c r="F841" s="173">
        <v>11.445456680655417</v>
      </c>
      <c r="G841" s="174">
        <v>2.1574812323098627</v>
      </c>
      <c r="H841" s="174">
        <v>0</v>
      </c>
      <c r="I841" s="36">
        <v>13.602937912965279</v>
      </c>
    </row>
    <row r="842" spans="1:9" x14ac:dyDescent="0.25">
      <c r="A842" s="143" t="s">
        <v>203</v>
      </c>
      <c r="B842" s="102">
        <v>5.089615111419063E-4</v>
      </c>
      <c r="C842" s="42">
        <v>2.8627555378039503E-4</v>
      </c>
      <c r="D842" s="42">
        <v>1.2772459087197043E-3</v>
      </c>
      <c r="E842" s="36">
        <v>2.0724829736420056E-3</v>
      </c>
      <c r="F842" s="173">
        <v>0.14197307877225973</v>
      </c>
      <c r="G842" s="174">
        <v>7.9855589976241426E-2</v>
      </c>
      <c r="H842" s="174">
        <v>0.35628339283134947</v>
      </c>
      <c r="I842" s="36">
        <v>0.57811206157985062</v>
      </c>
    </row>
    <row r="843" spans="1:9" x14ac:dyDescent="0.25">
      <c r="A843" s="143" t="s">
        <v>204</v>
      </c>
      <c r="B843" s="102">
        <v>4.9435912970915963E-4</v>
      </c>
      <c r="C843" s="42">
        <v>2.7908795484995916E-4</v>
      </c>
      <c r="D843" s="42">
        <v>1.260223138119884E-3</v>
      </c>
      <c r="E843" s="36">
        <v>2.0336702226790029E-3</v>
      </c>
      <c r="F843" s="173">
        <v>0.13789979424282134</v>
      </c>
      <c r="G843" s="174">
        <v>7.7850633753039578E-2</v>
      </c>
      <c r="H843" s="174">
        <v>0.35153494899348808</v>
      </c>
      <c r="I843" s="36">
        <v>0.567285376989349</v>
      </c>
    </row>
    <row r="844" spans="1:9" x14ac:dyDescent="0.25">
      <c r="A844" s="143" t="s">
        <v>188</v>
      </c>
      <c r="B844" s="102">
        <v>4.2379280057607574E-4</v>
      </c>
      <c r="C844" s="42">
        <v>3.6985338668267592E-3</v>
      </c>
      <c r="D844" s="42">
        <v>7.9859764691136953E-2</v>
      </c>
      <c r="E844" s="36">
        <v>8.398209135853979E-2</v>
      </c>
      <c r="F844" s="173">
        <v>0.11821555725169212</v>
      </c>
      <c r="G844" s="174">
        <v>1.0316934159496043</v>
      </c>
      <c r="H844" s="174">
        <v>22.276609164003606</v>
      </c>
      <c r="I844" s="36">
        <v>23.426518137204905</v>
      </c>
    </row>
    <row r="845" spans="1:9" x14ac:dyDescent="0.25">
      <c r="A845" s="143" t="s">
        <v>189</v>
      </c>
      <c r="B845" s="102">
        <v>1.2477885496685723E-3</v>
      </c>
      <c r="C845" s="42">
        <v>4.5269832815644619E-3</v>
      </c>
      <c r="D845" s="42">
        <v>1.9363349376843582</v>
      </c>
      <c r="E845" s="36">
        <v>1.9421097095155913</v>
      </c>
      <c r="F845" s="173">
        <v>0.34806636292744569</v>
      </c>
      <c r="G845" s="174">
        <v>1.2627865564770711</v>
      </c>
      <c r="H845" s="174">
        <v>540.134031000807</v>
      </c>
      <c r="I845" s="36">
        <v>541.74488392021158</v>
      </c>
    </row>
    <row r="846" spans="1:9" x14ac:dyDescent="0.25">
      <c r="A846" s="143" t="s">
        <v>190</v>
      </c>
      <c r="B846" s="102">
        <v>1.799305910207512E-3</v>
      </c>
      <c r="C846" s="42">
        <v>6.2321786160049403E-3</v>
      </c>
      <c r="D846" s="42">
        <v>9.0687605344368011E-2</v>
      </c>
      <c r="E846" s="36">
        <v>9.8719089870580465E-2</v>
      </c>
      <c r="F846" s="173">
        <v>0.50191025084028285</v>
      </c>
      <c r="G846" s="174">
        <v>1.7384449829766513</v>
      </c>
      <c r="H846" s="174">
        <v>25.296998408262269</v>
      </c>
      <c r="I846" s="36">
        <v>27.537353642079204</v>
      </c>
    </row>
    <row r="847" spans="1:9" x14ac:dyDescent="0.25">
      <c r="A847" s="143" t="s">
        <v>191</v>
      </c>
      <c r="B847" s="102">
        <v>8.9336895912216268E-5</v>
      </c>
      <c r="C847" s="42">
        <v>4.2844052689763332E-3</v>
      </c>
      <c r="D847" s="42">
        <v>1.6242819833825778E-2</v>
      </c>
      <c r="E847" s="36">
        <v>2.0616561998714329E-2</v>
      </c>
      <c r="F847" s="173">
        <v>2.4920222615964986E-2</v>
      </c>
      <c r="G847" s="174">
        <v>1.1951202466763082</v>
      </c>
      <c r="H847" s="174">
        <v>4.5308792300964571</v>
      </c>
      <c r="I847" s="36">
        <v>5.7509196993887306</v>
      </c>
    </row>
    <row r="848" spans="1:9" x14ac:dyDescent="0.25">
      <c r="A848" s="143" t="s">
        <v>192</v>
      </c>
      <c r="B848" s="102">
        <v>6.5783071866597827E-5</v>
      </c>
      <c r="C848" s="42">
        <v>4.4642498130857229E-3</v>
      </c>
      <c r="D848" s="42">
        <v>5.4600361984188852E-3</v>
      </c>
      <c r="E848" s="36">
        <v>9.9900690833712065E-3</v>
      </c>
      <c r="F848" s="173">
        <v>1.8349963680050731E-2</v>
      </c>
      <c r="G848" s="174">
        <v>1.2452872692676973</v>
      </c>
      <c r="H848" s="174">
        <v>1.5230584873860578</v>
      </c>
      <c r="I848" s="36">
        <v>2.7866957203338059</v>
      </c>
    </row>
    <row r="849" spans="1:53" x14ac:dyDescent="0.25">
      <c r="A849" s="143" t="s">
        <v>193</v>
      </c>
      <c r="B849" s="102">
        <v>1.1740221176183144E-3</v>
      </c>
      <c r="C849" s="42">
        <v>-6.0938961508536001E-3</v>
      </c>
      <c r="D849" s="42">
        <v>0</v>
      </c>
      <c r="E849" s="42">
        <v>-4.9198740332352855E-3</v>
      </c>
      <c r="F849" s="173">
        <v>0.32748946813490448</v>
      </c>
      <c r="G849" s="174">
        <v>-1.6998715606490844</v>
      </c>
      <c r="H849" s="174">
        <v>0</v>
      </c>
      <c r="I849" s="36">
        <v>-1.3723820925141799</v>
      </c>
    </row>
    <row r="850" spans="1:53" x14ac:dyDescent="0.25">
      <c r="A850" s="143" t="s">
        <v>194</v>
      </c>
      <c r="B850" s="102">
        <v>8.0153270011740587E-6</v>
      </c>
      <c r="C850" s="42">
        <v>-1.2537168368705829E-5</v>
      </c>
      <c r="D850" s="42">
        <v>8.8129967701659588E-4</v>
      </c>
      <c r="E850" s="42">
        <v>8.7677783564906408E-4</v>
      </c>
      <c r="F850" s="173">
        <v>2.235848147279302E-3</v>
      </c>
      <c r="G850" s="174">
        <v>-3.4972003843628187E-3</v>
      </c>
      <c r="H850" s="174">
        <v>0.24583554105363112</v>
      </c>
      <c r="I850" s="36">
        <v>0.24457418881654758</v>
      </c>
    </row>
    <row r="851" spans="1:53" x14ac:dyDescent="0.25">
      <c r="A851" s="156" t="s">
        <v>195</v>
      </c>
      <c r="B851" s="175">
        <v>1.1315096727391412E-5</v>
      </c>
      <c r="C851" s="157">
        <v>-2.3859004825616384E-5</v>
      </c>
      <c r="D851" s="157">
        <v>8.6955396530271993E-4</v>
      </c>
      <c r="E851" s="157">
        <v>8.57010057204495E-4</v>
      </c>
      <c r="F851" s="176">
        <v>3.1563076653664274E-3</v>
      </c>
      <c r="G851" s="177">
        <v>-6.6553880743067005E-3</v>
      </c>
      <c r="H851" s="177">
        <v>0.24255911480550679</v>
      </c>
      <c r="I851" s="158">
        <v>0.23906003439656653</v>
      </c>
      <c r="AY851" s="159"/>
    </row>
    <row r="853" spans="1:53" x14ac:dyDescent="0.25">
      <c r="A853" s="77" t="s">
        <v>315</v>
      </c>
    </row>
    <row r="854" spans="1:53" x14ac:dyDescent="0.25">
      <c r="A854" s="149"/>
      <c r="B854" s="160" t="s">
        <v>294</v>
      </c>
      <c r="C854" s="161"/>
      <c r="D854" s="161"/>
      <c r="E854" s="162"/>
      <c r="F854" s="60" t="s">
        <v>295</v>
      </c>
      <c r="G854" s="83"/>
      <c r="H854" s="84"/>
      <c r="I854" s="84"/>
    </row>
    <row r="855" spans="1:53" ht="26.25" x14ac:dyDescent="0.25">
      <c r="A855" s="156" t="s">
        <v>197</v>
      </c>
      <c r="B855" s="164" t="s">
        <v>198</v>
      </c>
      <c r="C855" s="165" t="s">
        <v>199</v>
      </c>
      <c r="D855" s="165" t="s">
        <v>200</v>
      </c>
      <c r="E855" s="19" t="s">
        <v>201</v>
      </c>
      <c r="F855" s="89" t="s">
        <v>198</v>
      </c>
      <c r="G855" s="89" t="s">
        <v>199</v>
      </c>
      <c r="H855" s="165" t="s">
        <v>200</v>
      </c>
      <c r="I855" s="19" t="s">
        <v>201</v>
      </c>
    </row>
    <row r="856" spans="1:53" x14ac:dyDescent="0.25">
      <c r="A856" s="143" t="s">
        <v>173</v>
      </c>
      <c r="B856" s="167">
        <v>262.1813379914293</v>
      </c>
      <c r="C856" s="154">
        <v>717.8211686762404</v>
      </c>
      <c r="D856" s="154">
        <v>3584.9156441717796</v>
      </c>
      <c r="E856" s="155">
        <v>4564.9181508394495</v>
      </c>
      <c r="F856" s="168">
        <v>73134.59060540903</v>
      </c>
      <c r="G856" s="169">
        <v>200233.76835749173</v>
      </c>
      <c r="H856" s="169">
        <v>1000000</v>
      </c>
      <c r="I856" s="151">
        <v>1273368.3589629009</v>
      </c>
    </row>
    <row r="857" spans="1:53" x14ac:dyDescent="0.25">
      <c r="A857" s="143" t="s">
        <v>175</v>
      </c>
      <c r="B857" s="167">
        <v>250.80622548435164</v>
      </c>
      <c r="C857" s="154">
        <v>504.10832177994644</v>
      </c>
      <c r="D857" s="154">
        <v>2912.6399883395848</v>
      </c>
      <c r="E857" s="155">
        <v>3667.5545356038829</v>
      </c>
      <c r="F857" s="170">
        <v>69961.541742858841</v>
      </c>
      <c r="G857" s="171">
        <v>140619.29814150764</v>
      </c>
      <c r="H857" s="171">
        <v>812470.9972115648</v>
      </c>
      <c r="I857" s="155">
        <v>1023051.8370959312</v>
      </c>
    </row>
    <row r="858" spans="1:53" x14ac:dyDescent="0.25">
      <c r="A858" s="143" t="s">
        <v>33</v>
      </c>
      <c r="B858" s="167">
        <v>38.80983963555903</v>
      </c>
      <c r="C858" s="154">
        <v>36.691745789538629</v>
      </c>
      <c r="D858" s="154">
        <v>0</v>
      </c>
      <c r="E858" s="155">
        <v>75.501585425097659</v>
      </c>
      <c r="F858" s="170">
        <v>10825.872485634243</v>
      </c>
      <c r="G858" s="171">
        <v>10235.037426666004</v>
      </c>
      <c r="H858" s="171">
        <v>0</v>
      </c>
      <c r="I858" s="155">
        <v>21060.909912300249</v>
      </c>
    </row>
    <row r="859" spans="1:53" x14ac:dyDescent="0.25">
      <c r="A859" s="143" t="s">
        <v>25</v>
      </c>
      <c r="B859" s="167">
        <v>146.75357042725585</v>
      </c>
      <c r="C859" s="154">
        <v>345.79669418777507</v>
      </c>
      <c r="D859" s="154">
        <v>0</v>
      </c>
      <c r="E859" s="155">
        <v>492.55026461503093</v>
      </c>
      <c r="F859" s="170">
        <v>40936.408271096218</v>
      </c>
      <c r="G859" s="171">
        <v>96458.809219111834</v>
      </c>
      <c r="H859" s="171">
        <v>0</v>
      </c>
      <c r="I859" s="155">
        <v>137395.21749020807</v>
      </c>
      <c r="AZ859" s="159"/>
    </row>
    <row r="860" spans="1:53" x14ac:dyDescent="0.25">
      <c r="A860" s="143" t="s">
        <v>176</v>
      </c>
      <c r="B860" s="167">
        <v>65.242815421536761</v>
      </c>
      <c r="C860" s="154">
        <v>121.61988180263273</v>
      </c>
      <c r="D860" s="154">
        <v>2912.6399883395848</v>
      </c>
      <c r="E860" s="155">
        <v>3099.5026855637543</v>
      </c>
      <c r="F860" s="170">
        <v>18199.260986128382</v>
      </c>
      <c r="G860" s="171">
        <v>33925.451495729823</v>
      </c>
      <c r="H860" s="171">
        <v>812470.9972115648</v>
      </c>
      <c r="I860" s="155">
        <v>864595.70969342301</v>
      </c>
      <c r="AX860" s="159"/>
    </row>
    <row r="861" spans="1:53" x14ac:dyDescent="0.25">
      <c r="A861" s="143" t="s">
        <v>202</v>
      </c>
      <c r="B861" s="275">
        <v>0.48066558019077466</v>
      </c>
      <c r="C861" s="276">
        <v>6.0715871525217298E-2</v>
      </c>
      <c r="D861" s="154">
        <v>0</v>
      </c>
      <c r="E861" s="155">
        <v>0.54138145171599195</v>
      </c>
      <c r="F861" s="170">
        <v>134.08002527820219</v>
      </c>
      <c r="G861" s="171">
        <v>16.936485416031161</v>
      </c>
      <c r="H861" s="171">
        <v>0</v>
      </c>
      <c r="I861" s="155">
        <v>151.01651069423335</v>
      </c>
      <c r="BA861" s="159"/>
    </row>
    <row r="862" spans="1:53" x14ac:dyDescent="0.25">
      <c r="A862" s="143" t="s">
        <v>178</v>
      </c>
      <c r="B862" s="167">
        <v>-34.625358571880454</v>
      </c>
      <c r="C862" s="154">
        <v>32.76978989586631</v>
      </c>
      <c r="D862" s="154">
        <v>283.80069244067988</v>
      </c>
      <c r="E862" s="155">
        <v>281.94512376466571</v>
      </c>
      <c r="F862" s="170">
        <v>-9658.625755440873</v>
      </c>
      <c r="G862" s="171">
        <v>9141.0211978466486</v>
      </c>
      <c r="H862" s="171">
        <v>79165.235840924841</v>
      </c>
      <c r="I862" s="155">
        <v>78647.6312833306</v>
      </c>
      <c r="AV862" s="172"/>
    </row>
    <row r="863" spans="1:53" x14ac:dyDescent="0.25">
      <c r="A863" s="143" t="s">
        <v>85</v>
      </c>
      <c r="B863" s="102">
        <v>0.18918961477405552</v>
      </c>
      <c r="C863" s="42">
        <v>6.7413194260909498E-2</v>
      </c>
      <c r="D863" s="42">
        <v>0.10387670695584854</v>
      </c>
      <c r="E863" s="36">
        <v>0.36047951599081357</v>
      </c>
      <c r="F863" s="173">
        <v>52.773798201258337</v>
      </c>
      <c r="G863" s="174">
        <v>18.804680765782404</v>
      </c>
      <c r="H863" s="174">
        <v>28.97605334862687</v>
      </c>
      <c r="I863" s="36">
        <v>100.55453231566761</v>
      </c>
    </row>
    <row r="864" spans="1:53" x14ac:dyDescent="0.25">
      <c r="A864" s="143" t="s">
        <v>86</v>
      </c>
      <c r="B864" s="102">
        <v>1.5430687793825415E-2</v>
      </c>
      <c r="C864" s="42">
        <v>5.9654052386950963E-4</v>
      </c>
      <c r="D864" s="42">
        <v>6.5031902520787995E-4</v>
      </c>
      <c r="E864" s="36">
        <v>1.6677547342902804E-2</v>
      </c>
      <c r="F864" s="173">
        <v>4.3043377656353075</v>
      </c>
      <c r="G864" s="174">
        <v>0.1664029458655025</v>
      </c>
      <c r="H864" s="174">
        <v>0.18140427551346824</v>
      </c>
      <c r="I864" s="36">
        <v>4.6521449870142773</v>
      </c>
    </row>
    <row r="865" spans="1:9" x14ac:dyDescent="0.25">
      <c r="A865" s="143" t="s">
        <v>179</v>
      </c>
      <c r="B865" s="167">
        <v>-24.860537863295054</v>
      </c>
      <c r="C865" s="154">
        <v>34.950268962519019</v>
      </c>
      <c r="D865" s="154">
        <v>287.08932819103541</v>
      </c>
      <c r="E865" s="155">
        <v>297.17905929025937</v>
      </c>
      <c r="F865" s="170">
        <v>-6934.7623015097661</v>
      </c>
      <c r="G865" s="171">
        <v>9749.2584014744789</v>
      </c>
      <c r="H865" s="171">
        <v>80082.589574394704</v>
      </c>
      <c r="I865" s="155">
        <v>82897.085674359419</v>
      </c>
    </row>
    <row r="866" spans="1:9" x14ac:dyDescent="0.25">
      <c r="A866" s="143" t="s">
        <v>180</v>
      </c>
      <c r="B866" s="102">
        <v>1.4418637306866555E-2</v>
      </c>
      <c r="C866" s="42">
        <v>2.6834483610389419E-2</v>
      </c>
      <c r="D866" s="42">
        <v>0.11573878940744488</v>
      </c>
      <c r="E866" s="36">
        <v>0.15699191032470083</v>
      </c>
      <c r="F866" s="173">
        <v>4.0220297318035447</v>
      </c>
      <c r="G866" s="174">
        <v>7.4853877396016024</v>
      </c>
      <c r="H866" s="174">
        <v>32.284940817396539</v>
      </c>
      <c r="I866" s="36">
        <v>43.792358288801672</v>
      </c>
    </row>
    <row r="867" spans="1:9" x14ac:dyDescent="0.25">
      <c r="A867" s="143" t="s">
        <v>181</v>
      </c>
      <c r="B867" s="102">
        <v>5.9887780776156682E-2</v>
      </c>
      <c r="C867" s="42">
        <v>2.2721660671716305E-2</v>
      </c>
      <c r="D867" s="42">
        <v>2.8062825183831279</v>
      </c>
      <c r="E867" s="36">
        <v>2.888891959831001</v>
      </c>
      <c r="F867" s="173">
        <v>16.70549232407183</v>
      </c>
      <c r="G867" s="174">
        <v>6.3381297991366479</v>
      </c>
      <c r="H867" s="174">
        <v>782.80294347943061</v>
      </c>
      <c r="I867" s="36">
        <v>805.84656560263909</v>
      </c>
    </row>
    <row r="868" spans="1:9" x14ac:dyDescent="0.25">
      <c r="A868" s="143" t="s">
        <v>182</v>
      </c>
      <c r="B868" s="102">
        <v>8.8399020719292787E-2</v>
      </c>
      <c r="C868" s="42">
        <v>5.2027072022431946E-2</v>
      </c>
      <c r="D868" s="42">
        <v>0.13143131209328698</v>
      </c>
      <c r="E868" s="36">
        <v>0.27185740483501175</v>
      </c>
      <c r="F868" s="173">
        <v>24.658605527582939</v>
      </c>
      <c r="G868" s="174">
        <v>14.512774409912712</v>
      </c>
      <c r="H868" s="174">
        <v>36.662316533713437</v>
      </c>
      <c r="I868" s="36">
        <v>75.833696471209095</v>
      </c>
    </row>
    <row r="869" spans="1:9" x14ac:dyDescent="0.25">
      <c r="A869" s="143" t="s">
        <v>183</v>
      </c>
      <c r="B869" s="102">
        <v>6.0353330868045119E-3</v>
      </c>
      <c r="C869" s="42">
        <v>5.2782736043086743E-3</v>
      </c>
      <c r="D869" s="42">
        <v>2.3540318599747506E-2</v>
      </c>
      <c r="E869" s="36">
        <v>3.4853925290860691E-2</v>
      </c>
      <c r="F869" s="173">
        <v>1.6835355935408212</v>
      </c>
      <c r="G869" s="174">
        <v>1.472356431284483</v>
      </c>
      <c r="H869" s="174">
        <v>6.5664916378209535</v>
      </c>
      <c r="I869" s="36">
        <v>9.7223836626462568</v>
      </c>
    </row>
    <row r="870" spans="1:9" x14ac:dyDescent="0.25">
      <c r="A870" s="143" t="s">
        <v>184</v>
      </c>
      <c r="B870" s="102">
        <v>4.9761394527958009E-3</v>
      </c>
      <c r="C870" s="42">
        <v>3.6668765621006311E-3</v>
      </c>
      <c r="D870" s="42">
        <v>9.6970706765192559E-3</v>
      </c>
      <c r="E870" s="36">
        <v>1.8340086691415687E-2</v>
      </c>
      <c r="F870" s="173">
        <v>1.3880771395237208</v>
      </c>
      <c r="G870" s="174">
        <v>1.0228627186980259</v>
      </c>
      <c r="H870" s="174">
        <v>2.7049648134076425</v>
      </c>
      <c r="I870" s="36">
        <v>5.115904671629389</v>
      </c>
    </row>
    <row r="871" spans="1:9" x14ac:dyDescent="0.25">
      <c r="A871" s="143" t="s">
        <v>185</v>
      </c>
      <c r="B871" s="102">
        <v>4.7326663304997227E-2</v>
      </c>
      <c r="C871" s="42">
        <v>4.798360271232395E-2</v>
      </c>
      <c r="D871" s="42">
        <v>1.5865143139157302E-3</v>
      </c>
      <c r="E871" s="36">
        <v>9.6896780331236901E-2</v>
      </c>
      <c r="F871" s="173">
        <v>13.201611419208463</v>
      </c>
      <c r="G871" s="174">
        <v>13.38486242774886</v>
      </c>
      <c r="H871" s="174">
        <v>0.44255276034040725</v>
      </c>
      <c r="I871" s="36">
        <v>27.029026607297727</v>
      </c>
    </row>
    <row r="872" spans="1:9" x14ac:dyDescent="0.25">
      <c r="A872" s="143" t="s">
        <v>203</v>
      </c>
      <c r="B872" s="102">
        <v>1.0299308269620963E-3</v>
      </c>
      <c r="C872" s="42">
        <v>3.2083206515937535E-4</v>
      </c>
      <c r="D872" s="42">
        <v>1.6108518288684836E-3</v>
      </c>
      <c r="E872" s="36">
        <v>2.9616147209899552E-3</v>
      </c>
      <c r="F872" s="173">
        <v>0.28729569373173924</v>
      </c>
      <c r="G872" s="174">
        <v>8.9495011041883787E-2</v>
      </c>
      <c r="H872" s="174">
        <v>0.44934162718370951</v>
      </c>
      <c r="I872" s="36">
        <v>0.82613233195733249</v>
      </c>
    </row>
    <row r="873" spans="1:9" x14ac:dyDescent="0.25">
      <c r="A873" s="143" t="s">
        <v>204</v>
      </c>
      <c r="B873" s="102">
        <v>1.5544788178591361E-3</v>
      </c>
      <c r="C873" s="42">
        <v>7.5554522662262132E-4</v>
      </c>
      <c r="D873" s="42">
        <v>1.4960457939777155E-3</v>
      </c>
      <c r="E873" s="36">
        <v>3.8060698384594733E-3</v>
      </c>
      <c r="F873" s="173">
        <v>0.43361656790623487</v>
      </c>
      <c r="G873" s="174">
        <v>0.21075676574174299</v>
      </c>
      <c r="H873" s="174">
        <v>0.41731687505950948</v>
      </c>
      <c r="I873" s="36">
        <v>1.0616902087074875</v>
      </c>
    </row>
    <row r="874" spans="1:9" x14ac:dyDescent="0.25">
      <c r="A874" s="143" t="s">
        <v>188</v>
      </c>
      <c r="B874" s="102">
        <v>2.1178124709195323E-3</v>
      </c>
      <c r="C874" s="42">
        <v>7.4417229659471404E-3</v>
      </c>
      <c r="D874" s="42">
        <v>7.9859764691136953E-2</v>
      </c>
      <c r="E874" s="36">
        <v>8.9419300128003629E-2</v>
      </c>
      <c r="F874" s="173">
        <v>0.59075657034290097</v>
      </c>
      <c r="G874" s="174">
        <v>2.0758432567431853</v>
      </c>
      <c r="H874" s="174">
        <v>22.276609164003606</v>
      </c>
      <c r="I874" s="36">
        <v>24.943208991089691</v>
      </c>
    </row>
    <row r="875" spans="1:9" x14ac:dyDescent="0.25">
      <c r="A875" s="143" t="s">
        <v>189</v>
      </c>
      <c r="B875" s="102">
        <v>1.2811255791149959E-3</v>
      </c>
      <c r="C875" s="42">
        <v>7.2128077199858469E-3</v>
      </c>
      <c r="D875" s="42">
        <v>1.9363349376843582</v>
      </c>
      <c r="E875" s="36">
        <v>1.9448288709834589</v>
      </c>
      <c r="F875" s="173">
        <v>0.3573656136645228</v>
      </c>
      <c r="G875" s="174">
        <v>2.0119881291243651</v>
      </c>
      <c r="H875" s="174">
        <v>540.134031000807</v>
      </c>
      <c r="I875" s="36">
        <v>542.50338474359592</v>
      </c>
    </row>
    <row r="876" spans="1:9" x14ac:dyDescent="0.25">
      <c r="A876" s="143" t="s">
        <v>190</v>
      </c>
      <c r="B876" s="102">
        <v>5.0025830490483848E-3</v>
      </c>
      <c r="C876" s="42">
        <v>1.5814858298225341E-2</v>
      </c>
      <c r="D876" s="42">
        <v>9.0687605344368011E-2</v>
      </c>
      <c r="E876" s="36">
        <v>0.11150504669164174</v>
      </c>
      <c r="F876" s="173">
        <v>1.3954534905671758</v>
      </c>
      <c r="G876" s="174">
        <v>4.4115008184185704</v>
      </c>
      <c r="H876" s="174">
        <v>25.296998408262269</v>
      </c>
      <c r="I876" s="36">
        <v>31.103952717248013</v>
      </c>
    </row>
    <row r="877" spans="1:9" x14ac:dyDescent="0.25">
      <c r="A877" s="143" t="s">
        <v>191</v>
      </c>
      <c r="B877" s="102">
        <v>6.3747491210537004E-4</v>
      </c>
      <c r="C877" s="42">
        <v>2.0301309329151741E-3</v>
      </c>
      <c r="D877" s="42">
        <v>1.6242819833825778E-2</v>
      </c>
      <c r="E877" s="36">
        <v>1.8910425678846321E-2</v>
      </c>
      <c r="F877" s="173">
        <v>0.17782145394181106</v>
      </c>
      <c r="G877" s="174">
        <v>0.56629810417315796</v>
      </c>
      <c r="H877" s="174">
        <v>4.5308792300964571</v>
      </c>
      <c r="I877" s="36">
        <v>5.274998788211426</v>
      </c>
    </row>
    <row r="878" spans="1:9" x14ac:dyDescent="0.25">
      <c r="A878" s="143" t="s">
        <v>192</v>
      </c>
      <c r="B878" s="102">
        <v>4.7766243681030007E-4</v>
      </c>
      <c r="C878" s="42">
        <v>1.2766768437163149E-3</v>
      </c>
      <c r="D878" s="42">
        <v>6.6909787667982857E-3</v>
      </c>
      <c r="E878" s="36">
        <v>8.4453180473249012E-3</v>
      </c>
      <c r="F878" s="173">
        <v>0.13324230866822923</v>
      </c>
      <c r="G878" s="174">
        <v>0.35612465408827343</v>
      </c>
      <c r="H878" s="174">
        <v>1.8664257212512732</v>
      </c>
      <c r="I878" s="36">
        <v>2.3557926840077759</v>
      </c>
    </row>
    <row r="879" spans="1:9" x14ac:dyDescent="0.25">
      <c r="A879" s="143" t="s">
        <v>193</v>
      </c>
      <c r="B879" s="102">
        <v>6.2469182195669633E-3</v>
      </c>
      <c r="C879" s="42">
        <v>2.2846142869196479E-2</v>
      </c>
      <c r="D879" s="42">
        <v>1.0946948766018538E-3</v>
      </c>
      <c r="E879" s="42">
        <v>3.0187755965365295E-2</v>
      </c>
      <c r="F879" s="173">
        <v>1.7425565451513392</v>
      </c>
      <c r="G879" s="174">
        <v>6.3728536838346184</v>
      </c>
      <c r="H879" s="174">
        <v>0.30536140463488098</v>
      </c>
      <c r="I879" s="36">
        <v>8.4207716336208378</v>
      </c>
    </row>
    <row r="880" spans="1:9" x14ac:dyDescent="0.25">
      <c r="A880" s="143" t="s">
        <v>194</v>
      </c>
      <c r="B880" s="102">
        <v>4.1206085908005364E-5</v>
      </c>
      <c r="C880" s="42">
        <v>1.0318429318519298E-4</v>
      </c>
      <c r="D880" s="42">
        <v>1.1114877619192536E-3</v>
      </c>
      <c r="E880" s="42">
        <v>1.2558781410124519E-3</v>
      </c>
      <c r="F880" s="173">
        <v>1.1494297215890327E-2</v>
      </c>
      <c r="G880" s="174">
        <v>2.8782906887347855E-2</v>
      </c>
      <c r="H880" s="174">
        <v>0.31004572275675951</v>
      </c>
      <c r="I880" s="36">
        <v>0.35032292685999772</v>
      </c>
    </row>
    <row r="881" spans="1:53" x14ac:dyDescent="0.25">
      <c r="A881" s="156" t="s">
        <v>195</v>
      </c>
      <c r="B881" s="175">
        <v>9.28899959378539E-5</v>
      </c>
      <c r="C881" s="157">
        <v>2.6518621186755111E-4</v>
      </c>
      <c r="D881" s="157">
        <v>1.0322715978446236E-3</v>
      </c>
      <c r="E881" s="157">
        <v>1.3903478056500286E-3</v>
      </c>
      <c r="F881" s="176">
        <v>2.5911347757616263E-2</v>
      </c>
      <c r="G881" s="177">
        <v>7.3972789931244495E-2</v>
      </c>
      <c r="H881" s="177">
        <v>0.28794864379106155</v>
      </c>
      <c r="I881" s="158">
        <v>0.38783278147992228</v>
      </c>
      <c r="AY881" s="159"/>
    </row>
    <row r="883" spans="1:53" x14ac:dyDescent="0.25">
      <c r="A883" s="77" t="s">
        <v>316</v>
      </c>
    </row>
    <row r="884" spans="1:53" x14ac:dyDescent="0.25">
      <c r="A884" s="149"/>
      <c r="B884" s="160" t="s">
        <v>294</v>
      </c>
      <c r="C884" s="161"/>
      <c r="D884" s="161"/>
      <c r="E884" s="162"/>
      <c r="F884" s="60" t="s">
        <v>295</v>
      </c>
      <c r="G884" s="83"/>
      <c r="H884" s="84"/>
      <c r="I884" s="84"/>
    </row>
    <row r="885" spans="1:53" ht="26.25" x14ac:dyDescent="0.25">
      <c r="A885" s="156" t="s">
        <v>197</v>
      </c>
      <c r="B885" s="164" t="s">
        <v>198</v>
      </c>
      <c r="C885" s="165" t="s">
        <v>199</v>
      </c>
      <c r="D885" s="165" t="s">
        <v>200</v>
      </c>
      <c r="E885" s="19" t="s">
        <v>201</v>
      </c>
      <c r="F885" s="89" t="s">
        <v>198</v>
      </c>
      <c r="G885" s="89" t="s">
        <v>199</v>
      </c>
      <c r="H885" s="165" t="s">
        <v>200</v>
      </c>
      <c r="I885" s="19" t="s">
        <v>201</v>
      </c>
    </row>
    <row r="886" spans="1:53" x14ac:dyDescent="0.25">
      <c r="A886" s="143" t="s">
        <v>173</v>
      </c>
      <c r="B886" s="167">
        <v>171.5889352606317</v>
      </c>
      <c r="C886" s="154">
        <v>1507.9755740599217</v>
      </c>
      <c r="D886" s="154">
        <v>3584.9156441717796</v>
      </c>
      <c r="E886" s="155">
        <v>5264.4801534923326</v>
      </c>
      <c r="F886" s="168">
        <v>47864.148641710584</v>
      </c>
      <c r="G886" s="169">
        <v>420644.64655159501</v>
      </c>
      <c r="H886" s="169">
        <v>1000000</v>
      </c>
      <c r="I886" s="151">
        <v>1468508.7951933057</v>
      </c>
    </row>
    <row r="887" spans="1:53" x14ac:dyDescent="0.25">
      <c r="A887" s="143" t="s">
        <v>175</v>
      </c>
      <c r="B887" s="167">
        <v>167.57699638446741</v>
      </c>
      <c r="C887" s="154">
        <v>757.93367806600145</v>
      </c>
      <c r="D887" s="154">
        <v>0</v>
      </c>
      <c r="E887" s="155">
        <v>925.51067445046885</v>
      </c>
      <c r="F887" s="170">
        <v>46745.031966625982</v>
      </c>
      <c r="G887" s="171">
        <v>211423.0161309992</v>
      </c>
      <c r="H887" s="171">
        <v>0</v>
      </c>
      <c r="I887" s="155">
        <v>258168.04809762517</v>
      </c>
    </row>
    <row r="888" spans="1:53" x14ac:dyDescent="0.25">
      <c r="A888" s="143" t="s">
        <v>33</v>
      </c>
      <c r="B888" s="167">
        <v>13.973452898598715</v>
      </c>
      <c r="C888" s="154">
        <v>103.88240364049764</v>
      </c>
      <c r="D888" s="154">
        <v>0</v>
      </c>
      <c r="E888" s="155">
        <v>117.85585653909635</v>
      </c>
      <c r="F888" s="170">
        <v>3897.8470584980787</v>
      </c>
      <c r="G888" s="171">
        <v>28977.642419392974</v>
      </c>
      <c r="H888" s="171">
        <v>0</v>
      </c>
      <c r="I888" s="155">
        <v>32875.489477891046</v>
      </c>
    </row>
    <row r="889" spans="1:53" x14ac:dyDescent="0.25">
      <c r="A889" s="143" t="s">
        <v>25</v>
      </c>
      <c r="B889" s="167">
        <v>51.365481438227434</v>
      </c>
      <c r="C889" s="154">
        <v>594.82338998945249</v>
      </c>
      <c r="D889" s="154">
        <v>0</v>
      </c>
      <c r="E889" s="155">
        <v>646.18887142767994</v>
      </c>
      <c r="F889" s="170">
        <v>14328.225971435479</v>
      </c>
      <c r="G889" s="171">
        <v>165923.95722239488</v>
      </c>
      <c r="H889" s="171">
        <v>0</v>
      </c>
      <c r="I889" s="155">
        <v>180252.18319383037</v>
      </c>
      <c r="AZ889" s="159"/>
    </row>
    <row r="890" spans="1:53" x14ac:dyDescent="0.25">
      <c r="A890" s="143" t="s">
        <v>176</v>
      </c>
      <c r="B890" s="167">
        <v>102.23806204764126</v>
      </c>
      <c r="C890" s="154">
        <v>59.227884436051291</v>
      </c>
      <c r="D890" s="154">
        <v>0</v>
      </c>
      <c r="E890" s="155">
        <v>161.46594648369256</v>
      </c>
      <c r="F890" s="170">
        <v>28518.95893669243</v>
      </c>
      <c r="G890" s="171">
        <v>16521.416489211329</v>
      </c>
      <c r="H890" s="171">
        <v>0</v>
      </c>
      <c r="I890" s="155">
        <v>45040.37542590376</v>
      </c>
      <c r="AX890" s="159"/>
    </row>
    <row r="891" spans="1:53" x14ac:dyDescent="0.25">
      <c r="A891" s="143" t="s">
        <v>202</v>
      </c>
      <c r="B891" s="275">
        <v>2.1502142912028508</v>
      </c>
      <c r="C891" s="276">
        <v>2.3474341623738421E-2</v>
      </c>
      <c r="D891" s="154">
        <v>0</v>
      </c>
      <c r="E891" s="155">
        <v>2.1736886328265892</v>
      </c>
      <c r="F891" s="170">
        <v>599.79494767152698</v>
      </c>
      <c r="G891" s="171">
        <v>6.548087585241265</v>
      </c>
      <c r="H891" s="171">
        <v>0</v>
      </c>
      <c r="I891" s="155">
        <v>606.34303525676819</v>
      </c>
      <c r="BA891" s="159"/>
    </row>
    <row r="892" spans="1:53" x14ac:dyDescent="0.25">
      <c r="A892" s="143" t="s">
        <v>178</v>
      </c>
      <c r="B892" s="167">
        <v>-262.09276812874941</v>
      </c>
      <c r="C892" s="154">
        <v>50.929709274195808</v>
      </c>
      <c r="D892" s="154">
        <v>274.37095412368535</v>
      </c>
      <c r="E892" s="155">
        <v>63.20789526913174</v>
      </c>
      <c r="F892" s="170">
        <v>-73109.884344098857</v>
      </c>
      <c r="G892" s="171">
        <v>14206.668811578706</v>
      </c>
      <c r="H892" s="171">
        <v>76534.842478022401</v>
      </c>
      <c r="I892" s="155">
        <v>17631.626945502263</v>
      </c>
      <c r="AV892" s="172"/>
    </row>
    <row r="893" spans="1:53" x14ac:dyDescent="0.25">
      <c r="A893" s="143" t="s">
        <v>85</v>
      </c>
      <c r="B893" s="102">
        <v>1.8883973058305473E-2</v>
      </c>
      <c r="C893" s="42">
        <v>9.8500639347831445E-2</v>
      </c>
      <c r="D893" s="42">
        <v>0.10387670695584854</v>
      </c>
      <c r="E893" s="36">
        <v>0.22126131936198545</v>
      </c>
      <c r="F893" s="173">
        <v>5.2676199198735194</v>
      </c>
      <c r="G893" s="174">
        <v>27.476417613332146</v>
      </c>
      <c r="H893" s="174">
        <v>28.97605334862687</v>
      </c>
      <c r="I893" s="36">
        <v>61.72009088183254</v>
      </c>
    </row>
    <row r="894" spans="1:53" x14ac:dyDescent="0.25">
      <c r="A894" s="143" t="s">
        <v>86</v>
      </c>
      <c r="B894" s="102">
        <v>7.7403077620108507E-2</v>
      </c>
      <c r="C894" s="42">
        <v>6.4900894522541938E-4</v>
      </c>
      <c r="D894" s="42">
        <v>6.5031902520787995E-4</v>
      </c>
      <c r="E894" s="36">
        <v>7.8702405590541799E-2</v>
      </c>
      <c r="F894" s="173">
        <v>21.591324678991402</v>
      </c>
      <c r="G894" s="174">
        <v>0.1810388331676796</v>
      </c>
      <c r="H894" s="174">
        <v>0.18140427551346824</v>
      </c>
      <c r="I894" s="36">
        <v>21.95376778767255</v>
      </c>
    </row>
    <row r="895" spans="1:53" x14ac:dyDescent="0.25">
      <c r="A895" s="143" t="s">
        <v>179</v>
      </c>
      <c r="B895" s="167">
        <v>-241.0144333676715</v>
      </c>
      <c r="C895" s="154">
        <v>54.056715825115489</v>
      </c>
      <c r="D895" s="154">
        <v>277.65958987404088</v>
      </c>
      <c r="E895" s="155">
        <v>90.701872331484878</v>
      </c>
      <c r="F895" s="170">
        <v>-67230.154706569912</v>
      </c>
      <c r="G895" s="171">
        <v>15078.936630768107</v>
      </c>
      <c r="H895" s="171">
        <v>77452.196211492279</v>
      </c>
      <c r="I895" s="155">
        <v>25300.97813569046</v>
      </c>
    </row>
    <row r="896" spans="1:53" x14ac:dyDescent="0.25">
      <c r="A896" s="143" t="s">
        <v>180</v>
      </c>
      <c r="B896" s="102">
        <v>1.2341560544805149E-2</v>
      </c>
      <c r="C896" s="42">
        <v>7.4273706303072035E-2</v>
      </c>
      <c r="D896" s="42">
        <v>0.11573878940744488</v>
      </c>
      <c r="E896" s="36">
        <v>0.20235405625532205</v>
      </c>
      <c r="F896" s="173">
        <v>3.442636248601719</v>
      </c>
      <c r="G896" s="174">
        <v>20.718397216353868</v>
      </c>
      <c r="H896" s="174">
        <v>32.284940817396539</v>
      </c>
      <c r="I896" s="36">
        <v>56.445974282352118</v>
      </c>
    </row>
    <row r="897" spans="1:51" x14ac:dyDescent="0.25">
      <c r="A897" s="143" t="s">
        <v>181</v>
      </c>
      <c r="B897" s="102">
        <v>0.1682091433911066</v>
      </c>
      <c r="C897" s="42">
        <v>2.9562141465765027E-2</v>
      </c>
      <c r="D897" s="42">
        <v>2.8062825183831279</v>
      </c>
      <c r="E897" s="36">
        <v>3.0040538032399997</v>
      </c>
      <c r="F897" s="173">
        <v>46.92136721949781</v>
      </c>
      <c r="G897" s="174">
        <v>8.2462586013219141</v>
      </c>
      <c r="H897" s="174">
        <v>782.80294347943061</v>
      </c>
      <c r="I897" s="36">
        <v>837.97056930025042</v>
      </c>
    </row>
    <row r="898" spans="1:51" x14ac:dyDescent="0.25">
      <c r="A898" s="143" t="s">
        <v>182</v>
      </c>
      <c r="B898" s="102">
        <v>7.7960671881007859E-2</v>
      </c>
      <c r="C898" s="42">
        <v>8.1579778516990872E-2</v>
      </c>
      <c r="D898" s="42">
        <v>0.13143131209328698</v>
      </c>
      <c r="E898" s="36">
        <v>0.29097176249128576</v>
      </c>
      <c r="F898" s="173">
        <v>21.746863697547074</v>
      </c>
      <c r="G898" s="174">
        <v>22.756401158175144</v>
      </c>
      <c r="H898" s="174">
        <v>36.662316533713437</v>
      </c>
      <c r="I898" s="36">
        <v>81.165581389435658</v>
      </c>
    </row>
    <row r="899" spans="1:51" x14ac:dyDescent="0.25">
      <c r="A899" s="143" t="s">
        <v>183</v>
      </c>
      <c r="B899" s="102">
        <v>5.6947909171779481E-3</v>
      </c>
      <c r="C899" s="42">
        <v>9.3770604880783221E-3</v>
      </c>
      <c r="D899" s="42">
        <v>2.3540318599747506E-2</v>
      </c>
      <c r="E899" s="36">
        <v>3.8612170005003776E-2</v>
      </c>
      <c r="F899" s="173">
        <v>1.5885425160383688</v>
      </c>
      <c r="G899" s="174">
        <v>2.6156990620750569</v>
      </c>
      <c r="H899" s="174">
        <v>6.5664916378209535</v>
      </c>
      <c r="I899" s="36">
        <v>10.77073321593438</v>
      </c>
    </row>
    <row r="900" spans="1:51" x14ac:dyDescent="0.25">
      <c r="A900" s="143" t="s">
        <v>184</v>
      </c>
      <c r="B900" s="102">
        <v>4.9522331832224696E-3</v>
      </c>
      <c r="C900" s="42">
        <v>7.1194298008550264E-3</v>
      </c>
      <c r="D900" s="42">
        <v>9.6970706765192559E-3</v>
      </c>
      <c r="E900" s="36">
        <v>2.1768733660596753E-2</v>
      </c>
      <c r="F900" s="173">
        <v>1.3814085671091378</v>
      </c>
      <c r="G900" s="174">
        <v>1.985940676855124</v>
      </c>
      <c r="H900" s="174">
        <v>2.7049648134076425</v>
      </c>
      <c r="I900" s="36">
        <v>6.0723140573719041</v>
      </c>
    </row>
    <row r="901" spans="1:51" x14ac:dyDescent="0.25">
      <c r="A901" s="143" t="s">
        <v>185</v>
      </c>
      <c r="B901" s="102">
        <v>6.5135131407787386E-2</v>
      </c>
      <c r="C901" s="42">
        <v>5.8337745255165226E-2</v>
      </c>
      <c r="D901" s="42">
        <v>0</v>
      </c>
      <c r="E901" s="36">
        <v>0.12347287666295262</v>
      </c>
      <c r="F901" s="173">
        <v>18.169222897526648</v>
      </c>
      <c r="G901" s="174">
        <v>16.273115198682159</v>
      </c>
      <c r="H901" s="174">
        <v>0</v>
      </c>
      <c r="I901" s="36">
        <v>34.442338096208807</v>
      </c>
    </row>
    <row r="902" spans="1:51" x14ac:dyDescent="0.25">
      <c r="A902" s="143" t="s">
        <v>203</v>
      </c>
      <c r="B902" s="102">
        <v>1.9604532757855294E-3</v>
      </c>
      <c r="C902" s="42">
        <v>4.3205289334090498E-4</v>
      </c>
      <c r="D902" s="42">
        <v>1.6108518288684836E-3</v>
      </c>
      <c r="E902" s="36">
        <v>4.0033579979949175E-3</v>
      </c>
      <c r="F902" s="173">
        <v>0.54686175920840996</v>
      </c>
      <c r="G902" s="174">
        <v>0.12051968197447555</v>
      </c>
      <c r="H902" s="174">
        <v>0.44934162718370951</v>
      </c>
      <c r="I902" s="36">
        <v>1.116723068366595</v>
      </c>
    </row>
    <row r="903" spans="1:51" x14ac:dyDescent="0.25">
      <c r="A903" s="143" t="s">
        <v>204</v>
      </c>
      <c r="B903" s="102">
        <v>1.3699603647651659E-3</v>
      </c>
      <c r="C903" s="42">
        <v>1.1385839965509857E-3</v>
      </c>
      <c r="D903" s="42">
        <v>1.4960457939777155E-3</v>
      </c>
      <c r="E903" s="36">
        <v>4.0045901552938669E-3</v>
      </c>
      <c r="F903" s="173">
        <v>0.38214577433429869</v>
      </c>
      <c r="G903" s="174">
        <v>0.31760412505160407</v>
      </c>
      <c r="H903" s="174">
        <v>0.41731687505950948</v>
      </c>
      <c r="I903" s="36">
        <v>1.1170667744454121</v>
      </c>
    </row>
    <row r="904" spans="1:51" x14ac:dyDescent="0.25">
      <c r="A904" s="143" t="s">
        <v>188</v>
      </c>
      <c r="B904" s="102">
        <v>5.3829691393209392E-4</v>
      </c>
      <c r="C904" s="42">
        <v>1.5877246398063498E-3</v>
      </c>
      <c r="D904" s="42">
        <v>7.9859764691136953E-2</v>
      </c>
      <c r="E904" s="36">
        <v>8.1985786244875403E-2</v>
      </c>
      <c r="F904" s="173">
        <v>0.15015608939285272</v>
      </c>
      <c r="G904" s="174">
        <v>0.44289037662228192</v>
      </c>
      <c r="H904" s="174">
        <v>22.276609164003606</v>
      </c>
      <c r="I904" s="36">
        <v>22.869655630018741</v>
      </c>
    </row>
    <row r="905" spans="1:51" x14ac:dyDescent="0.25">
      <c r="A905" s="143" t="s">
        <v>189</v>
      </c>
      <c r="B905" s="102">
        <v>5.8593119513253495E-4</v>
      </c>
      <c r="C905" s="42">
        <v>3.4622774675063949E-3</v>
      </c>
      <c r="D905" s="42">
        <v>1.9363349376843582</v>
      </c>
      <c r="E905" s="36">
        <v>1.9403831463469972</v>
      </c>
      <c r="F905" s="173">
        <v>0.16344350977550051</v>
      </c>
      <c r="G905" s="174">
        <v>0.96579049862309441</v>
      </c>
      <c r="H905" s="174">
        <v>540.134031000807</v>
      </c>
      <c r="I905" s="36">
        <v>541.26326500920561</v>
      </c>
    </row>
    <row r="906" spans="1:51" x14ac:dyDescent="0.25">
      <c r="A906" s="143" t="s">
        <v>190</v>
      </c>
      <c r="B906" s="102">
        <v>1.8190621692718532E-3</v>
      </c>
      <c r="C906" s="42">
        <v>1.0406163890689839E-2</v>
      </c>
      <c r="D906" s="42">
        <v>9.0687605344368011E-2</v>
      </c>
      <c r="E906" s="36">
        <v>0.1029128314043297</v>
      </c>
      <c r="F906" s="173">
        <v>0.5074211919684124</v>
      </c>
      <c r="G906" s="174">
        <v>2.9027639486044219</v>
      </c>
      <c r="H906" s="174">
        <v>25.296998408262269</v>
      </c>
      <c r="I906" s="36">
        <v>28.707183548835104</v>
      </c>
    </row>
    <row r="907" spans="1:51" x14ac:dyDescent="0.25">
      <c r="A907" s="143" t="s">
        <v>191</v>
      </c>
      <c r="B907" s="102">
        <v>2.4692730661070794E-4</v>
      </c>
      <c r="C907" s="42">
        <v>1.778051601619809E-3</v>
      </c>
      <c r="D907" s="42">
        <v>1.6242819833825778E-2</v>
      </c>
      <c r="E907" s="36">
        <v>1.8267798742056293E-2</v>
      </c>
      <c r="F907" s="173">
        <v>6.8879530544087714E-2</v>
      </c>
      <c r="G907" s="174">
        <v>0.49598143390361166</v>
      </c>
      <c r="H907" s="174">
        <v>4.5308792300964571</v>
      </c>
      <c r="I907" s="36">
        <v>5.0957401945441561</v>
      </c>
    </row>
    <row r="908" spans="1:51" x14ac:dyDescent="0.25">
      <c r="A908" s="143" t="s">
        <v>192</v>
      </c>
      <c r="B908" s="102">
        <v>1.7123180774289084E-4</v>
      </c>
      <c r="C908" s="42">
        <v>1.5592396383262684E-3</v>
      </c>
      <c r="D908" s="42">
        <v>6.6909787667982857E-3</v>
      </c>
      <c r="E908" s="36">
        <v>8.4214502128674446E-3</v>
      </c>
      <c r="F908" s="173">
        <v>4.7764529137881685E-2</v>
      </c>
      <c r="G908" s="174">
        <v>0.43494458254860791</v>
      </c>
      <c r="H908" s="174">
        <v>1.8664257212512732</v>
      </c>
      <c r="I908" s="36">
        <v>2.3491348329377626</v>
      </c>
    </row>
    <row r="909" spans="1:51" x14ac:dyDescent="0.25">
      <c r="A909" s="143" t="s">
        <v>193</v>
      </c>
      <c r="B909" s="102">
        <v>2.6405685915142701E-3</v>
      </c>
      <c r="C909" s="42">
        <v>8.3272194363732486E-3</v>
      </c>
      <c r="D909" s="42">
        <v>0</v>
      </c>
      <c r="E909" s="42">
        <v>1.0967788027887518E-2</v>
      </c>
      <c r="F909" s="173">
        <v>0.73657760840403785</v>
      </c>
      <c r="G909" s="174">
        <v>2.3228494790139145</v>
      </c>
      <c r="H909" s="174">
        <v>0</v>
      </c>
      <c r="I909" s="36">
        <v>3.0594270874179519</v>
      </c>
    </row>
    <row r="910" spans="1:51" x14ac:dyDescent="0.25">
      <c r="A910" s="143" t="s">
        <v>194</v>
      </c>
      <c r="B910" s="102">
        <v>1.2101317838687123E-5</v>
      </c>
      <c r="C910" s="42">
        <v>5.2195577953831567E-5</v>
      </c>
      <c r="D910" s="42">
        <v>1.1114877619192536E-3</v>
      </c>
      <c r="E910" s="42">
        <v>1.1757846577117722E-3</v>
      </c>
      <c r="F910" s="173">
        <v>3.3756213645810577E-3</v>
      </c>
      <c r="G910" s="174">
        <v>1.4559778565135604E-2</v>
      </c>
      <c r="H910" s="174">
        <v>0.31004572275675951</v>
      </c>
      <c r="I910" s="36">
        <v>0.32798112268647617</v>
      </c>
    </row>
    <row r="911" spans="1:51" x14ac:dyDescent="0.25">
      <c r="A911" s="156" t="s">
        <v>195</v>
      </c>
      <c r="B911" s="175">
        <v>3.0135121393862876E-5</v>
      </c>
      <c r="C911" s="157">
        <v>1.4957691327426582E-4</v>
      </c>
      <c r="D911" s="157">
        <v>1.0322715978446236E-3</v>
      </c>
      <c r="E911" s="157">
        <v>1.2119836325127523E-3</v>
      </c>
      <c r="F911" s="176">
        <v>8.4060893993016042E-3</v>
      </c>
      <c r="G911" s="177">
        <v>4.1723970135097134E-2</v>
      </c>
      <c r="H911" s="177">
        <v>0.28794864379106155</v>
      </c>
      <c r="I911" s="158">
        <v>0.33807870332546025</v>
      </c>
      <c r="AY911" s="159"/>
    </row>
    <row r="913" spans="1:53" x14ac:dyDescent="0.25">
      <c r="A913" s="77" t="s">
        <v>317</v>
      </c>
    </row>
    <row r="914" spans="1:53" x14ac:dyDescent="0.25">
      <c r="A914" s="149"/>
      <c r="B914" s="160" t="s">
        <v>294</v>
      </c>
      <c r="C914" s="161"/>
      <c r="D914" s="161"/>
      <c r="E914" s="162"/>
      <c r="F914" s="60" t="s">
        <v>295</v>
      </c>
      <c r="G914" s="83"/>
      <c r="H914" s="84"/>
      <c r="I914" s="84"/>
    </row>
    <row r="915" spans="1:53" ht="26.25" x14ac:dyDescent="0.25">
      <c r="A915" s="156" t="s">
        <v>197</v>
      </c>
      <c r="B915" s="164" t="s">
        <v>198</v>
      </c>
      <c r="C915" s="165" t="s">
        <v>199</v>
      </c>
      <c r="D915" s="165" t="s">
        <v>200</v>
      </c>
      <c r="E915" s="19" t="s">
        <v>201</v>
      </c>
      <c r="F915" s="89" t="s">
        <v>198</v>
      </c>
      <c r="G915" s="89" t="s">
        <v>199</v>
      </c>
      <c r="H915" s="165" t="s">
        <v>200</v>
      </c>
      <c r="I915" s="19" t="s">
        <v>201</v>
      </c>
    </row>
    <row r="916" spans="1:53" x14ac:dyDescent="0.25">
      <c r="A916" s="143" t="s">
        <v>173</v>
      </c>
      <c r="B916" s="167">
        <v>169.41841114632379</v>
      </c>
      <c r="C916" s="154">
        <v>3438.3834523914252</v>
      </c>
      <c r="D916" s="154">
        <v>3584.9156441717796</v>
      </c>
      <c r="E916" s="155">
        <v>7192.7175077095289</v>
      </c>
      <c r="F916" s="168">
        <v>47258.688338108557</v>
      </c>
      <c r="G916" s="169">
        <v>959125.34454790293</v>
      </c>
      <c r="H916" s="169">
        <v>1000000</v>
      </c>
      <c r="I916" s="151">
        <v>2006384.0328860115</v>
      </c>
    </row>
    <row r="917" spans="1:53" x14ac:dyDescent="0.25">
      <c r="A917" s="143" t="s">
        <v>175</v>
      </c>
      <c r="B917" s="167">
        <v>168.67156941766825</v>
      </c>
      <c r="C917" s="154">
        <v>1302.2099139610834</v>
      </c>
      <c r="D917" s="154">
        <v>0</v>
      </c>
      <c r="E917" s="155">
        <v>1470.8814833787517</v>
      </c>
      <c r="F917" s="170">
        <v>47050.35938345945</v>
      </c>
      <c r="G917" s="171">
        <v>363247.01700531424</v>
      </c>
      <c r="H917" s="171">
        <v>0</v>
      </c>
      <c r="I917" s="155">
        <v>410297.37638877367</v>
      </c>
    </row>
    <row r="918" spans="1:53" x14ac:dyDescent="0.25">
      <c r="A918" s="143" t="s">
        <v>33</v>
      </c>
      <c r="B918" s="167">
        <v>2.5624383055122095</v>
      </c>
      <c r="C918" s="154">
        <v>205.96370866913222</v>
      </c>
      <c r="D918" s="154">
        <v>0</v>
      </c>
      <c r="E918" s="155">
        <v>208.52614697464443</v>
      </c>
      <c r="F918" s="170">
        <v>714.78343142554138</v>
      </c>
      <c r="G918" s="171">
        <v>57452.874519929144</v>
      </c>
      <c r="H918" s="171">
        <v>0</v>
      </c>
      <c r="I918" s="155">
        <v>58167.657951354689</v>
      </c>
    </row>
    <row r="919" spans="1:53" x14ac:dyDescent="0.25">
      <c r="A919" s="143" t="s">
        <v>25</v>
      </c>
      <c r="B919" s="167">
        <v>18.116445057044245</v>
      </c>
      <c r="C919" s="154">
        <v>960.77145970611161</v>
      </c>
      <c r="D919" s="154">
        <v>0</v>
      </c>
      <c r="E919" s="155">
        <v>978.8879047631558</v>
      </c>
      <c r="F919" s="170">
        <v>5053.5205999888112</v>
      </c>
      <c r="G919" s="171">
        <v>268003.92396069277</v>
      </c>
      <c r="H919" s="171">
        <v>0</v>
      </c>
      <c r="I919" s="155">
        <v>273057.44456068159</v>
      </c>
      <c r="AZ919" s="159"/>
    </row>
    <row r="920" spans="1:53" x14ac:dyDescent="0.25">
      <c r="A920" s="143" t="s">
        <v>176</v>
      </c>
      <c r="B920" s="167">
        <v>147.99268605511179</v>
      </c>
      <c r="C920" s="154">
        <v>135.47474558583954</v>
      </c>
      <c r="D920" s="154">
        <v>0</v>
      </c>
      <c r="E920" s="155">
        <v>283.4674316409513</v>
      </c>
      <c r="F920" s="170">
        <v>41282.055352045092</v>
      </c>
      <c r="G920" s="171">
        <v>37790.218524692282</v>
      </c>
      <c r="H920" s="171">
        <v>0</v>
      </c>
      <c r="I920" s="155">
        <v>79072.273876737367</v>
      </c>
      <c r="AX920" s="159"/>
    </row>
    <row r="921" spans="1:53" x14ac:dyDescent="0.25">
      <c r="A921" s="143" t="s">
        <v>202</v>
      </c>
      <c r="B921" s="275">
        <v>4.429974178647089E-3</v>
      </c>
      <c r="C921" s="276">
        <v>8.1582208227968842E-2</v>
      </c>
      <c r="D921" s="154">
        <v>0</v>
      </c>
      <c r="E921" s="155">
        <v>8.6012182406615928E-2</v>
      </c>
      <c r="F921" s="170">
        <v>1.2357261978672145</v>
      </c>
      <c r="G921" s="171">
        <v>22.757078917770944</v>
      </c>
      <c r="H921" s="171">
        <v>0</v>
      </c>
      <c r="I921" s="155">
        <v>23.992805115638159</v>
      </c>
      <c r="BA921" s="159"/>
    </row>
    <row r="922" spans="1:53" x14ac:dyDescent="0.25">
      <c r="A922" s="143" t="s">
        <v>178</v>
      </c>
      <c r="B922" s="167">
        <v>-261.73676505007205</v>
      </c>
      <c r="C922" s="154">
        <v>87.621989520722281</v>
      </c>
      <c r="D922" s="154">
        <v>274.37095412368535</v>
      </c>
      <c r="E922" s="155">
        <v>100.25617859433558</v>
      </c>
      <c r="F922" s="170">
        <v>-73010.578498714138</v>
      </c>
      <c r="G922" s="171">
        <v>24441.855323199808</v>
      </c>
      <c r="H922" s="171">
        <v>76534.842478022401</v>
      </c>
      <c r="I922" s="155">
        <v>27966.119302508076</v>
      </c>
      <c r="AV922" s="172"/>
    </row>
    <row r="923" spans="1:53" x14ac:dyDescent="0.25">
      <c r="A923" s="143" t="s">
        <v>85</v>
      </c>
      <c r="B923" s="102">
        <v>1.2314236360431319E-2</v>
      </c>
      <c r="C923" s="42">
        <v>0.2107314472785469</v>
      </c>
      <c r="D923" s="42">
        <v>0.10387670695584854</v>
      </c>
      <c r="E923" s="36">
        <v>0.32692239059482675</v>
      </c>
      <c r="F923" s="173">
        <v>3.4350142605032676</v>
      </c>
      <c r="G923" s="174">
        <v>58.782818954511839</v>
      </c>
      <c r="H923" s="174">
        <v>28.97605334862687</v>
      </c>
      <c r="I923" s="36">
        <v>91.193886563641968</v>
      </c>
    </row>
    <row r="924" spans="1:53" x14ac:dyDescent="0.25">
      <c r="A924" s="143" t="s">
        <v>86</v>
      </c>
      <c r="B924" s="102">
        <v>8.50554181244468E-5</v>
      </c>
      <c r="C924" s="42">
        <v>1.6692964101560509E-3</v>
      </c>
      <c r="D924" s="42">
        <v>6.5031902520787995E-4</v>
      </c>
      <c r="E924" s="36">
        <v>2.4046708534883774E-3</v>
      </c>
      <c r="F924" s="173">
        <v>2.3725918980193213E-2</v>
      </c>
      <c r="G924" s="174">
        <v>0.46564454392948684</v>
      </c>
      <c r="H924" s="174">
        <v>0.18140427551346824</v>
      </c>
      <c r="I924" s="36">
        <v>0.67077473842314828</v>
      </c>
    </row>
    <row r="925" spans="1:53" x14ac:dyDescent="0.25">
      <c r="A925" s="143" t="s">
        <v>179</v>
      </c>
      <c r="B925" s="167">
        <v>-261.34479827345615</v>
      </c>
      <c r="C925" s="154">
        <v>94.386296487770039</v>
      </c>
      <c r="D925" s="154">
        <v>277.65958987404088</v>
      </c>
      <c r="E925" s="155">
        <v>110.70108808835481</v>
      </c>
      <c r="F925" s="170">
        <v>-72901.240702369279</v>
      </c>
      <c r="G925" s="171">
        <v>26328.735695976477</v>
      </c>
      <c r="H925" s="171">
        <v>77452.196211492279</v>
      </c>
      <c r="I925" s="155">
        <v>30879.691205099476</v>
      </c>
    </row>
    <row r="926" spans="1:53" x14ac:dyDescent="0.25">
      <c r="A926" s="143" t="s">
        <v>180</v>
      </c>
      <c r="B926" s="102">
        <v>6.287622291290965E-3</v>
      </c>
      <c r="C926" s="42">
        <v>2.3628923902902926E-2</v>
      </c>
      <c r="D926" s="42">
        <v>0.11573878940744488</v>
      </c>
      <c r="E926" s="36">
        <v>0.14565533560163876</v>
      </c>
      <c r="F926" s="173">
        <v>1.7539108072216829</v>
      </c>
      <c r="G926" s="174">
        <v>6.5912077851309938</v>
      </c>
      <c r="H926" s="174">
        <v>32.284940817396539</v>
      </c>
      <c r="I926" s="36">
        <v>40.630059409749215</v>
      </c>
    </row>
    <row r="927" spans="1:53" x14ac:dyDescent="0.25">
      <c r="A927" s="143" t="s">
        <v>181</v>
      </c>
      <c r="B927" s="102">
        <v>2.8059840144857635E-2</v>
      </c>
      <c r="C927" s="42">
        <v>5.5676015980052902E-2</v>
      </c>
      <c r="D927" s="42">
        <v>2.8062825183831279</v>
      </c>
      <c r="E927" s="36">
        <v>2.8900183745080383</v>
      </c>
      <c r="F927" s="173">
        <v>7.8271967683469095</v>
      </c>
      <c r="G927" s="174">
        <v>15.5306348897132</v>
      </c>
      <c r="H927" s="174">
        <v>782.80294347943061</v>
      </c>
      <c r="I927" s="36">
        <v>806.16077513749065</v>
      </c>
    </row>
    <row r="928" spans="1:53" x14ac:dyDescent="0.25">
      <c r="A928" s="143" t="s">
        <v>182</v>
      </c>
      <c r="B928" s="102">
        <v>5.5335428183678322E-2</v>
      </c>
      <c r="C928" s="42">
        <v>0.12049600444684166</v>
      </c>
      <c r="D928" s="42">
        <v>0.13143131209328698</v>
      </c>
      <c r="E928" s="36">
        <v>0.30726274472380699</v>
      </c>
      <c r="F928" s="173">
        <v>15.435629084784903</v>
      </c>
      <c r="G928" s="174">
        <v>33.611949737991608</v>
      </c>
      <c r="H928" s="174">
        <v>36.662316533713437</v>
      </c>
      <c r="I928" s="36">
        <v>85.709895356489952</v>
      </c>
    </row>
    <row r="929" spans="1:51" x14ac:dyDescent="0.25">
      <c r="A929" s="143" t="s">
        <v>183</v>
      </c>
      <c r="B929" s="102">
        <v>3.7015117014141149E-3</v>
      </c>
      <c r="C929" s="42">
        <v>2.370621201283012E-2</v>
      </c>
      <c r="D929" s="42">
        <v>2.3540318599747506E-2</v>
      </c>
      <c r="E929" s="36">
        <v>5.0948042313991741E-2</v>
      </c>
      <c r="F929" s="173">
        <v>1.0325240727580001</v>
      </c>
      <c r="G929" s="174">
        <v>6.6127670399639067</v>
      </c>
      <c r="H929" s="174">
        <v>6.5664916378209535</v>
      </c>
      <c r="I929" s="36">
        <v>14.211782750542859</v>
      </c>
    </row>
    <row r="930" spans="1:51" x14ac:dyDescent="0.25">
      <c r="A930" s="143" t="s">
        <v>184</v>
      </c>
      <c r="B930" s="102">
        <v>3.5023537292280076E-3</v>
      </c>
      <c r="C930" s="42">
        <v>1.9438383997634527E-2</v>
      </c>
      <c r="D930" s="42">
        <v>9.6970706765192559E-3</v>
      </c>
      <c r="E930" s="36">
        <v>3.2637808403381791E-2</v>
      </c>
      <c r="F930" s="173">
        <v>0.97696963523311964</v>
      </c>
      <c r="G930" s="174">
        <v>5.4222709617272908</v>
      </c>
      <c r="H930" s="174">
        <v>2.7049648134076425</v>
      </c>
      <c r="I930" s="36">
        <v>9.1042054103680528</v>
      </c>
    </row>
    <row r="931" spans="1:51" x14ac:dyDescent="0.25">
      <c r="A931" s="143" t="s">
        <v>185</v>
      </c>
      <c r="B931" s="102">
        <v>3.7953373262605661E-3</v>
      </c>
      <c r="C931" s="42">
        <v>0.10398001887335326</v>
      </c>
      <c r="D931" s="42">
        <v>0</v>
      </c>
      <c r="E931" s="36">
        <v>0.10777535619961383</v>
      </c>
      <c r="F931" s="173">
        <v>1.0586964110106418</v>
      </c>
      <c r="G931" s="174">
        <v>29.004871855883149</v>
      </c>
      <c r="H931" s="174">
        <v>0</v>
      </c>
      <c r="I931" s="36">
        <v>30.063568266893792</v>
      </c>
    </row>
    <row r="932" spans="1:51" x14ac:dyDescent="0.25">
      <c r="A932" s="143" t="s">
        <v>203</v>
      </c>
      <c r="B932" s="102">
        <v>1.7796843731688937E-3</v>
      </c>
      <c r="C932" s="42">
        <v>5.760334544217152E-4</v>
      </c>
      <c r="D932" s="42">
        <v>1.6108518288684836E-3</v>
      </c>
      <c r="E932" s="36">
        <v>3.9665696564590925E-3</v>
      </c>
      <c r="F932" s="173">
        <v>0.49643688996203783</v>
      </c>
      <c r="G932" s="174">
        <v>0.16068256873999495</v>
      </c>
      <c r="H932" s="174">
        <v>0.44934162718370951</v>
      </c>
      <c r="I932" s="36">
        <v>1.1064610858857422</v>
      </c>
    </row>
    <row r="933" spans="1:51" x14ac:dyDescent="0.25">
      <c r="A933" s="143" t="s">
        <v>204</v>
      </c>
      <c r="B933" s="102">
        <v>1.2471122030174961E-3</v>
      </c>
      <c r="C933" s="42">
        <v>1.4443280082614368E-3</v>
      </c>
      <c r="D933" s="42">
        <v>1.4960457939777155E-3</v>
      </c>
      <c r="E933" s="36">
        <v>4.1874860052566482E-3</v>
      </c>
      <c r="F933" s="173">
        <v>0.34787769833440968</v>
      </c>
      <c r="G933" s="174">
        <v>0.40289037501051683</v>
      </c>
      <c r="H933" s="174">
        <v>0.41731687505950948</v>
      </c>
      <c r="I933" s="36">
        <v>1.168084948404436</v>
      </c>
    </row>
    <row r="934" spans="1:51" x14ac:dyDescent="0.25">
      <c r="A934" s="143" t="s">
        <v>188</v>
      </c>
      <c r="B934" s="102">
        <v>0</v>
      </c>
      <c r="C934" s="42">
        <v>5.801016832244159E-3</v>
      </c>
      <c r="D934" s="42">
        <v>7.9859764691136953E-2</v>
      </c>
      <c r="E934" s="36">
        <v>8.5660781523381108E-2</v>
      </c>
      <c r="F934" s="173">
        <v>0</v>
      </c>
      <c r="G934" s="174">
        <v>1.6181738729822648</v>
      </c>
      <c r="H934" s="174">
        <v>22.276609164003606</v>
      </c>
      <c r="I934" s="36">
        <v>23.894783036985871</v>
      </c>
    </row>
    <row r="935" spans="1:51" x14ac:dyDescent="0.25">
      <c r="A935" s="143" t="s">
        <v>189</v>
      </c>
      <c r="B935" s="102">
        <v>0</v>
      </c>
      <c r="C935" s="42">
        <v>1.0151547755330489E-2</v>
      </c>
      <c r="D935" s="42">
        <v>1.9363349376843582</v>
      </c>
      <c r="E935" s="36">
        <v>1.9464864854396886</v>
      </c>
      <c r="F935" s="173">
        <v>0</v>
      </c>
      <c r="G935" s="174">
        <v>2.8317396454877519</v>
      </c>
      <c r="H935" s="174">
        <v>540.134031000807</v>
      </c>
      <c r="I935" s="36">
        <v>542.9657706462948</v>
      </c>
    </row>
    <row r="936" spans="1:51" x14ac:dyDescent="0.25">
      <c r="A936" s="143" t="s">
        <v>190</v>
      </c>
      <c r="B936" s="102">
        <v>0</v>
      </c>
      <c r="C936" s="42">
        <v>2.6143883397928603E-2</v>
      </c>
      <c r="D936" s="42">
        <v>9.0687605344368011E-2</v>
      </c>
      <c r="E936" s="36">
        <v>0.11683148874229661</v>
      </c>
      <c r="F936" s="173">
        <v>0</v>
      </c>
      <c r="G936" s="174">
        <v>7.2927471641996213</v>
      </c>
      <c r="H936" s="174">
        <v>25.296998408262269</v>
      </c>
      <c r="I936" s="36">
        <v>32.589745572461887</v>
      </c>
    </row>
    <row r="937" spans="1:51" x14ac:dyDescent="0.25">
      <c r="A937" s="143" t="s">
        <v>191</v>
      </c>
      <c r="B937" s="102">
        <v>0</v>
      </c>
      <c r="C937" s="42">
        <v>3.8812146003587844E-3</v>
      </c>
      <c r="D937" s="42">
        <v>1.6242819833825778E-2</v>
      </c>
      <c r="E937" s="36">
        <v>2.0124034434184562E-2</v>
      </c>
      <c r="F937" s="173">
        <v>0</v>
      </c>
      <c r="G937" s="174">
        <v>1.0826515839134783</v>
      </c>
      <c r="H937" s="174">
        <v>4.5308792300964571</v>
      </c>
      <c r="I937" s="36">
        <v>5.6135308140099358</v>
      </c>
    </row>
    <row r="938" spans="1:51" x14ac:dyDescent="0.25">
      <c r="A938" s="143" t="s">
        <v>192</v>
      </c>
      <c r="B938" s="102">
        <v>0</v>
      </c>
      <c r="C938" s="42">
        <v>2.5923866410309808E-3</v>
      </c>
      <c r="D938" s="42">
        <v>6.6909787667982857E-3</v>
      </c>
      <c r="E938" s="36">
        <v>9.2833654078292669E-3</v>
      </c>
      <c r="F938" s="173">
        <v>0</v>
      </c>
      <c r="G938" s="174">
        <v>0.72313741754163319</v>
      </c>
      <c r="H938" s="174">
        <v>1.8664257212512732</v>
      </c>
      <c r="I938" s="36">
        <v>2.5895631387929066</v>
      </c>
    </row>
    <row r="939" spans="1:51" x14ac:dyDescent="0.25">
      <c r="A939" s="143" t="s">
        <v>193</v>
      </c>
      <c r="B939" s="102">
        <v>0</v>
      </c>
      <c r="C939" s="42">
        <v>4.2449998977289391E-2</v>
      </c>
      <c r="D939" s="42">
        <v>0</v>
      </c>
      <c r="E939" s="42">
        <v>4.2449998977289391E-2</v>
      </c>
      <c r="F939" s="173">
        <v>0</v>
      </c>
      <c r="G939" s="174">
        <v>11.841282526773815</v>
      </c>
      <c r="H939" s="174">
        <v>0</v>
      </c>
      <c r="I939" s="36">
        <v>11.841282526773815</v>
      </c>
    </row>
    <row r="940" spans="1:51" x14ac:dyDescent="0.25">
      <c r="A940" s="143" t="s">
        <v>194</v>
      </c>
      <c r="B940" s="102">
        <v>0</v>
      </c>
      <c r="C940" s="42">
        <v>1.6575820602150008E-4</v>
      </c>
      <c r="D940" s="42">
        <v>1.1114877619192536E-3</v>
      </c>
      <c r="E940" s="42">
        <v>1.2772459679407536E-3</v>
      </c>
      <c r="F940" s="173">
        <v>0</v>
      </c>
      <c r="G940" s="174">
        <v>4.6237686594099783E-2</v>
      </c>
      <c r="H940" s="174">
        <v>0.31004572275675951</v>
      </c>
      <c r="I940" s="36">
        <v>0.35628340935085934</v>
      </c>
    </row>
    <row r="941" spans="1:51" x14ac:dyDescent="0.25">
      <c r="A941" s="156" t="s">
        <v>195</v>
      </c>
      <c r="B941" s="175">
        <v>0</v>
      </c>
      <c r="C941" s="157">
        <v>4.0703983915553428E-4</v>
      </c>
      <c r="D941" s="157">
        <v>1.0322715978446236E-3</v>
      </c>
      <c r="E941" s="157">
        <v>1.4393114370001578E-3</v>
      </c>
      <c r="F941" s="176">
        <v>0</v>
      </c>
      <c r="G941" s="177">
        <v>0.11354237576476431</v>
      </c>
      <c r="H941" s="177">
        <v>0.28794864379106155</v>
      </c>
      <c r="I941" s="158">
        <v>0.40149101955582583</v>
      </c>
      <c r="AY941" s="159"/>
    </row>
    <row r="943" spans="1:51" x14ac:dyDescent="0.25">
      <c r="A943" s="77" t="s">
        <v>318</v>
      </c>
    </row>
    <row r="944" spans="1:51" x14ac:dyDescent="0.25">
      <c r="A944" s="149"/>
      <c r="B944" s="160" t="s">
        <v>294</v>
      </c>
      <c r="C944" s="161"/>
      <c r="D944" s="161"/>
      <c r="E944" s="162"/>
      <c r="F944" s="60" t="s">
        <v>295</v>
      </c>
      <c r="G944" s="83"/>
      <c r="H944" s="84"/>
      <c r="I944" s="84"/>
    </row>
    <row r="945" spans="1:53" ht="26.25" x14ac:dyDescent="0.25">
      <c r="A945" s="156" t="s">
        <v>197</v>
      </c>
      <c r="B945" s="164" t="s">
        <v>198</v>
      </c>
      <c r="C945" s="165" t="s">
        <v>199</v>
      </c>
      <c r="D945" s="165" t="s">
        <v>200</v>
      </c>
      <c r="E945" s="19" t="s">
        <v>201</v>
      </c>
      <c r="F945" s="89" t="s">
        <v>198</v>
      </c>
      <c r="G945" s="89" t="s">
        <v>199</v>
      </c>
      <c r="H945" s="165" t="s">
        <v>200</v>
      </c>
      <c r="I945" s="19" t="s">
        <v>201</v>
      </c>
    </row>
    <row r="946" spans="1:53" x14ac:dyDescent="0.25">
      <c r="A946" s="143" t="s">
        <v>173</v>
      </c>
      <c r="B946" s="167">
        <v>152.12215427398004</v>
      </c>
      <c r="C946" s="154">
        <v>717.42303664414908</v>
      </c>
      <c r="D946" s="154">
        <v>3584.9156441717796</v>
      </c>
      <c r="E946" s="155">
        <v>4454.4608350899089</v>
      </c>
      <c r="F946" s="168">
        <v>42433.956436686174</v>
      </c>
      <c r="G946" s="169">
        <v>200122.71078414586</v>
      </c>
      <c r="H946" s="169">
        <v>1000000</v>
      </c>
      <c r="I946" s="151">
        <v>1242556.6672208321</v>
      </c>
    </row>
    <row r="947" spans="1:53" x14ac:dyDescent="0.25">
      <c r="A947" s="143" t="s">
        <v>175</v>
      </c>
      <c r="B947" s="167">
        <v>288.62673934746067</v>
      </c>
      <c r="C947" s="154">
        <v>525.67886365383913</v>
      </c>
      <c r="D947" s="154">
        <v>3364.3087131878942</v>
      </c>
      <c r="E947" s="155">
        <v>4178.6143161891941</v>
      </c>
      <c r="F947" s="170">
        <v>80511.445176317924</v>
      </c>
      <c r="G947" s="171">
        <v>146636.32727550171</v>
      </c>
      <c r="H947" s="171">
        <v>938462.44852580014</v>
      </c>
      <c r="I947" s="155">
        <v>1165610.2209776198</v>
      </c>
    </row>
    <row r="948" spans="1:53" x14ac:dyDescent="0.25">
      <c r="A948" s="143" t="s">
        <v>33</v>
      </c>
      <c r="B948" s="167">
        <v>44.088894866563614</v>
      </c>
      <c r="C948" s="154">
        <v>38.647489796029532</v>
      </c>
      <c r="D948" s="154">
        <v>0</v>
      </c>
      <c r="E948" s="155">
        <v>82.736384662593139</v>
      </c>
      <c r="F948" s="170">
        <v>12298.446949021429</v>
      </c>
      <c r="G948" s="171">
        <v>10780.585551255903</v>
      </c>
      <c r="H948" s="171">
        <v>0</v>
      </c>
      <c r="I948" s="155">
        <v>23079.032500277332</v>
      </c>
    </row>
    <row r="949" spans="1:53" x14ac:dyDescent="0.25">
      <c r="A949" s="143" t="s">
        <v>25</v>
      </c>
      <c r="B949" s="167">
        <v>181.9781037058531</v>
      </c>
      <c r="C949" s="154">
        <v>356.72942281357155</v>
      </c>
      <c r="D949" s="154">
        <v>0</v>
      </c>
      <c r="E949" s="155">
        <v>538.70752651942462</v>
      </c>
      <c r="F949" s="170">
        <v>50762.171768729408</v>
      </c>
      <c r="G949" s="171">
        <v>99508.456605814077</v>
      </c>
      <c r="H949" s="171">
        <v>0</v>
      </c>
      <c r="I949" s="155">
        <v>150270.62837454348</v>
      </c>
      <c r="AZ949" s="159"/>
    </row>
    <row r="950" spans="1:53" x14ac:dyDescent="0.25">
      <c r="A950" s="143" t="s">
        <v>176</v>
      </c>
      <c r="B950" s="167">
        <v>62.559740775043956</v>
      </c>
      <c r="C950" s="154">
        <v>130.30195104423811</v>
      </c>
      <c r="D950" s="154">
        <v>3364.3087131878942</v>
      </c>
      <c r="E950" s="155">
        <v>3557.1704050071762</v>
      </c>
      <c r="F950" s="170">
        <v>17450.826458567088</v>
      </c>
      <c r="G950" s="171">
        <v>36347.285118431755</v>
      </c>
      <c r="H950" s="171">
        <v>938462.44852580014</v>
      </c>
      <c r="I950" s="155">
        <v>992260.56010279898</v>
      </c>
      <c r="AX950" s="159"/>
    </row>
    <row r="951" spans="1:53" x14ac:dyDescent="0.25">
      <c r="A951" s="143" t="s">
        <v>202</v>
      </c>
      <c r="B951" s="275">
        <v>0.16282323229952278</v>
      </c>
      <c r="C951" s="276">
        <v>4.8395941836194757E-2</v>
      </c>
      <c r="D951" s="154">
        <v>0</v>
      </c>
      <c r="E951" s="155">
        <v>0.21121917413571753</v>
      </c>
      <c r="F951" s="170">
        <v>45.418985678012994</v>
      </c>
      <c r="G951" s="171">
        <v>13.499883020922697</v>
      </c>
      <c r="H951" s="171">
        <v>0</v>
      </c>
      <c r="I951" s="155">
        <v>58.91886869893569</v>
      </c>
      <c r="BA951" s="159"/>
    </row>
    <row r="952" spans="1:53" x14ac:dyDescent="0.25">
      <c r="A952" s="143" t="s">
        <v>178</v>
      </c>
      <c r="B952" s="167">
        <v>6.9695808703947204</v>
      </c>
      <c r="C952" s="154">
        <v>34.11528029444321</v>
      </c>
      <c r="D952" s="154">
        <v>286.24806792553852</v>
      </c>
      <c r="E952" s="155">
        <v>327.33292909037647</v>
      </c>
      <c r="F952" s="170">
        <v>1944.1408284531331</v>
      </c>
      <c r="G952" s="171">
        <v>9516.3411585169488</v>
      </c>
      <c r="H952" s="171">
        <v>79847.922890712871</v>
      </c>
      <c r="I952" s="155">
        <v>91308.404877682973</v>
      </c>
      <c r="AV952" s="172"/>
    </row>
    <row r="953" spans="1:53" x14ac:dyDescent="0.25">
      <c r="A953" s="143" t="s">
        <v>85</v>
      </c>
      <c r="B953" s="102">
        <v>0.21803488588213957</v>
      </c>
      <c r="C953" s="42">
        <v>7.4685691652439323E-2</v>
      </c>
      <c r="D953" s="42">
        <v>0.10387670695584854</v>
      </c>
      <c r="E953" s="36">
        <v>0.39659728449042747</v>
      </c>
      <c r="F953" s="173">
        <v>60.820088259709109</v>
      </c>
      <c r="G953" s="174">
        <v>20.833319125335766</v>
      </c>
      <c r="H953" s="174">
        <v>28.97605334862687</v>
      </c>
      <c r="I953" s="36">
        <v>110.62946073367176</v>
      </c>
    </row>
    <row r="954" spans="1:53" x14ac:dyDescent="0.25">
      <c r="A954" s="143" t="s">
        <v>86</v>
      </c>
      <c r="B954" s="102">
        <v>9.673739058851584E-3</v>
      </c>
      <c r="C954" s="42">
        <v>7.0604829888749063E-4</v>
      </c>
      <c r="D954" s="42">
        <v>6.5031902520787995E-4</v>
      </c>
      <c r="E954" s="36">
        <v>1.1030106382946953E-2</v>
      </c>
      <c r="F954" s="173">
        <v>2.6984565381834811</v>
      </c>
      <c r="G954" s="174">
        <v>0.19694976645694781</v>
      </c>
      <c r="H954" s="174">
        <v>0.18140427551346824</v>
      </c>
      <c r="I954" s="36">
        <v>3.076810580153897</v>
      </c>
    </row>
    <row r="955" spans="1:53" x14ac:dyDescent="0.25">
      <c r="A955" s="143" t="s">
        <v>179</v>
      </c>
      <c r="B955" s="167">
        <v>16.074168297454577</v>
      </c>
      <c r="C955" s="154">
        <v>36.542953843221575</v>
      </c>
      <c r="D955" s="154">
        <v>289.53670367589405</v>
      </c>
      <c r="E955" s="155">
        <v>342.15382581657025</v>
      </c>
      <c r="F955" s="170">
        <v>4483.834458863028</v>
      </c>
      <c r="G955" s="171">
        <v>10193.532420388114</v>
      </c>
      <c r="H955" s="171">
        <v>80765.276624182748</v>
      </c>
      <c r="I955" s="155">
        <v>95442.643503433908</v>
      </c>
    </row>
    <row r="956" spans="1:53" x14ac:dyDescent="0.25">
      <c r="A956" s="143" t="s">
        <v>180</v>
      </c>
      <c r="B956" s="102">
        <v>1.4958156294241388E-2</v>
      </c>
      <c r="C956" s="42">
        <v>2.6069799296954736E-2</v>
      </c>
      <c r="D956" s="42">
        <v>0.11573878940744488</v>
      </c>
      <c r="E956" s="36">
        <v>0.15676674499864102</v>
      </c>
      <c r="F956" s="173">
        <v>4.172526714417895</v>
      </c>
      <c r="G956" s="174">
        <v>7.2720816567435929</v>
      </c>
      <c r="H956" s="174">
        <v>32.284940817396539</v>
      </c>
      <c r="I956" s="36">
        <v>43.729549188558032</v>
      </c>
    </row>
    <row r="957" spans="1:53" x14ac:dyDescent="0.25">
      <c r="A957" s="143" t="s">
        <v>181</v>
      </c>
      <c r="B957" s="102">
        <v>4.3248760596268677E-2</v>
      </c>
      <c r="C957" s="42">
        <v>2.4777582930886517E-2</v>
      </c>
      <c r="D957" s="42">
        <v>2.8062825183831279</v>
      </c>
      <c r="E957" s="36">
        <v>2.8743088619102832</v>
      </c>
      <c r="F957" s="173">
        <v>12.06409435786331</v>
      </c>
      <c r="G957" s="174">
        <v>6.9116223058606625</v>
      </c>
      <c r="H957" s="174">
        <v>782.80294347943061</v>
      </c>
      <c r="I957" s="36">
        <v>801.77866014315453</v>
      </c>
    </row>
    <row r="958" spans="1:53" x14ac:dyDescent="0.25">
      <c r="A958" s="143" t="s">
        <v>182</v>
      </c>
      <c r="B958" s="102">
        <v>0.10009132738932076</v>
      </c>
      <c r="C958" s="42">
        <v>5.3014290995046787E-2</v>
      </c>
      <c r="D958" s="42">
        <v>0.13143131209328698</v>
      </c>
      <c r="E958" s="36">
        <v>0.28453693047765449</v>
      </c>
      <c r="F958" s="173">
        <v>27.920134620753341</v>
      </c>
      <c r="G958" s="174">
        <v>14.788155777454742</v>
      </c>
      <c r="H958" s="174">
        <v>36.662316533713437</v>
      </c>
      <c r="I958" s="36">
        <v>79.3706069319215</v>
      </c>
    </row>
    <row r="959" spans="1:53" x14ac:dyDescent="0.25">
      <c r="A959" s="143" t="s">
        <v>183</v>
      </c>
      <c r="B959" s="102">
        <v>6.5634008523698713E-3</v>
      </c>
      <c r="C959" s="42">
        <v>7.6467367238152026E-3</v>
      </c>
      <c r="D959" s="42">
        <v>2.3540318599747506E-2</v>
      </c>
      <c r="E959" s="36">
        <v>3.7750456175932576E-2</v>
      </c>
      <c r="F959" s="173">
        <v>1.8308382968621313</v>
      </c>
      <c r="G959" s="174">
        <v>2.1330311457249986</v>
      </c>
      <c r="H959" s="174">
        <v>6.5664916378209535</v>
      </c>
      <c r="I959" s="36">
        <v>10.530361080408083</v>
      </c>
    </row>
    <row r="960" spans="1:53" x14ac:dyDescent="0.25">
      <c r="A960" s="143" t="s">
        <v>184</v>
      </c>
      <c r="B960" s="102">
        <v>5.368465420549912E-3</v>
      </c>
      <c r="C960" s="42">
        <v>3.8429295457605766E-3</v>
      </c>
      <c r="D960" s="42">
        <v>9.6970706765192559E-3</v>
      </c>
      <c r="E960" s="36">
        <v>1.8908465642829744E-2</v>
      </c>
      <c r="F960" s="173">
        <v>1.4975151310122905</v>
      </c>
      <c r="G960" s="174">
        <v>1.0719720984253192</v>
      </c>
      <c r="H960" s="174">
        <v>2.7049648134076425</v>
      </c>
      <c r="I960" s="36">
        <v>5.274452042845251</v>
      </c>
    </row>
    <row r="961" spans="1:51" x14ac:dyDescent="0.25">
      <c r="A961" s="143" t="s">
        <v>185</v>
      </c>
      <c r="B961" s="102">
        <v>5.2402022855325317E-2</v>
      </c>
      <c r="C961" s="42">
        <v>5.1581667501853647E-2</v>
      </c>
      <c r="D961" s="42">
        <v>1.8570920754054688E-3</v>
      </c>
      <c r="E961" s="36">
        <v>0.10584078243258443</v>
      </c>
      <c r="F961" s="173">
        <v>14.617365666753846</v>
      </c>
      <c r="G961" s="174">
        <v>14.388530337028481</v>
      </c>
      <c r="H961" s="174">
        <v>0.5180295046620299</v>
      </c>
      <c r="I961" s="36">
        <v>29.523925508444357</v>
      </c>
    </row>
    <row r="962" spans="1:51" x14ac:dyDescent="0.25">
      <c r="A962" s="143" t="s">
        <v>203</v>
      </c>
      <c r="B962" s="102">
        <v>8.9876063744394926E-4</v>
      </c>
      <c r="C962" s="42">
        <v>3.3598495359761049E-4</v>
      </c>
      <c r="D962" s="42">
        <v>1.6108518288684836E-3</v>
      </c>
      <c r="E962" s="36">
        <v>2.8455974199100434E-3</v>
      </c>
      <c r="F962" s="173">
        <v>0.25070621645034252</v>
      </c>
      <c r="G962" s="174">
        <v>9.3721857624137442E-2</v>
      </c>
      <c r="H962" s="174">
        <v>0.44934162718370951</v>
      </c>
      <c r="I962" s="36">
        <v>0.79376970125818958</v>
      </c>
    </row>
    <row r="963" spans="1:51" x14ac:dyDescent="0.25">
      <c r="A963" s="143" t="s">
        <v>204</v>
      </c>
      <c r="B963" s="102">
        <v>1.6320277267844862E-3</v>
      </c>
      <c r="C963" s="42">
        <v>8.0698998904209912E-4</v>
      </c>
      <c r="D963" s="42">
        <v>1.4960457939777155E-3</v>
      </c>
      <c r="E963" s="36">
        <v>3.9350635098043011E-3</v>
      </c>
      <c r="F963" s="173">
        <v>0.45524857173076727</v>
      </c>
      <c r="G963" s="174">
        <v>0.22510710687267438</v>
      </c>
      <c r="H963" s="174">
        <v>0.41731687505950948</v>
      </c>
      <c r="I963" s="36">
        <v>1.0976725536629512</v>
      </c>
    </row>
    <row r="964" spans="1:51" x14ac:dyDescent="0.25">
      <c r="A964" s="143" t="s">
        <v>188</v>
      </c>
      <c r="B964" s="102">
        <v>2.3751338203000334E-3</v>
      </c>
      <c r="C964" s="42">
        <v>1.0835488451505398E-2</v>
      </c>
      <c r="D964" s="42">
        <v>7.9859764691136953E-2</v>
      </c>
      <c r="E964" s="36">
        <v>9.3070386962942384E-2</v>
      </c>
      <c r="F964" s="173">
        <v>0.66253548369023307</v>
      </c>
      <c r="G964" s="174">
        <v>3.0225225715202884</v>
      </c>
      <c r="H964" s="174">
        <v>22.276609164003606</v>
      </c>
      <c r="I964" s="36">
        <v>25.961667219214124</v>
      </c>
    </row>
    <row r="965" spans="1:51" x14ac:dyDescent="0.25">
      <c r="A965" s="143" t="s">
        <v>189</v>
      </c>
      <c r="B965" s="102">
        <v>1.5778673538095066E-3</v>
      </c>
      <c r="C965" s="42">
        <v>8.0259326405147415E-3</v>
      </c>
      <c r="D965" s="42">
        <v>1.9363349376843582</v>
      </c>
      <c r="E965" s="36">
        <v>1.9459387376786823</v>
      </c>
      <c r="F965" s="173">
        <v>0.44014072029135298</v>
      </c>
      <c r="G965" s="174">
        <v>2.2388065542247837</v>
      </c>
      <c r="H965" s="174">
        <v>540.134031000807</v>
      </c>
      <c r="I965" s="36">
        <v>542.81297827532308</v>
      </c>
    </row>
    <row r="966" spans="1:51" x14ac:dyDescent="0.25">
      <c r="A966" s="143" t="s">
        <v>190</v>
      </c>
      <c r="B966" s="102">
        <v>5.9076847655083276E-3</v>
      </c>
      <c r="C966" s="42">
        <v>1.7128770493351538E-2</v>
      </c>
      <c r="D966" s="42">
        <v>9.0687605344368011E-2</v>
      </c>
      <c r="E966" s="36">
        <v>0.11372406060322787</v>
      </c>
      <c r="F966" s="173">
        <v>1.6479285293958921</v>
      </c>
      <c r="G966" s="174">
        <v>4.7780121468684618</v>
      </c>
      <c r="H966" s="174">
        <v>25.296998408262269</v>
      </c>
      <c r="I966" s="36">
        <v>31.722939084526619</v>
      </c>
    </row>
    <row r="967" spans="1:51" x14ac:dyDescent="0.25">
      <c r="A967" s="143" t="s">
        <v>191</v>
      </c>
      <c r="B967" s="102">
        <v>7.4551788214492103E-4</v>
      </c>
      <c r="C967" s="42">
        <v>2.2074219749215391E-3</v>
      </c>
      <c r="D967" s="42">
        <v>1.6242819833825778E-2</v>
      </c>
      <c r="E967" s="36">
        <v>1.9195759690892239E-2</v>
      </c>
      <c r="F967" s="173">
        <v>0.2079596721772117</v>
      </c>
      <c r="G967" s="174">
        <v>0.61575283605634701</v>
      </c>
      <c r="H967" s="174">
        <v>4.5308792300964571</v>
      </c>
      <c r="I967" s="36">
        <v>5.3545917383300168</v>
      </c>
    </row>
    <row r="968" spans="1:51" x14ac:dyDescent="0.25">
      <c r="A968" s="143" t="s">
        <v>192</v>
      </c>
      <c r="B968" s="102">
        <v>5.634810820441098E-4</v>
      </c>
      <c r="C968" s="42">
        <v>1.3562479108720814E-3</v>
      </c>
      <c r="D968" s="42">
        <v>6.6909787667982857E-3</v>
      </c>
      <c r="E968" s="36">
        <v>8.6107077597144775E-3</v>
      </c>
      <c r="F968" s="173">
        <v>0.15718112724917141</v>
      </c>
      <c r="G968" s="174">
        <v>0.37832073205879141</v>
      </c>
      <c r="H968" s="174">
        <v>1.8664257212512732</v>
      </c>
      <c r="I968" s="36">
        <v>2.4019275805592364</v>
      </c>
    </row>
    <row r="969" spans="1:51" x14ac:dyDescent="0.25">
      <c r="A969" s="143" t="s">
        <v>193</v>
      </c>
      <c r="B969" s="102">
        <v>7.1487650636294017E-3</v>
      </c>
      <c r="C969" s="42">
        <v>2.5625644936019938E-2</v>
      </c>
      <c r="D969" s="42">
        <v>1.2813935320297733E-3</v>
      </c>
      <c r="E969" s="42">
        <v>3.4055803531679113E-2</v>
      </c>
      <c r="F969" s="173">
        <v>1.9941236484187832</v>
      </c>
      <c r="G969" s="174">
        <v>7.1481863116308313</v>
      </c>
      <c r="H969" s="174">
        <v>0.35744035821680059</v>
      </c>
      <c r="I969" s="36">
        <v>9.4997503182664147</v>
      </c>
    </row>
    <row r="970" spans="1:51" x14ac:dyDescent="0.25">
      <c r="A970" s="143" t="s">
        <v>194</v>
      </c>
      <c r="B970" s="102">
        <v>4.9586134612417935E-5</v>
      </c>
      <c r="C970" s="42">
        <v>1.1304221303523451E-4</v>
      </c>
      <c r="D970" s="42">
        <v>1.1114877619192536E-3</v>
      </c>
      <c r="E970" s="42">
        <v>1.2741161095669059E-3</v>
      </c>
      <c r="F970" s="173">
        <v>1.3831883239158835E-2</v>
      </c>
      <c r="G970" s="174">
        <v>3.1532740029466037E-2</v>
      </c>
      <c r="H970" s="174">
        <v>0.31004572275675951</v>
      </c>
      <c r="I970" s="36">
        <v>0.3554103460253844</v>
      </c>
    </row>
    <row r="971" spans="1:51" x14ac:dyDescent="0.25">
      <c r="A971" s="156" t="s">
        <v>195</v>
      </c>
      <c r="B971" s="175">
        <v>1.125140664673702E-4</v>
      </c>
      <c r="C971" s="157">
        <v>2.9031335330186595E-4</v>
      </c>
      <c r="D971" s="157">
        <v>1.0322715978446236E-3</v>
      </c>
      <c r="E971" s="157">
        <v>1.4350990176138598E-3</v>
      </c>
      <c r="F971" s="176">
        <v>3.138541534451203E-2</v>
      </c>
      <c r="G971" s="177">
        <v>8.098192039019006E-2</v>
      </c>
      <c r="H971" s="177">
        <v>0.28794864379106155</v>
      </c>
      <c r="I971" s="158">
        <v>0.40031597952576364</v>
      </c>
      <c r="AY971" s="159"/>
    </row>
    <row r="973" spans="1:51" ht="12.75" customHeight="1" x14ac:dyDescent="0.25">
      <c r="A973" s="77" t="s">
        <v>209</v>
      </c>
    </row>
    <row r="974" spans="1:51" x14ac:dyDescent="0.25">
      <c r="A974" s="149"/>
      <c r="B974" s="160" t="s">
        <v>294</v>
      </c>
      <c r="C974" s="161"/>
      <c r="D974" s="161"/>
      <c r="E974" s="162"/>
      <c r="F974" s="60" t="s">
        <v>295</v>
      </c>
      <c r="G974" s="83"/>
      <c r="H974" s="84"/>
      <c r="I974" s="84"/>
    </row>
    <row r="975" spans="1:51" ht="26.25" x14ac:dyDescent="0.25">
      <c r="A975" s="156" t="s">
        <v>197</v>
      </c>
      <c r="B975" s="164" t="s">
        <v>198</v>
      </c>
      <c r="C975" s="165" t="s">
        <v>199</v>
      </c>
      <c r="D975" s="165" t="s">
        <v>200</v>
      </c>
      <c r="E975" s="19" t="s">
        <v>201</v>
      </c>
      <c r="F975" s="89" t="s">
        <v>198</v>
      </c>
      <c r="G975" s="89" t="s">
        <v>199</v>
      </c>
      <c r="H975" s="165" t="s">
        <v>200</v>
      </c>
      <c r="I975" s="19" t="s">
        <v>201</v>
      </c>
    </row>
    <row r="976" spans="1:51" x14ac:dyDescent="0.25">
      <c r="A976" s="143" t="s">
        <v>173</v>
      </c>
      <c r="B976" s="167">
        <v>194.24482146447875</v>
      </c>
      <c r="C976" s="154">
        <v>674.36238333678523</v>
      </c>
      <c r="D976" s="154">
        <v>3072.7848378615258</v>
      </c>
      <c r="E976" s="155">
        <v>3941.3920426627897</v>
      </c>
      <c r="F976" s="168">
        <v>63214.586023426724</v>
      </c>
      <c r="G976" s="169">
        <v>219462.93636560021</v>
      </c>
      <c r="H976" s="169">
        <v>1000000</v>
      </c>
      <c r="I976" s="151">
        <v>1282677.5223890271</v>
      </c>
    </row>
    <row r="977" spans="1:53" x14ac:dyDescent="0.25">
      <c r="A977" s="143" t="s">
        <v>175</v>
      </c>
      <c r="B977" s="167">
        <v>185.24790525924112</v>
      </c>
      <c r="C977" s="154">
        <v>632.47316128902025</v>
      </c>
      <c r="D977" s="154">
        <v>2867.9113716038569</v>
      </c>
      <c r="E977" s="155">
        <v>3685.6324381521181</v>
      </c>
      <c r="F977" s="170">
        <v>60286.650395008641</v>
      </c>
      <c r="G977" s="171">
        <v>205830.60469967165</v>
      </c>
      <c r="H977" s="171">
        <v>933326.45236551983</v>
      </c>
      <c r="I977" s="155">
        <v>1199443.7074602002</v>
      </c>
    </row>
    <row r="978" spans="1:53" x14ac:dyDescent="0.25">
      <c r="A978" s="143" t="s">
        <v>33</v>
      </c>
      <c r="B978" s="167">
        <v>30.648520062027071</v>
      </c>
      <c r="C978" s="154">
        <v>44.8036374747468</v>
      </c>
      <c r="D978" s="154">
        <v>0</v>
      </c>
      <c r="E978" s="155">
        <v>75.452157536773868</v>
      </c>
      <c r="F978" s="170">
        <v>9974.1835758850611</v>
      </c>
      <c r="G978" s="171">
        <v>14580.792290659521</v>
      </c>
      <c r="H978" s="171">
        <v>0</v>
      </c>
      <c r="I978" s="155">
        <v>24554.975866544581</v>
      </c>
    </row>
    <row r="979" spans="1:53" x14ac:dyDescent="0.25">
      <c r="A979" s="143" t="s">
        <v>25</v>
      </c>
      <c r="B979" s="167">
        <v>116.13707624021211</v>
      </c>
      <c r="C979" s="154">
        <v>380.17188097349788</v>
      </c>
      <c r="D979" s="154">
        <v>0</v>
      </c>
      <c r="E979" s="155">
        <v>496.30895721370996</v>
      </c>
      <c r="F979" s="170">
        <v>37795.381833840525</v>
      </c>
      <c r="G979" s="171">
        <v>123722.25880874717</v>
      </c>
      <c r="H979" s="171">
        <v>0</v>
      </c>
      <c r="I979" s="155">
        <v>161517.64064258768</v>
      </c>
      <c r="AZ979" s="159"/>
    </row>
    <row r="980" spans="1:53" x14ac:dyDescent="0.25">
      <c r="A980" s="143" t="s">
        <v>176</v>
      </c>
      <c r="B980" s="167">
        <v>38.462308957001945</v>
      </c>
      <c r="C980" s="154">
        <v>207.4976428407756</v>
      </c>
      <c r="D980" s="154">
        <v>2867.9113716038569</v>
      </c>
      <c r="E980" s="155">
        <v>3113.8713234016345</v>
      </c>
      <c r="F980" s="170">
        <v>12517.08498528306</v>
      </c>
      <c r="G980" s="171">
        <v>67527.553600264946</v>
      </c>
      <c r="H980" s="171">
        <v>933326.45236551983</v>
      </c>
      <c r="I980" s="155">
        <v>1013371.0909510679</v>
      </c>
      <c r="AX980" s="159"/>
    </row>
    <row r="981" spans="1:53" x14ac:dyDescent="0.25">
      <c r="A981" s="143" t="s">
        <v>202</v>
      </c>
      <c r="B981" s="275">
        <v>5.1667523872935037E-2</v>
      </c>
      <c r="C981" s="276">
        <v>0.13815241352946997</v>
      </c>
      <c r="D981" s="154">
        <v>0</v>
      </c>
      <c r="E981" s="155">
        <v>0.18981993740240499</v>
      </c>
      <c r="F981" s="170">
        <v>16.814559625623687</v>
      </c>
      <c r="G981" s="171">
        <v>44.96000234940491</v>
      </c>
      <c r="H981" s="171">
        <v>0</v>
      </c>
      <c r="I981" s="155">
        <v>61.77456197502859</v>
      </c>
      <c r="BA981" s="159"/>
    </row>
    <row r="982" spans="1:53" x14ac:dyDescent="0.25">
      <c r="A982" s="143" t="s">
        <v>178</v>
      </c>
      <c r="B982" s="167">
        <v>-1.1657281121034422</v>
      </c>
      <c r="C982" s="154">
        <v>45.743608628665996</v>
      </c>
      <c r="D982" s="154">
        <v>235.70683511092653</v>
      </c>
      <c r="E982" s="155">
        <v>280.28471562748911</v>
      </c>
      <c r="F982" s="170">
        <v>-379.3718641604334</v>
      </c>
      <c r="G982" s="171">
        <v>14886.694331810362</v>
      </c>
      <c r="H982" s="171">
        <v>76707.887974012658</v>
      </c>
      <c r="I982" s="155">
        <v>91215.210441662581</v>
      </c>
      <c r="AV982" s="172"/>
    </row>
    <row r="983" spans="1:53" x14ac:dyDescent="0.25">
      <c r="A983" s="143" t="s">
        <v>85</v>
      </c>
      <c r="B983" s="102">
        <v>0.15757054095954987</v>
      </c>
      <c r="C983" s="42">
        <v>0.10552182674606796</v>
      </c>
      <c r="D983" s="42">
        <v>4.0612676598159227E-3</v>
      </c>
      <c r="E983" s="36">
        <v>0.26715363536543374</v>
      </c>
      <c r="F983" s="173">
        <v>51.279392887531145</v>
      </c>
      <c r="G983" s="174">
        <v>34.340779557967629</v>
      </c>
      <c r="H983" s="174">
        <v>1.3216895663421466</v>
      </c>
      <c r="I983" s="36">
        <v>86.941862011840925</v>
      </c>
    </row>
    <row r="984" spans="1:53" x14ac:dyDescent="0.25">
      <c r="A984" s="143" t="s">
        <v>86</v>
      </c>
      <c r="B984" s="102">
        <v>2.6959352229063174E-4</v>
      </c>
      <c r="C984" s="42">
        <v>9.4847499686658322E-3</v>
      </c>
      <c r="D984" s="42">
        <v>7.6166044833770605E-3</v>
      </c>
      <c r="E984" s="36">
        <v>1.7370947974333525E-2</v>
      </c>
      <c r="F984" s="173">
        <v>8.7735893177035035E-2</v>
      </c>
      <c r="G984" s="174">
        <v>3.0866951215714309</v>
      </c>
      <c r="H984" s="174">
        <v>2.4787301699515552</v>
      </c>
      <c r="I984" s="36">
        <v>5.6531611847000214</v>
      </c>
    </row>
    <row r="985" spans="1:53" x14ac:dyDescent="0.25">
      <c r="A985" s="143" t="s">
        <v>179</v>
      </c>
      <c r="B985" s="167">
        <v>3.6328304000900711</v>
      </c>
      <c r="C985" s="154">
        <v>51.422722172744479</v>
      </c>
      <c r="D985" s="154">
        <v>237.84707332881592</v>
      </c>
      <c r="E985" s="155">
        <v>292.90262590165048</v>
      </c>
      <c r="F985" s="170">
        <v>1182.2599341574153</v>
      </c>
      <c r="G985" s="171">
        <v>16734.89192576582</v>
      </c>
      <c r="H985" s="171">
        <v>77404.402156040072</v>
      </c>
      <c r="I985" s="155">
        <v>95321.554015963309</v>
      </c>
    </row>
    <row r="986" spans="1:53" x14ac:dyDescent="0.25">
      <c r="A986" s="143" t="s">
        <v>180</v>
      </c>
      <c r="B986" s="102">
        <v>1.0200661301257895E-2</v>
      </c>
      <c r="C986" s="42">
        <v>8.2368941796488931E-2</v>
      </c>
      <c r="D986" s="42">
        <v>0.17696832209136112</v>
      </c>
      <c r="E986" s="36">
        <v>0.26953792518910796</v>
      </c>
      <c r="F986" s="173">
        <v>3.3196796520113478</v>
      </c>
      <c r="G986" s="174">
        <v>26.805958159378573</v>
      </c>
      <c r="H986" s="174">
        <v>57.592161973345483</v>
      </c>
      <c r="I986" s="36">
        <v>87.717799784735405</v>
      </c>
    </row>
    <row r="987" spans="1:53" x14ac:dyDescent="0.25">
      <c r="A987" s="143" t="s">
        <v>181</v>
      </c>
      <c r="B987" s="102">
        <v>2.2972020081842934E-2</v>
      </c>
      <c r="C987" s="42">
        <v>4.2556667994241369E-2</v>
      </c>
      <c r="D987" s="42">
        <v>2.7034852254628263</v>
      </c>
      <c r="E987" s="36">
        <v>2.7690139135389105</v>
      </c>
      <c r="F987" s="173">
        <v>7.4759611538014763</v>
      </c>
      <c r="G987" s="174">
        <v>13.849543733058207</v>
      </c>
      <c r="H987" s="174">
        <v>879.81598716306155</v>
      </c>
      <c r="I987" s="36">
        <v>901.14149204992123</v>
      </c>
    </row>
    <row r="988" spans="1:53" x14ac:dyDescent="0.25">
      <c r="A988" s="143" t="s">
        <v>182</v>
      </c>
      <c r="B988" s="102">
        <v>6.2158294229564391E-2</v>
      </c>
      <c r="C988" s="42">
        <v>8.7201599159283355E-2</v>
      </c>
      <c r="D988" s="42">
        <v>0.10083253126987646</v>
      </c>
      <c r="E988" s="36">
        <v>0.25019242465872421</v>
      </c>
      <c r="F988" s="173">
        <v>20.228651698510348</v>
      </c>
      <c r="G988" s="174">
        <v>28.378687008873179</v>
      </c>
      <c r="H988" s="174">
        <v>32.814706069706418</v>
      </c>
      <c r="I988" s="36">
        <v>81.422044777089937</v>
      </c>
    </row>
    <row r="989" spans="1:53" x14ac:dyDescent="0.25">
      <c r="A989" s="143" t="s">
        <v>183</v>
      </c>
      <c r="B989" s="102">
        <v>4.1820619539998738E-3</v>
      </c>
      <c r="C989" s="42">
        <v>1.0005546213709998E-2</v>
      </c>
      <c r="D989" s="42">
        <v>2.3406192480517039E-2</v>
      </c>
      <c r="E989" s="36">
        <v>3.7593800648226913E-2</v>
      </c>
      <c r="F989" s="173">
        <v>1.3610005824261808</v>
      </c>
      <c r="G989" s="174">
        <v>3.2561818486039069</v>
      </c>
      <c r="H989" s="174">
        <v>7.6172572163582881</v>
      </c>
      <c r="I989" s="36">
        <v>12.234439647388376</v>
      </c>
    </row>
    <row r="990" spans="1:53" x14ac:dyDescent="0.25">
      <c r="A990" s="143" t="s">
        <v>184</v>
      </c>
      <c r="B990" s="102">
        <v>3.4055119796583904E-3</v>
      </c>
      <c r="C990" s="42">
        <v>5.3000822859983676E-3</v>
      </c>
      <c r="D990" s="42">
        <v>9.38242342820007E-3</v>
      </c>
      <c r="E990" s="36">
        <v>1.8088017693856828E-2</v>
      </c>
      <c r="F990" s="173">
        <v>1.1082819524807415</v>
      </c>
      <c r="G990" s="174">
        <v>1.7248465368264794</v>
      </c>
      <c r="H990" s="174">
        <v>3.0533942085999342</v>
      </c>
      <c r="I990" s="36">
        <v>5.8865226979071545</v>
      </c>
    </row>
    <row r="991" spans="1:53" x14ac:dyDescent="0.25">
      <c r="A991" s="143" t="s">
        <v>185</v>
      </c>
      <c r="B991" s="102">
        <v>2.9397547170960794E-2</v>
      </c>
      <c r="C991" s="42">
        <v>9.1668097127194509E-2</v>
      </c>
      <c r="D991" s="42">
        <v>3.5608418444792356E-3</v>
      </c>
      <c r="E991" s="36">
        <v>0.12462648614263454</v>
      </c>
      <c r="F991" s="173">
        <v>9.5670698477605498</v>
      </c>
      <c r="G991" s="174">
        <v>29.832253790665675</v>
      </c>
      <c r="H991" s="174">
        <v>1.1588321449012904</v>
      </c>
      <c r="I991" s="36">
        <v>40.558155783327514</v>
      </c>
    </row>
    <row r="992" spans="1:53" x14ac:dyDescent="0.25">
      <c r="A992" s="143" t="s">
        <v>203</v>
      </c>
      <c r="B992" s="102">
        <v>5.4970023382853496E-4</v>
      </c>
      <c r="C992" s="42">
        <v>6.2006784541823376E-4</v>
      </c>
      <c r="D992" s="42">
        <v>1.7385376043784653E-3</v>
      </c>
      <c r="E992" s="36">
        <v>2.908305683625234E-3</v>
      </c>
      <c r="F992" s="173">
        <v>0.17889317437894331</v>
      </c>
      <c r="G992" s="174">
        <v>0.20179344735694671</v>
      </c>
      <c r="H992" s="174">
        <v>0.56578566222957005</v>
      </c>
      <c r="I992" s="36">
        <v>0.94647228396546002</v>
      </c>
    </row>
    <row r="993" spans="1:51" x14ac:dyDescent="0.25">
      <c r="A993" s="143" t="s">
        <v>204</v>
      </c>
      <c r="B993" s="102">
        <v>1.0932005608739297E-3</v>
      </c>
      <c r="C993" s="42">
        <v>1.2404432159188398E-3</v>
      </c>
      <c r="D993" s="42">
        <v>3.2861410505826863E-3</v>
      </c>
      <c r="E993" s="36">
        <v>5.6197848273754555E-3</v>
      </c>
      <c r="F993" s="173">
        <v>0.35576866541515867</v>
      </c>
      <c r="G993" s="174">
        <v>0.40368697496636763</v>
      </c>
      <c r="H993" s="174">
        <v>1.0694341530497931</v>
      </c>
      <c r="I993" s="36">
        <v>1.8288897934313193</v>
      </c>
    </row>
    <row r="994" spans="1:51" x14ac:dyDescent="0.25">
      <c r="A994" s="143" t="s">
        <v>188</v>
      </c>
      <c r="B994" s="102">
        <v>1.7096455881083E-3</v>
      </c>
      <c r="C994" s="42">
        <v>4.7563177096491237E-2</v>
      </c>
      <c r="D994" s="42">
        <v>0.12210814224303916</v>
      </c>
      <c r="E994" s="36">
        <v>0.17138096492763871</v>
      </c>
      <c r="F994" s="173">
        <v>0.55638311119047013</v>
      </c>
      <c r="G994" s="174">
        <v>15.478850491071924</v>
      </c>
      <c r="H994" s="174">
        <v>39.738591761608376</v>
      </c>
      <c r="I994" s="36">
        <v>55.77382536387077</v>
      </c>
    </row>
    <row r="995" spans="1:51" x14ac:dyDescent="0.25">
      <c r="A995" s="143" t="s">
        <v>189</v>
      </c>
      <c r="B995" s="102">
        <v>9.9104185880171704E-4</v>
      </c>
      <c r="C995" s="42">
        <v>1.0874951581263606E-2</v>
      </c>
      <c r="D995" s="42">
        <v>1.86540480556935</v>
      </c>
      <c r="E995" s="36">
        <v>1.8772707990094153</v>
      </c>
      <c r="F995" s="173">
        <v>0.322522373382779</v>
      </c>
      <c r="G995" s="174">
        <v>3.5391191232354302</v>
      </c>
      <c r="H995" s="174">
        <v>607.07303114251238</v>
      </c>
      <c r="I995" s="36">
        <v>610.93467263913067</v>
      </c>
    </row>
    <row r="996" spans="1:51" x14ac:dyDescent="0.25">
      <c r="A996" s="143" t="s">
        <v>190</v>
      </c>
      <c r="B996" s="102">
        <v>3.9476235985000238E-3</v>
      </c>
      <c r="C996" s="42">
        <v>2.6159249895404711E-2</v>
      </c>
      <c r="D996" s="42">
        <v>6.9574446576214755E-2</v>
      </c>
      <c r="E996" s="36">
        <v>9.9681320070119483E-2</v>
      </c>
      <c r="F996" s="173">
        <v>1.2847055055268151</v>
      </c>
      <c r="G996" s="174">
        <v>8.5132058623440692</v>
      </c>
      <c r="H996" s="174">
        <v>22.642147188097429</v>
      </c>
      <c r="I996" s="36">
        <v>32.440058555968314</v>
      </c>
    </row>
    <row r="997" spans="1:51" x14ac:dyDescent="0.25">
      <c r="A997" s="143" t="s">
        <v>191</v>
      </c>
      <c r="B997" s="102">
        <v>5.0053365331119589E-4</v>
      </c>
      <c r="C997" s="42">
        <v>3.2665004306280799E-3</v>
      </c>
      <c r="D997" s="42">
        <v>1.6150272811556756E-2</v>
      </c>
      <c r="E997" s="36">
        <v>1.9917306895496031E-2</v>
      </c>
      <c r="F997" s="173">
        <v>0.16289251598219204</v>
      </c>
      <c r="G997" s="174">
        <v>1.0630423550584065</v>
      </c>
      <c r="H997" s="174">
        <v>5.2559074792872185</v>
      </c>
      <c r="I997" s="36">
        <v>6.4818423503278169</v>
      </c>
    </row>
    <row r="998" spans="1:51" x14ac:dyDescent="0.25">
      <c r="A998" s="143" t="s">
        <v>192</v>
      </c>
      <c r="B998" s="102">
        <v>3.7733924409873686E-4</v>
      </c>
      <c r="C998" s="42">
        <v>1.7640409858534643E-3</v>
      </c>
      <c r="D998" s="42">
        <v>6.4738721654580477E-3</v>
      </c>
      <c r="E998" s="36">
        <v>8.61525239541025E-3</v>
      </c>
      <c r="F998" s="173">
        <v>0.12280041200715582</v>
      </c>
      <c r="G998" s="174">
        <v>0.57408542378812677</v>
      </c>
      <c r="H998" s="174">
        <v>2.1068420039339544</v>
      </c>
      <c r="I998" s="36">
        <v>2.8037278397292371</v>
      </c>
    </row>
    <row r="999" spans="1:51" x14ac:dyDescent="0.25">
      <c r="A999" s="143" t="s">
        <v>193</v>
      </c>
      <c r="B999" s="102">
        <v>4.8683435832731648E-3</v>
      </c>
      <c r="C999" s="42">
        <v>4.5255691227372163E-2</v>
      </c>
      <c r="D999" s="42">
        <v>2.4569808726906724E-3</v>
      </c>
      <c r="E999" s="42">
        <v>5.2581015683336001E-2</v>
      </c>
      <c r="F999" s="173">
        <v>1.5843424906578361</v>
      </c>
      <c r="G999" s="174">
        <v>14.72790761974321</v>
      </c>
      <c r="H999" s="174">
        <v>0.79959417998189042</v>
      </c>
      <c r="I999" s="36">
        <v>17.111844290382933</v>
      </c>
    </row>
    <row r="1000" spans="1:51" x14ac:dyDescent="0.25">
      <c r="A1000" s="143" t="s">
        <v>194</v>
      </c>
      <c r="B1000" s="102">
        <v>3.2994454889400659E-5</v>
      </c>
      <c r="C1000" s="42">
        <v>1.6353153657237235E-4</v>
      </c>
      <c r="D1000" s="42">
        <v>1.1995909470211409E-3</v>
      </c>
      <c r="E1000" s="42">
        <v>1.396116938482914E-3</v>
      </c>
      <c r="F1000" s="173">
        <v>1.0737639187377279E-2</v>
      </c>
      <c r="G1000" s="174">
        <v>5.3219325530836879E-2</v>
      </c>
      <c r="H1000" s="174">
        <v>0.39039210693840326</v>
      </c>
      <c r="I1000" s="36">
        <v>0.45434907165661742</v>
      </c>
    </row>
    <row r="1001" spans="1:51" x14ac:dyDescent="0.25">
      <c r="A1001" s="156" t="s">
        <v>195</v>
      </c>
      <c r="B1001" s="175">
        <v>7.3905115267295374E-5</v>
      </c>
      <c r="C1001" s="157">
        <v>4.1507711453828974E-4</v>
      </c>
      <c r="D1001" s="157">
        <v>2.2674373249020534E-3</v>
      </c>
      <c r="E1001" s="157">
        <v>2.7564195547076387E-3</v>
      </c>
      <c r="F1001" s="176">
        <v>2.4051510003781754E-2</v>
      </c>
      <c r="G1001" s="177">
        <v>0.13508173739465551</v>
      </c>
      <c r="H1001" s="177">
        <v>0.73790956560435716</v>
      </c>
      <c r="I1001" s="158">
        <v>0.89704281300279443</v>
      </c>
      <c r="AY1001" s="159"/>
    </row>
    <row r="1003" spans="1:51" x14ac:dyDescent="0.25">
      <c r="A1003" s="77" t="s">
        <v>210</v>
      </c>
    </row>
    <row r="1004" spans="1:51" x14ac:dyDescent="0.25">
      <c r="A1004" s="149"/>
      <c r="B1004" s="160" t="s">
        <v>294</v>
      </c>
      <c r="C1004" s="161"/>
      <c r="D1004" s="161"/>
      <c r="E1004" s="162"/>
      <c r="F1004" s="60" t="s">
        <v>295</v>
      </c>
      <c r="G1004" s="83"/>
      <c r="H1004" s="84"/>
      <c r="I1004" s="84"/>
    </row>
    <row r="1005" spans="1:51" ht="26.25" x14ac:dyDescent="0.25">
      <c r="A1005" s="156" t="s">
        <v>197</v>
      </c>
      <c r="B1005" s="164" t="s">
        <v>198</v>
      </c>
      <c r="C1005" s="165" t="s">
        <v>199</v>
      </c>
      <c r="D1005" s="165" t="s">
        <v>200</v>
      </c>
      <c r="E1005" s="19" t="s">
        <v>201</v>
      </c>
      <c r="F1005" s="89" t="s">
        <v>198</v>
      </c>
      <c r="G1005" s="89" t="s">
        <v>199</v>
      </c>
      <c r="H1005" s="165" t="s">
        <v>200</v>
      </c>
      <c r="I1005" s="19" t="s">
        <v>201</v>
      </c>
    </row>
    <row r="1006" spans="1:51" x14ac:dyDescent="0.25">
      <c r="A1006" s="143" t="s">
        <v>173</v>
      </c>
      <c r="B1006" s="167">
        <v>95.475616384591646</v>
      </c>
      <c r="C1006" s="154">
        <v>685.02433852402646</v>
      </c>
      <c r="D1006" s="154">
        <v>3072.7848378615258</v>
      </c>
      <c r="E1006" s="155">
        <v>3853.2847927701441</v>
      </c>
      <c r="F1006" s="168">
        <v>31071.364063042227</v>
      </c>
      <c r="G1006" s="169">
        <v>222932.7384343521</v>
      </c>
      <c r="H1006" s="169">
        <v>1000000</v>
      </c>
      <c r="I1006" s="151">
        <v>1254004.1024973942</v>
      </c>
    </row>
    <row r="1007" spans="1:51" x14ac:dyDescent="0.25">
      <c r="A1007" s="143" t="s">
        <v>175</v>
      </c>
      <c r="B1007" s="167">
        <v>91.595598840070295</v>
      </c>
      <c r="C1007" s="154">
        <v>641.80029663812468</v>
      </c>
      <c r="D1007" s="154">
        <v>2867.9113716038569</v>
      </c>
      <c r="E1007" s="155">
        <v>3601.307267082052</v>
      </c>
      <c r="F1007" s="170">
        <v>29808.660115563231</v>
      </c>
      <c r="G1007" s="171">
        <v>208866.00608351713</v>
      </c>
      <c r="H1007" s="171">
        <v>933326.45236551983</v>
      </c>
      <c r="I1007" s="155">
        <v>1172001.1185646004</v>
      </c>
    </row>
    <row r="1008" spans="1:51" x14ac:dyDescent="0.25">
      <c r="A1008" s="143" t="s">
        <v>33</v>
      </c>
      <c r="B1008" s="167">
        <v>13.533615844078449</v>
      </c>
      <c r="C1008" s="154">
        <v>49.606084485760462</v>
      </c>
      <c r="D1008" s="154">
        <v>0</v>
      </c>
      <c r="E1008" s="155">
        <v>63.139700329838909</v>
      </c>
      <c r="F1008" s="170">
        <v>4404.3486798434724</v>
      </c>
      <c r="G1008" s="171">
        <v>16143.689553051598</v>
      </c>
      <c r="H1008" s="171">
        <v>0</v>
      </c>
      <c r="I1008" s="155">
        <v>20548.038232895069</v>
      </c>
    </row>
    <row r="1009" spans="1:53" x14ac:dyDescent="0.25">
      <c r="A1009" s="143" t="s">
        <v>25</v>
      </c>
      <c r="B1009" s="167">
        <v>43.980033111831901</v>
      </c>
      <c r="C1009" s="154">
        <v>434.63614359407529</v>
      </c>
      <c r="D1009" s="154">
        <v>0</v>
      </c>
      <c r="E1009" s="155">
        <v>478.61617670590721</v>
      </c>
      <c r="F1009" s="170">
        <v>14312.760389184741</v>
      </c>
      <c r="G1009" s="171">
        <v>141446.98263239153</v>
      </c>
      <c r="H1009" s="171">
        <v>0</v>
      </c>
      <c r="I1009" s="155">
        <v>155759.74302157629</v>
      </c>
      <c r="AZ1009" s="159"/>
    </row>
    <row r="1010" spans="1:53" x14ac:dyDescent="0.25">
      <c r="A1010" s="143" t="s">
        <v>176</v>
      </c>
      <c r="B1010" s="167">
        <v>34.08194988415994</v>
      </c>
      <c r="C1010" s="154">
        <v>157.55806855828897</v>
      </c>
      <c r="D1010" s="154">
        <v>2867.9113716038569</v>
      </c>
      <c r="E1010" s="155">
        <v>3059.5513900463056</v>
      </c>
      <c r="F1010" s="170">
        <v>11091.551046535018</v>
      </c>
      <c r="G1010" s="171">
        <v>51275.333898074023</v>
      </c>
      <c r="H1010" s="171">
        <v>933326.45236551983</v>
      </c>
      <c r="I1010" s="155">
        <v>995693.33731012885</v>
      </c>
      <c r="AX1010" s="159"/>
    </row>
    <row r="1011" spans="1:53" x14ac:dyDescent="0.25">
      <c r="A1011" s="143" t="s">
        <v>202</v>
      </c>
      <c r="B1011" s="275">
        <v>4.6664089166166545E-2</v>
      </c>
      <c r="C1011" s="276">
        <v>0.14752225741942468</v>
      </c>
      <c r="D1011" s="154">
        <v>0</v>
      </c>
      <c r="E1011" s="155">
        <v>0.19418634658559122</v>
      </c>
      <c r="F1011" s="170">
        <v>15.186253391774073</v>
      </c>
      <c r="G1011" s="171">
        <v>48.00930270213496</v>
      </c>
      <c r="H1011" s="171">
        <v>0</v>
      </c>
      <c r="I1011" s="155">
        <v>63.195556093909033</v>
      </c>
      <c r="BA1011" s="159"/>
    </row>
    <row r="1012" spans="1:53" x14ac:dyDescent="0.25">
      <c r="A1012" s="143" t="s">
        <v>178</v>
      </c>
      <c r="B1012" s="167">
        <v>-8.7318680456063724</v>
      </c>
      <c r="C1012" s="154">
        <v>47.39141487786916</v>
      </c>
      <c r="D1012" s="154">
        <v>235.70683511092653</v>
      </c>
      <c r="E1012" s="155">
        <v>274.36638194318931</v>
      </c>
      <c r="F1012" s="170">
        <v>-2841.6789675658611</v>
      </c>
      <c r="G1012" s="171">
        <v>15422.952591386367</v>
      </c>
      <c r="H1012" s="171">
        <v>76707.887974012658</v>
      </c>
      <c r="I1012" s="155">
        <v>89289.161597833154</v>
      </c>
      <c r="AV1012" s="172"/>
    </row>
    <row r="1013" spans="1:53" x14ac:dyDescent="0.25">
      <c r="A1013" s="143" t="s">
        <v>85</v>
      </c>
      <c r="B1013" s="102">
        <v>0.10428180960660667</v>
      </c>
      <c r="C1013" s="42">
        <v>0.12468222706329059</v>
      </c>
      <c r="D1013" s="42">
        <v>4.0612676598159227E-3</v>
      </c>
      <c r="E1013" s="36">
        <v>0.23302530432971319</v>
      </c>
      <c r="F1013" s="173">
        <v>33.937231244339436</v>
      </c>
      <c r="G1013" s="174">
        <v>40.57629597979335</v>
      </c>
      <c r="H1013" s="174">
        <v>1.3216895663421466</v>
      </c>
      <c r="I1013" s="36">
        <v>75.835216790474931</v>
      </c>
    </row>
    <row r="1014" spans="1:53" x14ac:dyDescent="0.25">
      <c r="A1014" s="143" t="s">
        <v>86</v>
      </c>
      <c r="B1014" s="102">
        <v>1.3295435169958535E-4</v>
      </c>
      <c r="C1014" s="42">
        <v>9.5834439087752292E-3</v>
      </c>
      <c r="D1014" s="42">
        <v>7.6166044833770605E-3</v>
      </c>
      <c r="E1014" s="36">
        <v>1.7333002743851876E-2</v>
      </c>
      <c r="F1014" s="173">
        <v>4.3268357114165414E-2</v>
      </c>
      <c r="G1014" s="174">
        <v>3.1188138494736695</v>
      </c>
      <c r="H1014" s="174">
        <v>2.4787301699515552</v>
      </c>
      <c r="I1014" s="36">
        <v>5.6408123765393894</v>
      </c>
    </row>
    <row r="1015" spans="1:53" x14ac:dyDescent="0.25">
      <c r="A1015" s="143" t="s">
        <v>179</v>
      </c>
      <c r="B1015" s="167">
        <v>-5.5681808542077817</v>
      </c>
      <c r="C1015" s="154">
        <v>53.671494325593315</v>
      </c>
      <c r="D1015" s="154">
        <v>237.84707332881592</v>
      </c>
      <c r="E1015" s="155">
        <v>285.95038680020144</v>
      </c>
      <c r="F1015" s="170">
        <v>-1812.095915600424</v>
      </c>
      <c r="G1015" s="171">
        <v>17466.727140890693</v>
      </c>
      <c r="H1015" s="171">
        <v>77404.402156040072</v>
      </c>
      <c r="I1015" s="155">
        <v>93059.03338133033</v>
      </c>
    </row>
    <row r="1016" spans="1:53" x14ac:dyDescent="0.25">
      <c r="A1016" s="143" t="s">
        <v>180</v>
      </c>
      <c r="B1016" s="102">
        <v>9.7440769908606131E-3</v>
      </c>
      <c r="C1016" s="42">
        <v>8.448062256439369E-2</v>
      </c>
      <c r="D1016" s="42">
        <v>0.17696832209136112</v>
      </c>
      <c r="E1016" s="36">
        <v>0.27119302164661541</v>
      </c>
      <c r="F1016" s="173">
        <v>3.1710899086712194</v>
      </c>
      <c r="G1016" s="174">
        <v>27.493178670846067</v>
      </c>
      <c r="H1016" s="174">
        <v>57.592161973345483</v>
      </c>
      <c r="I1016" s="36">
        <v>88.256430552862767</v>
      </c>
    </row>
    <row r="1017" spans="1:53" x14ac:dyDescent="0.25">
      <c r="A1017" s="143" t="s">
        <v>181</v>
      </c>
      <c r="B1017" s="102">
        <v>1.9657422220556917E-2</v>
      </c>
      <c r="C1017" s="42">
        <v>4.6013773311285797E-2</v>
      </c>
      <c r="D1017" s="42">
        <v>2.7034852254628263</v>
      </c>
      <c r="E1017" s="36">
        <v>2.7691564209946691</v>
      </c>
      <c r="F1017" s="173">
        <v>6.3972660820070004</v>
      </c>
      <c r="G1017" s="174">
        <v>14.974616102085633</v>
      </c>
      <c r="H1017" s="174">
        <v>879.81598716306155</v>
      </c>
      <c r="I1017" s="36">
        <v>901.18786934715422</v>
      </c>
    </row>
    <row r="1018" spans="1:53" x14ac:dyDescent="0.25">
      <c r="A1018" s="143" t="s">
        <v>182</v>
      </c>
      <c r="B1018" s="102">
        <v>7.2781606766255974E-2</v>
      </c>
      <c r="C1018" s="42">
        <v>9.6146370111562449E-2</v>
      </c>
      <c r="D1018" s="42">
        <v>0.10083253126987646</v>
      </c>
      <c r="E1018" s="36">
        <v>0.26976050814769487</v>
      </c>
      <c r="F1018" s="173">
        <v>23.685877992325562</v>
      </c>
      <c r="G1018" s="174">
        <v>31.289652606615491</v>
      </c>
      <c r="H1018" s="174">
        <v>32.814706069706418</v>
      </c>
      <c r="I1018" s="36">
        <v>87.790236668647466</v>
      </c>
    </row>
    <row r="1019" spans="1:53" x14ac:dyDescent="0.25">
      <c r="A1019" s="143" t="s">
        <v>183</v>
      </c>
      <c r="B1019" s="102">
        <v>5.1979766533674782E-3</v>
      </c>
      <c r="C1019" s="42">
        <v>1.0777541912735554E-2</v>
      </c>
      <c r="D1019" s="42">
        <v>2.3406192480517039E-2</v>
      </c>
      <c r="E1019" s="36">
        <v>3.9381711046620069E-2</v>
      </c>
      <c r="F1019" s="173">
        <v>1.6916175155905022</v>
      </c>
      <c r="G1019" s="174">
        <v>3.5074183457101662</v>
      </c>
      <c r="H1019" s="174">
        <v>7.6172572163582881</v>
      </c>
      <c r="I1019" s="36">
        <v>12.816293077658957</v>
      </c>
    </row>
    <row r="1020" spans="1:53" x14ac:dyDescent="0.25">
      <c r="A1020" s="143" t="s">
        <v>184</v>
      </c>
      <c r="B1020" s="102">
        <v>4.582553027620645E-3</v>
      </c>
      <c r="C1020" s="42">
        <v>5.9808037589294955E-3</v>
      </c>
      <c r="D1020" s="42">
        <v>9.38242342820007E-3</v>
      </c>
      <c r="E1020" s="36">
        <v>1.994578021475021E-2</v>
      </c>
      <c r="F1020" s="173">
        <v>1.4913354723560235</v>
      </c>
      <c r="G1020" s="174">
        <v>1.9463789606211988</v>
      </c>
      <c r="H1020" s="174">
        <v>3.0533942085999342</v>
      </c>
      <c r="I1020" s="36">
        <v>6.4911086415771564</v>
      </c>
    </row>
    <row r="1021" spans="1:53" x14ac:dyDescent="0.25">
      <c r="A1021" s="143" t="s">
        <v>185</v>
      </c>
      <c r="B1021" s="102">
        <v>3.8585596618982823E-2</v>
      </c>
      <c r="C1021" s="42">
        <v>9.7906899022412328E-2</v>
      </c>
      <c r="D1021" s="42">
        <v>3.5608418444792356E-3</v>
      </c>
      <c r="E1021" s="36">
        <v>0.1400533374858744</v>
      </c>
      <c r="F1021" s="173">
        <v>12.557207437223653</v>
      </c>
      <c r="G1021" s="174">
        <v>31.862595068826778</v>
      </c>
      <c r="H1021" s="174">
        <v>1.1588321449012904</v>
      </c>
      <c r="I1021" s="36">
        <v>45.57863465095172</v>
      </c>
    </row>
    <row r="1022" spans="1:53" x14ac:dyDescent="0.25">
      <c r="A1022" s="143" t="s">
        <v>203</v>
      </c>
      <c r="B1022" s="102">
        <v>7.7607835417032971E-4</v>
      </c>
      <c r="C1022" s="42">
        <v>7.6009718615462952E-4</v>
      </c>
      <c r="D1022" s="42">
        <v>1.7385376043784653E-3</v>
      </c>
      <c r="E1022" s="36">
        <v>3.2747131447034244E-3</v>
      </c>
      <c r="F1022" s="173">
        <v>0.25256514696630494</v>
      </c>
      <c r="G1022" s="174">
        <v>0.24736427256117671</v>
      </c>
      <c r="H1022" s="174">
        <v>0.56578566222957005</v>
      </c>
      <c r="I1022" s="36">
        <v>1.0657150817570515</v>
      </c>
    </row>
    <row r="1023" spans="1:53" x14ac:dyDescent="0.25">
      <c r="A1023" s="143" t="s">
        <v>204</v>
      </c>
      <c r="B1023" s="102">
        <v>1.6643229022404425E-3</v>
      </c>
      <c r="C1023" s="42">
        <v>1.5344562384387651E-3</v>
      </c>
      <c r="D1023" s="42">
        <v>3.2861410505826863E-3</v>
      </c>
      <c r="E1023" s="36">
        <v>6.4849201912618934E-3</v>
      </c>
      <c r="F1023" s="173">
        <v>0.54163340098967416</v>
      </c>
      <c r="G1023" s="174">
        <v>0.49936989389294661</v>
      </c>
      <c r="H1023" s="174">
        <v>1.0694341530497931</v>
      </c>
      <c r="I1023" s="36">
        <v>2.1104374479324135</v>
      </c>
    </row>
    <row r="1024" spans="1:53" x14ac:dyDescent="0.25">
      <c r="A1024" s="143" t="s">
        <v>188</v>
      </c>
      <c r="B1024" s="102">
        <v>1.9637517724165631E-3</v>
      </c>
      <c r="C1024" s="42">
        <v>4.9839609302851487E-2</v>
      </c>
      <c r="D1024" s="42">
        <v>0.14514941777933441</v>
      </c>
      <c r="E1024" s="36">
        <v>0.19695277885460244</v>
      </c>
      <c r="F1024" s="173">
        <v>0.63907884086775713</v>
      </c>
      <c r="G1024" s="174">
        <v>16.219687330121321</v>
      </c>
      <c r="H1024" s="174">
        <v>47.237091250537965</v>
      </c>
      <c r="I1024" s="36">
        <v>64.095857421527043</v>
      </c>
    </row>
    <row r="1025" spans="1:52" x14ac:dyDescent="0.25">
      <c r="A1025" s="143" t="s">
        <v>189</v>
      </c>
      <c r="B1025" s="102">
        <v>8.4559257674885835E-4</v>
      </c>
      <c r="C1025" s="42">
        <v>1.3859689513573099E-2</v>
      </c>
      <c r="D1025" s="42">
        <v>2.2173985819246105</v>
      </c>
      <c r="E1025" s="36">
        <v>2.2321038640149324</v>
      </c>
      <c r="F1025" s="173">
        <v>0.27518769499570306</v>
      </c>
      <c r="G1025" s="174">
        <v>4.5104653416666212</v>
      </c>
      <c r="H1025" s="174">
        <v>721.62507267114313</v>
      </c>
      <c r="I1025" s="36">
        <v>726.41072570780557</v>
      </c>
    </row>
    <row r="1026" spans="1:52" x14ac:dyDescent="0.25">
      <c r="A1026" s="143" t="s">
        <v>190</v>
      </c>
      <c r="B1026" s="102">
        <v>4.7184709151583985E-3</v>
      </c>
      <c r="C1026" s="42">
        <v>3.2236006367274715E-2</v>
      </c>
      <c r="D1026" s="42">
        <v>8.2702842147552677E-2</v>
      </c>
      <c r="E1026" s="36">
        <v>0.11965731942998578</v>
      </c>
      <c r="F1026" s="173">
        <v>1.535568275728076</v>
      </c>
      <c r="G1026" s="174">
        <v>10.490811452229453</v>
      </c>
      <c r="H1026" s="174">
        <v>26.914621918373207</v>
      </c>
      <c r="I1026" s="36">
        <v>38.941001646330733</v>
      </c>
    </row>
    <row r="1027" spans="1:52" x14ac:dyDescent="0.25">
      <c r="A1027" s="143" t="s">
        <v>191</v>
      </c>
      <c r="B1027" s="102">
        <v>4.7178206969358854E-4</v>
      </c>
      <c r="C1027" s="42">
        <v>4.0564092711709542E-3</v>
      </c>
      <c r="D1027" s="42">
        <v>1.9197759072520075E-2</v>
      </c>
      <c r="E1027" s="36">
        <v>2.3725950413384617E-2</v>
      </c>
      <c r="F1027" s="173">
        <v>0.15353566702116397</v>
      </c>
      <c r="G1027" s="174">
        <v>1.3201084635636162</v>
      </c>
      <c r="H1027" s="174">
        <v>6.2476743688570675</v>
      </c>
      <c r="I1027" s="36">
        <v>7.7213184994418489</v>
      </c>
    </row>
    <row r="1028" spans="1:52" x14ac:dyDescent="0.25">
      <c r="A1028" s="143" t="s">
        <v>192</v>
      </c>
      <c r="B1028" s="102">
        <v>3.9415185924744552E-4</v>
      </c>
      <c r="C1028" s="42">
        <v>2.2250003333292162E-3</v>
      </c>
      <c r="D1028" s="42">
        <v>7.6954636958096977E-3</v>
      </c>
      <c r="E1028" s="36">
        <v>1.031461588838636E-2</v>
      </c>
      <c r="F1028" s="173">
        <v>0.12827187064674259</v>
      </c>
      <c r="G1028" s="174">
        <v>0.7240989690894476</v>
      </c>
      <c r="H1028" s="174">
        <v>2.5043939298936659</v>
      </c>
      <c r="I1028" s="36">
        <v>3.3567647696298564</v>
      </c>
    </row>
    <row r="1029" spans="1:52" x14ac:dyDescent="0.25">
      <c r="A1029" s="143" t="s">
        <v>193</v>
      </c>
      <c r="B1029" s="102">
        <v>4.1835801439932168E-3</v>
      </c>
      <c r="C1029" s="42">
        <v>5.5160020953057658E-2</v>
      </c>
      <c r="D1029" s="42">
        <v>2.9206024808418694E-3</v>
      </c>
      <c r="E1029" s="42">
        <v>6.2264203577892745E-2</v>
      </c>
      <c r="F1029" s="173">
        <v>1.3614946586708421</v>
      </c>
      <c r="G1029" s="174">
        <v>17.951149808278061</v>
      </c>
      <c r="H1029" s="174">
        <v>0.95047412524803854</v>
      </c>
      <c r="I1029" s="36">
        <v>20.263118592196943</v>
      </c>
    </row>
    <row r="1030" spans="1:52" x14ac:dyDescent="0.25">
      <c r="A1030" s="143" t="s">
        <v>194</v>
      </c>
      <c r="B1030" s="102">
        <v>4.9789443478532591E-5</v>
      </c>
      <c r="C1030" s="42">
        <v>2.1705157714953103E-4</v>
      </c>
      <c r="D1030" s="42">
        <v>1.4259485431112173E-3</v>
      </c>
      <c r="E1030" s="42">
        <v>1.6927895637392808E-3</v>
      </c>
      <c r="F1030" s="173">
        <v>1.6203361480129883E-2</v>
      </c>
      <c r="G1030" s="174">
        <v>7.0636763913670561E-2</v>
      </c>
      <c r="H1030" s="174">
        <v>0.46405740016069336</v>
      </c>
      <c r="I1030" s="36">
        <v>0.55089752555449378</v>
      </c>
    </row>
    <row r="1031" spans="1:52" x14ac:dyDescent="0.25">
      <c r="A1031" s="156" t="s">
        <v>195</v>
      </c>
      <c r="B1031" s="175">
        <v>1.2033991664281199E-4</v>
      </c>
      <c r="C1031" s="157">
        <v>5.5133175359129121E-4</v>
      </c>
      <c r="D1031" s="157">
        <v>2.6952928896879194E-3</v>
      </c>
      <c r="E1031" s="157">
        <v>3.3669645599220229E-3</v>
      </c>
      <c r="F1031" s="176">
        <v>3.9163144506584251E-2</v>
      </c>
      <c r="G1031" s="177">
        <v>0.17942413240198918</v>
      </c>
      <c r="H1031" s="177">
        <v>0.87714989233144025</v>
      </c>
      <c r="I1031" s="158">
        <v>1.0957371692400137</v>
      </c>
      <c r="AY1031" s="159"/>
    </row>
    <row r="1033" spans="1:52" x14ac:dyDescent="0.25">
      <c r="A1033" s="77" t="s">
        <v>319</v>
      </c>
    </row>
    <row r="1034" spans="1:52" x14ac:dyDescent="0.25">
      <c r="A1034" s="149"/>
      <c r="B1034" s="160" t="s">
        <v>294</v>
      </c>
      <c r="C1034" s="161"/>
      <c r="D1034" s="161"/>
      <c r="E1034" s="162"/>
      <c r="F1034" s="60" t="s">
        <v>295</v>
      </c>
      <c r="G1034" s="83"/>
      <c r="H1034" s="84"/>
      <c r="I1034" s="84"/>
    </row>
    <row r="1035" spans="1:52" ht="26.25" x14ac:dyDescent="0.25">
      <c r="A1035" s="156" t="s">
        <v>197</v>
      </c>
      <c r="B1035" s="164" t="s">
        <v>198</v>
      </c>
      <c r="C1035" s="165" t="s">
        <v>199</v>
      </c>
      <c r="D1035" s="165" t="s">
        <v>200</v>
      </c>
      <c r="E1035" s="19" t="s">
        <v>201</v>
      </c>
      <c r="F1035" s="89" t="s">
        <v>198</v>
      </c>
      <c r="G1035" s="89" t="s">
        <v>199</v>
      </c>
      <c r="H1035" s="165" t="s">
        <v>200</v>
      </c>
      <c r="I1035" s="19" t="s">
        <v>201</v>
      </c>
    </row>
    <row r="1036" spans="1:52" x14ac:dyDescent="0.25">
      <c r="A1036" s="143" t="s">
        <v>173</v>
      </c>
      <c r="B1036" s="167">
        <v>145.21573248383382</v>
      </c>
      <c r="C1036" s="154">
        <v>2837.8046030555015</v>
      </c>
      <c r="D1036" s="154">
        <v>3072.7848378615258</v>
      </c>
      <c r="E1036" s="155">
        <v>6055.8051734008613</v>
      </c>
      <c r="F1036" s="168">
        <v>47258.672554794066</v>
      </c>
      <c r="G1036" s="169">
        <v>923528.57515088608</v>
      </c>
      <c r="H1036" s="169">
        <v>1000000</v>
      </c>
      <c r="I1036" s="151">
        <v>1970787.2477056803</v>
      </c>
    </row>
    <row r="1037" spans="1:52" x14ac:dyDescent="0.25">
      <c r="A1037" s="143" t="s">
        <v>175</v>
      </c>
      <c r="B1037" s="167">
        <v>144.57558264449588</v>
      </c>
      <c r="C1037" s="154">
        <v>1005.0474971423803</v>
      </c>
      <c r="D1037" s="154">
        <v>0</v>
      </c>
      <c r="E1037" s="155">
        <v>1149.6230797868761</v>
      </c>
      <c r="F1037" s="170">
        <v>47050.343669722031</v>
      </c>
      <c r="G1037" s="171">
        <v>327080.33597361576</v>
      </c>
      <c r="H1037" s="171">
        <v>0</v>
      </c>
      <c r="I1037" s="155">
        <v>374130.67964333779</v>
      </c>
    </row>
    <row r="1038" spans="1:52" x14ac:dyDescent="0.25">
      <c r="A1038" s="143" t="s">
        <v>33</v>
      </c>
      <c r="B1038" s="167">
        <v>2.1963749569000943</v>
      </c>
      <c r="C1038" s="154">
        <v>182.63454196103905</v>
      </c>
      <c r="D1038" s="154">
        <v>0</v>
      </c>
      <c r="E1038" s="155">
        <v>184.83091691793913</v>
      </c>
      <c r="F1038" s="170">
        <v>714.78319270432223</v>
      </c>
      <c r="G1038" s="171">
        <v>59436.163479686315</v>
      </c>
      <c r="H1038" s="171">
        <v>0</v>
      </c>
      <c r="I1038" s="155">
        <v>60150.946672390637</v>
      </c>
    </row>
    <row r="1039" spans="1:52" x14ac:dyDescent="0.25">
      <c r="A1039" s="143" t="s">
        <v>25</v>
      </c>
      <c r="B1039" s="167">
        <v>15.528376291344415</v>
      </c>
      <c r="C1039" s="154">
        <v>733.3225961624122</v>
      </c>
      <c r="D1039" s="154">
        <v>0</v>
      </c>
      <c r="E1039" s="155">
        <v>748.85097245375664</v>
      </c>
      <c r="F1039" s="170">
        <v>5053.5189122292195</v>
      </c>
      <c r="G1039" s="171">
        <v>238650.81183906156</v>
      </c>
      <c r="H1039" s="171">
        <v>0</v>
      </c>
      <c r="I1039" s="155">
        <v>243704.33075129075</v>
      </c>
      <c r="AZ1039" s="159"/>
    </row>
    <row r="1040" spans="1:52" x14ac:dyDescent="0.25">
      <c r="A1040" s="143" t="s">
        <v>176</v>
      </c>
      <c r="B1040" s="167">
        <v>126.85083139625138</v>
      </c>
      <c r="C1040" s="154">
        <v>89.090359018929007</v>
      </c>
      <c r="D1040" s="154">
        <v>0</v>
      </c>
      <c r="E1040" s="155">
        <v>215.94119041518039</v>
      </c>
      <c r="F1040" s="170">
        <v>41282.041564788495</v>
      </c>
      <c r="G1040" s="171">
        <v>28993.360654867902</v>
      </c>
      <c r="H1040" s="171">
        <v>0</v>
      </c>
      <c r="I1040" s="155">
        <v>70275.402219656389</v>
      </c>
      <c r="AX1040" s="159"/>
    </row>
    <row r="1041" spans="1:53" x14ac:dyDescent="0.25">
      <c r="A1041" s="143" t="s">
        <v>202</v>
      </c>
      <c r="B1041" s="275">
        <v>3.7971194564036968E-3</v>
      </c>
      <c r="C1041" s="276">
        <v>6.1260058349721369E-2</v>
      </c>
      <c r="D1041" s="154">
        <v>0</v>
      </c>
      <c r="E1041" s="155">
        <v>6.5057177806125063E-2</v>
      </c>
      <c r="F1041" s="170">
        <v>1.2357257851630981</v>
      </c>
      <c r="G1041" s="171">
        <v>19.936331888553152</v>
      </c>
      <c r="H1041" s="171">
        <v>0</v>
      </c>
      <c r="I1041" s="155">
        <v>21.17205767371625</v>
      </c>
      <c r="BA1041" s="159"/>
    </row>
    <row r="1042" spans="1:53" x14ac:dyDescent="0.25">
      <c r="A1042" s="143" t="s">
        <v>178</v>
      </c>
      <c r="B1042" s="167">
        <v>-219.85298035088866</v>
      </c>
      <c r="C1042" s="154">
        <v>69.271888586610174</v>
      </c>
      <c r="D1042" s="154">
        <v>230.91596532437498</v>
      </c>
      <c r="E1042" s="155">
        <v>80.334873560096497</v>
      </c>
      <c r="F1042" s="170">
        <v>-71548.446100734203</v>
      </c>
      <c r="G1042" s="171">
        <v>22543.683414820302</v>
      </c>
      <c r="H1042" s="171">
        <v>75148.758376808008</v>
      </c>
      <c r="I1042" s="155">
        <v>26143.995690894113</v>
      </c>
      <c r="AV1042" s="172"/>
    </row>
    <row r="1043" spans="1:53" x14ac:dyDescent="0.25">
      <c r="A1043" s="143" t="s">
        <v>85</v>
      </c>
      <c r="B1043" s="102">
        <v>1.0555056212365478E-2</v>
      </c>
      <c r="C1043" s="42">
        <v>0.17069576994478639</v>
      </c>
      <c r="D1043" s="42">
        <v>4.0612676598159227E-3</v>
      </c>
      <c r="E1043" s="36">
        <v>0.18531209381696778</v>
      </c>
      <c r="F1043" s="173">
        <v>3.435013113287543</v>
      </c>
      <c r="G1043" s="174">
        <v>55.550837091340384</v>
      </c>
      <c r="H1043" s="174">
        <v>1.3216895663421466</v>
      </c>
      <c r="I1043" s="36">
        <v>60.307539770970074</v>
      </c>
    </row>
    <row r="1044" spans="1:53" x14ac:dyDescent="0.25">
      <c r="A1044" s="143" t="s">
        <v>86</v>
      </c>
      <c r="B1044" s="102">
        <v>7.2904619758195087E-5</v>
      </c>
      <c r="C1044" s="42">
        <v>1.3164606385350506E-3</v>
      </c>
      <c r="D1044" s="42">
        <v>7.6166044833770605E-3</v>
      </c>
      <c r="E1044" s="36">
        <v>9.0059697416703059E-3</v>
      </c>
      <c r="F1044" s="173">
        <v>2.3725911056282203E-2</v>
      </c>
      <c r="G1044" s="174">
        <v>0.42842590939469366</v>
      </c>
      <c r="H1044" s="174">
        <v>2.4787301699515552</v>
      </c>
      <c r="I1044" s="36">
        <v>2.9308819904025309</v>
      </c>
    </row>
    <row r="1045" spans="1:53" x14ac:dyDescent="0.25">
      <c r="A1045" s="143" t="s">
        <v>179</v>
      </c>
      <c r="B1045" s="167">
        <v>-219.51700894028178</v>
      </c>
      <c r="C1045" s="154">
        <v>74.741623754165559</v>
      </c>
      <c r="D1045" s="154">
        <v>233.05620354226437</v>
      </c>
      <c r="E1045" s="155">
        <v>88.28081835614816</v>
      </c>
      <c r="F1045" s="170">
        <v>-71439.108340905674</v>
      </c>
      <c r="G1045" s="171">
        <v>24323.74139355011</v>
      </c>
      <c r="H1045" s="171">
        <v>75845.272558835437</v>
      </c>
      <c r="I1045" s="155">
        <v>28729.905611479884</v>
      </c>
    </row>
    <row r="1046" spans="1:53" x14ac:dyDescent="0.25">
      <c r="A1046" s="143" t="s">
        <v>180</v>
      </c>
      <c r="B1046" s="102">
        <v>5.3893887354598269E-3</v>
      </c>
      <c r="C1046" s="42">
        <v>1.7654530845448053E-2</v>
      </c>
      <c r="D1046" s="42">
        <v>0.17696832209136112</v>
      </c>
      <c r="E1046" s="36">
        <v>0.200012241672269</v>
      </c>
      <c r="F1046" s="173">
        <v>1.7539102214558306</v>
      </c>
      <c r="G1046" s="174">
        <v>5.7454497392451822</v>
      </c>
      <c r="H1046" s="174">
        <v>57.592161973345483</v>
      </c>
      <c r="I1046" s="36">
        <v>65.091521934046497</v>
      </c>
    </row>
    <row r="1047" spans="1:53" x14ac:dyDescent="0.25">
      <c r="A1047" s="143" t="s">
        <v>181</v>
      </c>
      <c r="B1047" s="102">
        <v>2.4051283520157153E-2</v>
      </c>
      <c r="C1047" s="42">
        <v>4.36475991857957E-2</v>
      </c>
      <c r="D1047" s="42">
        <v>2.7034852254628263</v>
      </c>
      <c r="E1047" s="36">
        <v>2.7711841081687791</v>
      </c>
      <c r="F1047" s="173">
        <v>7.8271941542432915</v>
      </c>
      <c r="G1047" s="174">
        <v>14.204573860163869</v>
      </c>
      <c r="H1047" s="174">
        <v>879.81598716306155</v>
      </c>
      <c r="I1047" s="36">
        <v>901.84775517746868</v>
      </c>
    </row>
    <row r="1048" spans="1:53" x14ac:dyDescent="0.25">
      <c r="A1048" s="143" t="s">
        <v>182</v>
      </c>
      <c r="B1048" s="102">
        <v>4.7430351173930199E-2</v>
      </c>
      <c r="C1048" s="42">
        <v>9.8945681899198348E-2</v>
      </c>
      <c r="D1048" s="42">
        <v>0.10083253126987646</v>
      </c>
      <c r="E1048" s="36">
        <v>0.24720856434300501</v>
      </c>
      <c r="F1048" s="173">
        <v>15.435623929639956</v>
      </c>
      <c r="G1048" s="174">
        <v>32.200654168828372</v>
      </c>
      <c r="H1048" s="174">
        <v>32.814706069706418</v>
      </c>
      <c r="I1048" s="36">
        <v>80.450984168174756</v>
      </c>
    </row>
    <row r="1049" spans="1:53" x14ac:dyDescent="0.25">
      <c r="A1049" s="143" t="s">
        <v>183</v>
      </c>
      <c r="B1049" s="102">
        <v>3.1727232558808956E-3</v>
      </c>
      <c r="C1049" s="42">
        <v>1.9925482049920184E-2</v>
      </c>
      <c r="D1049" s="42">
        <v>2.3406192480517039E-2</v>
      </c>
      <c r="E1049" s="36">
        <v>4.6504397786318118E-2</v>
      </c>
      <c r="F1049" s="173">
        <v>1.0325237279187178</v>
      </c>
      <c r="G1049" s="174">
        <v>6.4845028537003353</v>
      </c>
      <c r="H1049" s="174">
        <v>7.6172572163582881</v>
      </c>
      <c r="I1049" s="36">
        <v>15.134283797977339</v>
      </c>
    </row>
    <row r="1050" spans="1:53" x14ac:dyDescent="0.25">
      <c r="A1050" s="143" t="s">
        <v>184</v>
      </c>
      <c r="B1050" s="102">
        <v>3.0020164795906724E-3</v>
      </c>
      <c r="C1050" s="42">
        <v>1.6290208125600013E-2</v>
      </c>
      <c r="D1050" s="42">
        <v>9.38242342820007E-3</v>
      </c>
      <c r="E1050" s="36">
        <v>2.8674648033390756E-2</v>
      </c>
      <c r="F1050" s="173">
        <v>0.97696930894774137</v>
      </c>
      <c r="G1050" s="174">
        <v>5.3014477046616202</v>
      </c>
      <c r="H1050" s="174">
        <v>3.0533942085999342</v>
      </c>
      <c r="I1050" s="36">
        <v>9.3318112222092946</v>
      </c>
    </row>
    <row r="1051" spans="1:53" x14ac:dyDescent="0.25">
      <c r="A1051" s="143" t="s">
        <v>185</v>
      </c>
      <c r="B1051" s="102">
        <v>3.2531451931759113E-3</v>
      </c>
      <c r="C1051" s="42">
        <v>8.7265903506464057E-2</v>
      </c>
      <c r="D1051" s="42">
        <v>0</v>
      </c>
      <c r="E1051" s="36">
        <v>9.0519048699639962E-2</v>
      </c>
      <c r="F1051" s="173">
        <v>1.0586960574304012</v>
      </c>
      <c r="G1051" s="174">
        <v>28.399614067087075</v>
      </c>
      <c r="H1051" s="174">
        <v>0</v>
      </c>
      <c r="I1051" s="36">
        <v>29.458310124517475</v>
      </c>
    </row>
    <row r="1052" spans="1:53" x14ac:dyDescent="0.25">
      <c r="A1052" s="143" t="s">
        <v>203</v>
      </c>
      <c r="B1052" s="102">
        <v>1.5254432389673687E-3</v>
      </c>
      <c r="C1052" s="42">
        <v>4.7410522766002088E-4</v>
      </c>
      <c r="D1052" s="42">
        <v>1.7385376043784653E-3</v>
      </c>
      <c r="E1052" s="36">
        <v>3.7380860710058551E-3</v>
      </c>
      <c r="F1052" s="173">
        <v>0.49643672416353946</v>
      </c>
      <c r="G1052" s="174">
        <v>0.15429171018364232</v>
      </c>
      <c r="H1052" s="174">
        <v>0.56578566222957005</v>
      </c>
      <c r="I1052" s="36">
        <v>1.216514096576752</v>
      </c>
    </row>
    <row r="1053" spans="1:53" x14ac:dyDescent="0.25">
      <c r="A1053" s="143" t="s">
        <v>204</v>
      </c>
      <c r="B1053" s="102">
        <v>1.0689529598663283E-3</v>
      </c>
      <c r="C1053" s="42">
        <v>1.1938163058913458E-3</v>
      </c>
      <c r="D1053" s="42">
        <v>3.2861410505826863E-3</v>
      </c>
      <c r="E1053" s="36">
        <v>5.5489103163403608E-3</v>
      </c>
      <c r="F1053" s="173">
        <v>0.34787758215126302</v>
      </c>
      <c r="G1053" s="174">
        <v>0.38851282106760543</v>
      </c>
      <c r="H1053" s="174">
        <v>1.0694341530497931</v>
      </c>
      <c r="I1053" s="36">
        <v>1.8058245562686617</v>
      </c>
    </row>
    <row r="1054" spans="1:53" x14ac:dyDescent="0.25">
      <c r="A1054" s="143" t="s">
        <v>188</v>
      </c>
      <c r="B1054" s="102">
        <v>0</v>
      </c>
      <c r="C1054" s="42">
        <v>3.4102667625801357E-3</v>
      </c>
      <c r="D1054" s="42">
        <v>0.12210814224303916</v>
      </c>
      <c r="E1054" s="36">
        <v>0.12551840900561931</v>
      </c>
      <c r="F1054" s="173">
        <v>0</v>
      </c>
      <c r="G1054" s="174">
        <v>1.1098293380520183</v>
      </c>
      <c r="H1054" s="174">
        <v>39.738591761608376</v>
      </c>
      <c r="I1054" s="36">
        <v>40.848421099660399</v>
      </c>
    </row>
    <row r="1055" spans="1:53" x14ac:dyDescent="0.25">
      <c r="A1055" s="143" t="s">
        <v>189</v>
      </c>
      <c r="B1055" s="102">
        <v>0</v>
      </c>
      <c r="C1055" s="42">
        <v>6.9508332661813235E-3</v>
      </c>
      <c r="D1055" s="42">
        <v>1.86540480556935</v>
      </c>
      <c r="E1055" s="36">
        <v>1.8723556388355314</v>
      </c>
      <c r="F1055" s="173">
        <v>0</v>
      </c>
      <c r="G1055" s="174">
        <v>2.2620631228506998</v>
      </c>
      <c r="H1055" s="174">
        <v>607.07303114251238</v>
      </c>
      <c r="I1055" s="36">
        <v>609.33509426536318</v>
      </c>
    </row>
    <row r="1056" spans="1:53" x14ac:dyDescent="0.25">
      <c r="A1056" s="143" t="s">
        <v>190</v>
      </c>
      <c r="B1056" s="102">
        <v>0</v>
      </c>
      <c r="C1056" s="42">
        <v>2.020897942632404E-2</v>
      </c>
      <c r="D1056" s="42">
        <v>6.9574446576214755E-2</v>
      </c>
      <c r="E1056" s="36">
        <v>8.9783426002538802E-2</v>
      </c>
      <c r="F1056" s="173">
        <v>0</v>
      </c>
      <c r="G1056" s="174">
        <v>6.5767635850443336</v>
      </c>
      <c r="H1056" s="174">
        <v>22.642147188097429</v>
      </c>
      <c r="I1056" s="36">
        <v>29.218910773141765</v>
      </c>
    </row>
    <row r="1057" spans="1:53" x14ac:dyDescent="0.25">
      <c r="A1057" s="143" t="s">
        <v>191</v>
      </c>
      <c r="B1057" s="102">
        <v>0</v>
      </c>
      <c r="C1057" s="42">
        <v>3.0054815750111393E-3</v>
      </c>
      <c r="D1057" s="42">
        <v>1.6150272811556756E-2</v>
      </c>
      <c r="E1057" s="36">
        <v>1.9155754386567896E-2</v>
      </c>
      <c r="F1057" s="173">
        <v>0</v>
      </c>
      <c r="G1057" s="174">
        <v>0.97809698159757075</v>
      </c>
      <c r="H1057" s="174">
        <v>5.2559074792872185</v>
      </c>
      <c r="I1057" s="36">
        <v>6.2340044608847895</v>
      </c>
    </row>
    <row r="1058" spans="1:53" x14ac:dyDescent="0.25">
      <c r="A1058" s="143" t="s">
        <v>192</v>
      </c>
      <c r="B1058" s="102">
        <v>0</v>
      </c>
      <c r="C1058" s="42">
        <v>1.9787572392356446E-3</v>
      </c>
      <c r="D1058" s="42">
        <v>6.4738721654580477E-3</v>
      </c>
      <c r="E1058" s="36">
        <v>8.4526294046936915E-3</v>
      </c>
      <c r="F1058" s="173">
        <v>0</v>
      </c>
      <c r="G1058" s="174">
        <v>0.64396218532916905</v>
      </c>
      <c r="H1058" s="174">
        <v>2.1068420039339544</v>
      </c>
      <c r="I1058" s="36">
        <v>2.750804189263123</v>
      </c>
    </row>
    <row r="1059" spans="1:53" x14ac:dyDescent="0.25">
      <c r="A1059" s="143" t="s">
        <v>193</v>
      </c>
      <c r="B1059" s="102">
        <v>0</v>
      </c>
      <c r="C1059" s="42">
        <v>3.4419957230594843E-2</v>
      </c>
      <c r="D1059" s="42">
        <v>0</v>
      </c>
      <c r="E1059" s="42">
        <v>3.4419957230594843E-2</v>
      </c>
      <c r="F1059" s="173">
        <v>0</v>
      </c>
      <c r="G1059" s="174">
        <v>11.201551376616749</v>
      </c>
      <c r="H1059" s="174">
        <v>0</v>
      </c>
      <c r="I1059" s="36">
        <v>11.201551376616749</v>
      </c>
    </row>
    <row r="1060" spans="1:53" x14ac:dyDescent="0.25">
      <c r="A1060" s="143" t="s">
        <v>194</v>
      </c>
      <c r="B1060" s="102">
        <v>0</v>
      </c>
      <c r="C1060" s="42">
        <v>1.2345258406096642E-4</v>
      </c>
      <c r="D1060" s="42">
        <v>1.1995909470211409E-3</v>
      </c>
      <c r="E1060" s="42">
        <v>1.3230435310821074E-3</v>
      </c>
      <c r="F1060" s="173">
        <v>0</v>
      </c>
      <c r="G1060" s="174">
        <v>4.0176123801392495E-2</v>
      </c>
      <c r="H1060" s="174">
        <v>0.39039210693840326</v>
      </c>
      <c r="I1060" s="36">
        <v>0.43056823073979578</v>
      </c>
    </row>
    <row r="1061" spans="1:53" x14ac:dyDescent="0.25">
      <c r="A1061" s="156" t="s">
        <v>195</v>
      </c>
      <c r="B1061" s="175">
        <v>0</v>
      </c>
      <c r="C1061" s="157">
        <v>2.9937543696477637E-4</v>
      </c>
      <c r="D1061" s="157">
        <v>2.2674373249020534E-3</v>
      </c>
      <c r="E1061" s="157">
        <v>2.56681276186683E-3</v>
      </c>
      <c r="F1061" s="176">
        <v>0</v>
      </c>
      <c r="G1061" s="177">
        <v>9.7428050697205268E-2</v>
      </c>
      <c r="H1061" s="177">
        <v>0.73790956560435716</v>
      </c>
      <c r="I1061" s="158">
        <v>0.83533761630156245</v>
      </c>
      <c r="AY1061" s="159"/>
    </row>
    <row r="1063" spans="1:53" x14ac:dyDescent="0.25">
      <c r="A1063" s="77" t="s">
        <v>320</v>
      </c>
    </row>
    <row r="1064" spans="1:53" x14ac:dyDescent="0.25">
      <c r="A1064" s="149"/>
      <c r="B1064" s="160" t="s">
        <v>294</v>
      </c>
      <c r="C1064" s="161"/>
      <c r="D1064" s="161"/>
      <c r="E1064" s="162"/>
      <c r="F1064" s="60" t="s">
        <v>295</v>
      </c>
      <c r="G1064" s="83"/>
      <c r="H1064" s="84"/>
      <c r="I1064" s="84"/>
    </row>
    <row r="1065" spans="1:53" ht="26.25" x14ac:dyDescent="0.25">
      <c r="A1065" s="156" t="s">
        <v>197</v>
      </c>
      <c r="B1065" s="164" t="s">
        <v>198</v>
      </c>
      <c r="C1065" s="165" t="s">
        <v>199</v>
      </c>
      <c r="D1065" s="165" t="s">
        <v>200</v>
      </c>
      <c r="E1065" s="19" t="s">
        <v>201</v>
      </c>
      <c r="F1065" s="89" t="s">
        <v>198</v>
      </c>
      <c r="G1065" s="89" t="s">
        <v>199</v>
      </c>
      <c r="H1065" s="165" t="s">
        <v>200</v>
      </c>
      <c r="I1065" s="19" t="s">
        <v>201</v>
      </c>
    </row>
    <row r="1066" spans="1:53" x14ac:dyDescent="0.25">
      <c r="A1066" s="143" t="s">
        <v>173</v>
      </c>
      <c r="B1066" s="167">
        <v>194.2448214644788</v>
      </c>
      <c r="C1066" s="154">
        <v>674.36238333678546</v>
      </c>
      <c r="D1066" s="154">
        <v>3072.7848378615258</v>
      </c>
      <c r="E1066" s="155">
        <v>3941.3920426627901</v>
      </c>
      <c r="F1066" s="168">
        <v>63214.586023426738</v>
      </c>
      <c r="G1066" s="169">
        <v>219462.9363656003</v>
      </c>
      <c r="H1066" s="169">
        <v>1000000</v>
      </c>
      <c r="I1066" s="151">
        <v>1282677.5223890271</v>
      </c>
    </row>
    <row r="1067" spans="1:53" x14ac:dyDescent="0.25">
      <c r="A1067" s="143" t="s">
        <v>175</v>
      </c>
      <c r="B1067" s="167">
        <v>185.24790525924115</v>
      </c>
      <c r="C1067" s="154">
        <v>632.47316128902025</v>
      </c>
      <c r="D1067" s="154">
        <v>2867.9113716038569</v>
      </c>
      <c r="E1067" s="155">
        <v>3685.6324381521181</v>
      </c>
      <c r="F1067" s="170">
        <v>60286.650395008648</v>
      </c>
      <c r="G1067" s="171">
        <v>205830.60469967165</v>
      </c>
      <c r="H1067" s="171">
        <v>933326.45236551983</v>
      </c>
      <c r="I1067" s="155">
        <v>1199443.7074602002</v>
      </c>
    </row>
    <row r="1068" spans="1:53" x14ac:dyDescent="0.25">
      <c r="A1068" s="143" t="s">
        <v>33</v>
      </c>
      <c r="B1068" s="167">
        <v>30.648520062027082</v>
      </c>
      <c r="C1068" s="154">
        <v>44.8036374747468</v>
      </c>
      <c r="D1068" s="154">
        <v>0</v>
      </c>
      <c r="E1068" s="155">
        <v>75.452157536773882</v>
      </c>
      <c r="F1068" s="170">
        <v>9974.1835758850648</v>
      </c>
      <c r="G1068" s="171">
        <v>14580.792290659521</v>
      </c>
      <c r="H1068" s="171">
        <v>0</v>
      </c>
      <c r="I1068" s="155">
        <v>24554.975866544588</v>
      </c>
    </row>
    <row r="1069" spans="1:53" x14ac:dyDescent="0.25">
      <c r="A1069" s="143" t="s">
        <v>25</v>
      </c>
      <c r="B1069" s="167">
        <v>116.13707624021212</v>
      </c>
      <c r="C1069" s="154">
        <v>380.17188097349782</v>
      </c>
      <c r="D1069" s="154">
        <v>0</v>
      </c>
      <c r="E1069" s="155">
        <v>496.30895721370996</v>
      </c>
      <c r="F1069" s="170">
        <v>37795.381833840533</v>
      </c>
      <c r="G1069" s="171">
        <v>123722.25880874715</v>
      </c>
      <c r="H1069" s="171">
        <v>0</v>
      </c>
      <c r="I1069" s="155">
        <v>161517.64064258768</v>
      </c>
      <c r="AZ1069" s="159"/>
    </row>
    <row r="1070" spans="1:53" x14ac:dyDescent="0.25">
      <c r="A1070" s="143" t="s">
        <v>176</v>
      </c>
      <c r="B1070" s="167">
        <v>38.462308957001952</v>
      </c>
      <c r="C1070" s="154">
        <v>207.49764284077565</v>
      </c>
      <c r="D1070" s="154">
        <v>2867.9113716038569</v>
      </c>
      <c r="E1070" s="155">
        <v>3113.8713234016345</v>
      </c>
      <c r="F1070" s="170">
        <v>12517.084985283062</v>
      </c>
      <c r="G1070" s="171">
        <v>67527.553600264961</v>
      </c>
      <c r="H1070" s="171">
        <v>933326.45236551983</v>
      </c>
      <c r="I1070" s="155">
        <v>1013371.0909510679</v>
      </c>
      <c r="AX1070" s="159"/>
    </row>
    <row r="1071" spans="1:53" x14ac:dyDescent="0.25">
      <c r="A1071" s="143" t="s">
        <v>202</v>
      </c>
      <c r="B1071" s="275">
        <v>5.1667523872935037E-2</v>
      </c>
      <c r="C1071" s="276">
        <v>0.13815241352946997</v>
      </c>
      <c r="D1071" s="154">
        <v>0</v>
      </c>
      <c r="E1071" s="155">
        <v>0.18981993740240499</v>
      </c>
      <c r="F1071" s="170">
        <v>16.814559625623687</v>
      </c>
      <c r="G1071" s="171">
        <v>44.96000234940491</v>
      </c>
      <c r="H1071" s="171">
        <v>0</v>
      </c>
      <c r="I1071" s="155">
        <v>61.77456197502859</v>
      </c>
      <c r="BA1071" s="159"/>
    </row>
    <row r="1072" spans="1:53" x14ac:dyDescent="0.25">
      <c r="A1072" s="143" t="s">
        <v>178</v>
      </c>
      <c r="B1072" s="167">
        <v>-1.1657281121034493</v>
      </c>
      <c r="C1072" s="154">
        <v>45.743608628666003</v>
      </c>
      <c r="D1072" s="154">
        <v>235.70683511092653</v>
      </c>
      <c r="E1072" s="155">
        <v>280.28471562748911</v>
      </c>
      <c r="F1072" s="170">
        <v>-379.37186416043573</v>
      </c>
      <c r="G1072" s="171">
        <v>14886.694331810364</v>
      </c>
      <c r="H1072" s="171">
        <v>76707.887974012658</v>
      </c>
      <c r="I1072" s="155">
        <v>91215.210441662581</v>
      </c>
      <c r="AV1072" s="172"/>
    </row>
    <row r="1073" spans="1:9" x14ac:dyDescent="0.25">
      <c r="A1073" s="143" t="s">
        <v>85</v>
      </c>
      <c r="B1073" s="102">
        <v>0.15757054095954989</v>
      </c>
      <c r="C1073" s="42">
        <v>0.10552182674606798</v>
      </c>
      <c r="D1073" s="42">
        <v>4.0612676598159227E-3</v>
      </c>
      <c r="E1073" s="36">
        <v>0.26715363536543379</v>
      </c>
      <c r="F1073" s="173">
        <v>51.279392887531152</v>
      </c>
      <c r="G1073" s="174">
        <v>34.340779557967636</v>
      </c>
      <c r="H1073" s="174">
        <v>1.3216895663421466</v>
      </c>
      <c r="I1073" s="36">
        <v>86.941862011840939</v>
      </c>
    </row>
    <row r="1074" spans="1:9" x14ac:dyDescent="0.25">
      <c r="A1074" s="143" t="s">
        <v>86</v>
      </c>
      <c r="B1074" s="102">
        <v>2.695935222906318E-4</v>
      </c>
      <c r="C1074" s="42">
        <v>9.4847499686658322E-3</v>
      </c>
      <c r="D1074" s="42">
        <v>7.6166044833770605E-3</v>
      </c>
      <c r="E1074" s="36">
        <v>1.7370947974333525E-2</v>
      </c>
      <c r="F1074" s="173">
        <v>8.7735893177035063E-2</v>
      </c>
      <c r="G1074" s="174">
        <v>3.0866951215714309</v>
      </c>
      <c r="H1074" s="174">
        <v>2.4787301699515552</v>
      </c>
      <c r="I1074" s="36">
        <v>5.6531611847000214</v>
      </c>
    </row>
    <row r="1075" spans="1:9" x14ac:dyDescent="0.25">
      <c r="A1075" s="143" t="s">
        <v>179</v>
      </c>
      <c r="B1075" s="167">
        <v>3.6328304000900649</v>
      </c>
      <c r="C1075" s="154">
        <v>51.422722172744486</v>
      </c>
      <c r="D1075" s="154">
        <v>237.84707332881592</v>
      </c>
      <c r="E1075" s="155">
        <v>292.90262590165048</v>
      </c>
      <c r="F1075" s="170">
        <v>1182.259934157413</v>
      </c>
      <c r="G1075" s="171">
        <v>16734.89192576582</v>
      </c>
      <c r="H1075" s="171">
        <v>77404.402156040072</v>
      </c>
      <c r="I1075" s="155">
        <v>95321.554015963309</v>
      </c>
    </row>
    <row r="1076" spans="1:9" x14ac:dyDescent="0.25">
      <c r="A1076" s="143" t="s">
        <v>180</v>
      </c>
      <c r="B1076" s="102">
        <v>1.0200661301257897E-2</v>
      </c>
      <c r="C1076" s="42">
        <v>8.2368941796488945E-2</v>
      </c>
      <c r="D1076" s="42">
        <v>0.17696832209136112</v>
      </c>
      <c r="E1076" s="36">
        <v>0.26953792518910796</v>
      </c>
      <c r="F1076" s="173">
        <v>3.3196796520113483</v>
      </c>
      <c r="G1076" s="174">
        <v>26.805958159378577</v>
      </c>
      <c r="H1076" s="174">
        <v>57.592161973345483</v>
      </c>
      <c r="I1076" s="36">
        <v>87.717799784735405</v>
      </c>
    </row>
    <row r="1077" spans="1:9" x14ac:dyDescent="0.25">
      <c r="A1077" s="143" t="s">
        <v>181</v>
      </c>
      <c r="B1077" s="102">
        <v>2.2972020081842938E-2</v>
      </c>
      <c r="C1077" s="42">
        <v>4.2556667994241383E-2</v>
      </c>
      <c r="D1077" s="42">
        <v>2.7034852254628263</v>
      </c>
      <c r="E1077" s="36">
        <v>2.7690139135389105</v>
      </c>
      <c r="F1077" s="173">
        <v>7.4759611538014772</v>
      </c>
      <c r="G1077" s="174">
        <v>13.84954373305821</v>
      </c>
      <c r="H1077" s="174">
        <v>879.81598716306155</v>
      </c>
      <c r="I1077" s="36">
        <v>901.14149204992123</v>
      </c>
    </row>
    <row r="1078" spans="1:9" x14ac:dyDescent="0.25">
      <c r="A1078" s="143" t="s">
        <v>182</v>
      </c>
      <c r="B1078" s="102">
        <v>6.2158294229564405E-2</v>
      </c>
      <c r="C1078" s="42">
        <v>8.7201599159283383E-2</v>
      </c>
      <c r="D1078" s="42">
        <v>0.10083253126987646</v>
      </c>
      <c r="E1078" s="36">
        <v>0.25019242465872427</v>
      </c>
      <c r="F1078" s="173">
        <v>20.228651698510351</v>
      </c>
      <c r="G1078" s="174">
        <v>28.378687008873186</v>
      </c>
      <c r="H1078" s="174">
        <v>32.814706069706418</v>
      </c>
      <c r="I1078" s="36">
        <v>81.422044777089965</v>
      </c>
    </row>
    <row r="1079" spans="1:9" x14ac:dyDescent="0.25">
      <c r="A1079" s="143" t="s">
        <v>183</v>
      </c>
      <c r="B1079" s="102">
        <v>4.1820619539998756E-3</v>
      </c>
      <c r="C1079" s="42">
        <v>1.000554621371E-2</v>
      </c>
      <c r="D1079" s="42">
        <v>2.3406192480517039E-2</v>
      </c>
      <c r="E1079" s="36">
        <v>3.7593800648226913E-2</v>
      </c>
      <c r="F1079" s="173">
        <v>1.3610005824261813</v>
      </c>
      <c r="G1079" s="174">
        <v>3.2561818486039074</v>
      </c>
      <c r="H1079" s="174">
        <v>7.6172572163582881</v>
      </c>
      <c r="I1079" s="36">
        <v>12.234439647388376</v>
      </c>
    </row>
    <row r="1080" spans="1:9" x14ac:dyDescent="0.25">
      <c r="A1080" s="143" t="s">
        <v>184</v>
      </c>
      <c r="B1080" s="102">
        <v>3.4055119796583908E-3</v>
      </c>
      <c r="C1080" s="42">
        <v>5.3000822859983684E-3</v>
      </c>
      <c r="D1080" s="42">
        <v>9.38242342820007E-3</v>
      </c>
      <c r="E1080" s="36">
        <v>1.8088017693856831E-2</v>
      </c>
      <c r="F1080" s="173">
        <v>1.1082819524807417</v>
      </c>
      <c r="G1080" s="174">
        <v>1.7248465368264796</v>
      </c>
      <c r="H1080" s="174">
        <v>3.0533942085999342</v>
      </c>
      <c r="I1080" s="36">
        <v>5.8865226979071554</v>
      </c>
    </row>
    <row r="1081" spans="1:9" x14ac:dyDescent="0.25">
      <c r="A1081" s="143" t="s">
        <v>185</v>
      </c>
      <c r="B1081" s="102">
        <v>2.9397547170960804E-2</v>
      </c>
      <c r="C1081" s="42">
        <v>9.1668097127194523E-2</v>
      </c>
      <c r="D1081" s="42">
        <v>3.5608418444792352E-3</v>
      </c>
      <c r="E1081" s="36">
        <v>0.12462648614263457</v>
      </c>
      <c r="F1081" s="173">
        <v>9.5670698477605534</v>
      </c>
      <c r="G1081" s="174">
        <v>29.832253790665678</v>
      </c>
      <c r="H1081" s="174">
        <v>1.1588321449012904</v>
      </c>
      <c r="I1081" s="36">
        <v>40.558155783327521</v>
      </c>
    </row>
    <row r="1082" spans="1:9" x14ac:dyDescent="0.25">
      <c r="A1082" s="143" t="s">
        <v>203</v>
      </c>
      <c r="B1082" s="102">
        <v>5.4970023382853507E-4</v>
      </c>
      <c r="C1082" s="42">
        <v>6.2006784541823387E-4</v>
      </c>
      <c r="D1082" s="42">
        <v>1.7385376043784653E-3</v>
      </c>
      <c r="E1082" s="36">
        <v>2.9083056836252345E-3</v>
      </c>
      <c r="F1082" s="173">
        <v>0.17889317437894334</v>
      </c>
      <c r="G1082" s="174">
        <v>0.20179344735694674</v>
      </c>
      <c r="H1082" s="174">
        <v>0.56578566222957005</v>
      </c>
      <c r="I1082" s="36">
        <v>0.94647228396546013</v>
      </c>
    </row>
    <row r="1083" spans="1:9" x14ac:dyDescent="0.25">
      <c r="A1083" s="143" t="s">
        <v>204</v>
      </c>
      <c r="B1083" s="102">
        <v>1.0932005608739299E-3</v>
      </c>
      <c r="C1083" s="42">
        <v>1.2404432159188398E-3</v>
      </c>
      <c r="D1083" s="42">
        <v>3.2861410505826863E-3</v>
      </c>
      <c r="E1083" s="36">
        <v>5.6197848273754555E-3</v>
      </c>
      <c r="F1083" s="173">
        <v>0.35576866541515872</v>
      </c>
      <c r="G1083" s="174">
        <v>0.40368697496636763</v>
      </c>
      <c r="H1083" s="174">
        <v>1.0694341530497931</v>
      </c>
      <c r="I1083" s="36">
        <v>1.8288897934313193</v>
      </c>
    </row>
    <row r="1084" spans="1:9" x14ac:dyDescent="0.25">
      <c r="A1084" s="143" t="s">
        <v>188</v>
      </c>
      <c r="B1084" s="102">
        <v>1.7096455881083002E-3</v>
      </c>
      <c r="C1084" s="42">
        <v>4.7563177096491244E-2</v>
      </c>
      <c r="D1084" s="42">
        <v>0.12210814224303916</v>
      </c>
      <c r="E1084" s="36">
        <v>0.17138096492763871</v>
      </c>
      <c r="F1084" s="173">
        <v>0.55638311119047024</v>
      </c>
      <c r="G1084" s="174">
        <v>15.478850491071924</v>
      </c>
      <c r="H1084" s="174">
        <v>39.738591761608376</v>
      </c>
      <c r="I1084" s="36">
        <v>55.77382536387077</v>
      </c>
    </row>
    <row r="1085" spans="1:9" x14ac:dyDescent="0.25">
      <c r="A1085" s="143" t="s">
        <v>189</v>
      </c>
      <c r="B1085" s="102">
        <v>9.9104185880171725E-4</v>
      </c>
      <c r="C1085" s="42">
        <v>1.0874951581263606E-2</v>
      </c>
      <c r="D1085" s="42">
        <v>1.86540480556935</v>
      </c>
      <c r="E1085" s="36">
        <v>1.8772707990094153</v>
      </c>
      <c r="F1085" s="173">
        <v>0.32252237338277906</v>
      </c>
      <c r="G1085" s="174">
        <v>3.5391191232354302</v>
      </c>
      <c r="H1085" s="174">
        <v>607.07303114251238</v>
      </c>
      <c r="I1085" s="36">
        <v>610.93467263913067</v>
      </c>
    </row>
    <row r="1086" spans="1:9" x14ac:dyDescent="0.25">
      <c r="A1086" s="143" t="s">
        <v>190</v>
      </c>
      <c r="B1086" s="102">
        <v>3.9476235985000238E-3</v>
      </c>
      <c r="C1086" s="42">
        <v>2.6159249895404711E-2</v>
      </c>
      <c r="D1086" s="42">
        <v>6.9574446576214755E-2</v>
      </c>
      <c r="E1086" s="36">
        <v>9.9681320070119483E-2</v>
      </c>
      <c r="F1086" s="173">
        <v>1.2847055055268151</v>
      </c>
      <c r="G1086" s="174">
        <v>8.5132058623440692</v>
      </c>
      <c r="H1086" s="174">
        <v>22.642147188097429</v>
      </c>
      <c r="I1086" s="36">
        <v>32.440058555968314</v>
      </c>
    </row>
    <row r="1087" spans="1:9" x14ac:dyDescent="0.25">
      <c r="A1087" s="143" t="s">
        <v>191</v>
      </c>
      <c r="B1087" s="102">
        <v>5.0053365331119589E-4</v>
      </c>
      <c r="C1087" s="42">
        <v>3.2665004306280799E-3</v>
      </c>
      <c r="D1087" s="42">
        <v>1.6150272811556756E-2</v>
      </c>
      <c r="E1087" s="36">
        <v>1.9917306895496031E-2</v>
      </c>
      <c r="F1087" s="173">
        <v>0.16289251598219204</v>
      </c>
      <c r="G1087" s="174">
        <v>1.0630423550584065</v>
      </c>
      <c r="H1087" s="174">
        <v>5.2559074792872185</v>
      </c>
      <c r="I1087" s="36">
        <v>6.4818423503278169</v>
      </c>
    </row>
    <row r="1088" spans="1:9" x14ac:dyDescent="0.25">
      <c r="A1088" s="143" t="s">
        <v>192</v>
      </c>
      <c r="B1088" s="102">
        <v>3.7733924409873696E-4</v>
      </c>
      <c r="C1088" s="42">
        <v>1.7640409858534643E-3</v>
      </c>
      <c r="D1088" s="42">
        <v>6.4738721654580477E-3</v>
      </c>
      <c r="E1088" s="36">
        <v>8.61525239541025E-3</v>
      </c>
      <c r="F1088" s="173">
        <v>0.12280041200715584</v>
      </c>
      <c r="G1088" s="174">
        <v>0.57408542378812677</v>
      </c>
      <c r="H1088" s="174">
        <v>2.1068420039339544</v>
      </c>
      <c r="I1088" s="36">
        <v>2.8037278397292371</v>
      </c>
    </row>
    <row r="1089" spans="1:53" x14ac:dyDescent="0.25">
      <c r="A1089" s="143" t="s">
        <v>193</v>
      </c>
      <c r="B1089" s="102">
        <v>4.8683435832731648E-3</v>
      </c>
      <c r="C1089" s="42">
        <v>4.525569122737217E-2</v>
      </c>
      <c r="D1089" s="42">
        <v>2.456980872690672E-3</v>
      </c>
      <c r="E1089" s="42">
        <v>5.2581015683336008E-2</v>
      </c>
      <c r="F1089" s="173">
        <v>1.5843424906578361</v>
      </c>
      <c r="G1089" s="174">
        <v>14.727907619743211</v>
      </c>
      <c r="H1089" s="174">
        <v>0.7995941799818902</v>
      </c>
      <c r="I1089" s="36">
        <v>17.111844290382937</v>
      </c>
    </row>
    <row r="1090" spans="1:53" x14ac:dyDescent="0.25">
      <c r="A1090" s="143" t="s">
        <v>194</v>
      </c>
      <c r="B1090" s="102">
        <v>3.2994454889400659E-5</v>
      </c>
      <c r="C1090" s="42">
        <v>1.6353153657237238E-4</v>
      </c>
      <c r="D1090" s="42">
        <v>1.1995909470211409E-3</v>
      </c>
      <c r="E1090" s="42">
        <v>1.396116938482914E-3</v>
      </c>
      <c r="F1090" s="173">
        <v>1.0737639187377279E-2</v>
      </c>
      <c r="G1090" s="174">
        <v>5.3219325530836893E-2</v>
      </c>
      <c r="H1090" s="174">
        <v>0.39039210693840326</v>
      </c>
      <c r="I1090" s="36">
        <v>0.45434907165661742</v>
      </c>
    </row>
    <row r="1091" spans="1:53" x14ac:dyDescent="0.25">
      <c r="A1091" s="156" t="s">
        <v>195</v>
      </c>
      <c r="B1091" s="175">
        <v>7.3905115267295374E-5</v>
      </c>
      <c r="C1091" s="157">
        <v>4.1507711453828979E-4</v>
      </c>
      <c r="D1091" s="157">
        <v>2.2674373249020534E-3</v>
      </c>
      <c r="E1091" s="157">
        <v>2.7564195547076387E-3</v>
      </c>
      <c r="F1091" s="176">
        <v>2.4051510003781754E-2</v>
      </c>
      <c r="G1091" s="177">
        <v>0.13508173739465554</v>
      </c>
      <c r="H1091" s="177">
        <v>0.73790956560435716</v>
      </c>
      <c r="I1091" s="158">
        <v>0.89704281300279443</v>
      </c>
      <c r="AY1091" s="159"/>
    </row>
    <row r="1093" spans="1:53" ht="13.5" customHeight="1" x14ac:dyDescent="0.25">
      <c r="A1093" s="77" t="s">
        <v>321</v>
      </c>
    </row>
    <row r="1094" spans="1:53" x14ac:dyDescent="0.25">
      <c r="A1094" s="149"/>
      <c r="B1094" s="160" t="s">
        <v>294</v>
      </c>
      <c r="C1094" s="161"/>
      <c r="D1094" s="161"/>
      <c r="E1094" s="162"/>
      <c r="F1094" s="60" t="s">
        <v>295</v>
      </c>
      <c r="G1094" s="83"/>
      <c r="H1094" s="84"/>
      <c r="I1094" s="84"/>
    </row>
    <row r="1095" spans="1:53" ht="26.25" x14ac:dyDescent="0.25">
      <c r="A1095" s="156" t="s">
        <v>197</v>
      </c>
      <c r="B1095" s="164" t="s">
        <v>198</v>
      </c>
      <c r="C1095" s="165" t="s">
        <v>199</v>
      </c>
      <c r="D1095" s="165" t="s">
        <v>200</v>
      </c>
      <c r="E1095" s="19" t="s">
        <v>201</v>
      </c>
      <c r="F1095" s="89" t="s">
        <v>198</v>
      </c>
      <c r="G1095" s="89" t="s">
        <v>199</v>
      </c>
      <c r="H1095" s="165" t="s">
        <v>200</v>
      </c>
      <c r="I1095" s="19" t="s">
        <v>201</v>
      </c>
    </row>
    <row r="1096" spans="1:53" x14ac:dyDescent="0.25">
      <c r="A1096" s="143" t="s">
        <v>173</v>
      </c>
      <c r="B1096" s="167">
        <v>352.50292789254092</v>
      </c>
      <c r="C1096" s="154">
        <v>156.96988646108008</v>
      </c>
      <c r="D1096" s="154">
        <v>3072.7848378615258</v>
      </c>
      <c r="E1096" s="155">
        <v>3582.2576522151467</v>
      </c>
      <c r="F1096" s="168">
        <v>114717.73862886601</v>
      </c>
      <c r="G1096" s="169">
        <v>51083.917274963424</v>
      </c>
      <c r="H1096" s="169">
        <v>1000000</v>
      </c>
      <c r="I1096" s="151">
        <v>1165801.6559038295</v>
      </c>
    </row>
    <row r="1097" spans="1:53" x14ac:dyDescent="0.25">
      <c r="A1097" s="143" t="s">
        <v>175</v>
      </c>
      <c r="B1097" s="167">
        <v>350.45497835465028</v>
      </c>
      <c r="C1097" s="154">
        <v>132.72131681483111</v>
      </c>
      <c r="D1097" s="154">
        <v>3072.7848378615258</v>
      </c>
      <c r="E1097" s="155">
        <v>3555.9611330310072</v>
      </c>
      <c r="F1097" s="170">
        <v>114051.25866168553</v>
      </c>
      <c r="G1097" s="171">
        <v>43192.518779543709</v>
      </c>
      <c r="H1097" s="171">
        <v>1000000</v>
      </c>
      <c r="I1097" s="155">
        <v>1157243.7774412292</v>
      </c>
    </row>
    <row r="1098" spans="1:53" x14ac:dyDescent="0.25">
      <c r="A1098" s="143" t="s">
        <v>33</v>
      </c>
      <c r="B1098" s="167">
        <v>7.1447786207965471</v>
      </c>
      <c r="C1098" s="154">
        <v>84.641332651061461</v>
      </c>
      <c r="D1098" s="154">
        <v>0</v>
      </c>
      <c r="E1098" s="155">
        <v>91.786111271858005</v>
      </c>
      <c r="F1098" s="170">
        <v>2325.1802510744246</v>
      </c>
      <c r="G1098" s="171">
        <v>27545.479790237041</v>
      </c>
      <c r="H1098" s="171">
        <v>0</v>
      </c>
      <c r="I1098" s="155">
        <v>29870.660041311465</v>
      </c>
    </row>
    <row r="1099" spans="1:53" x14ac:dyDescent="0.25">
      <c r="A1099" s="143" t="s">
        <v>25</v>
      </c>
      <c r="B1099" s="167">
        <v>330.61699508982741</v>
      </c>
      <c r="C1099" s="154">
        <v>45.019270975651054</v>
      </c>
      <c r="D1099" s="154">
        <v>3072.7848378615258</v>
      </c>
      <c r="E1099" s="155">
        <v>3448.4211039270044</v>
      </c>
      <c r="F1099" s="170">
        <v>107595.23121049929</v>
      </c>
      <c r="G1099" s="171">
        <v>14650.967559115454</v>
      </c>
      <c r="H1099" s="171">
        <v>1000000</v>
      </c>
      <c r="I1099" s="155">
        <v>1122246.1987696148</v>
      </c>
      <c r="AZ1099" s="159"/>
    </row>
    <row r="1100" spans="1:53" x14ac:dyDescent="0.25">
      <c r="A1100" s="143" t="s">
        <v>176</v>
      </c>
      <c r="B1100" s="167">
        <v>12.693204644026327</v>
      </c>
      <c r="C1100" s="154">
        <v>3.0607131881185974</v>
      </c>
      <c r="D1100" s="154">
        <v>0</v>
      </c>
      <c r="E1100" s="155">
        <v>15.753917832144925</v>
      </c>
      <c r="F1100" s="170">
        <v>4130.8472001118171</v>
      </c>
      <c r="G1100" s="171">
        <v>996.07143019121065</v>
      </c>
      <c r="H1100" s="171">
        <v>0</v>
      </c>
      <c r="I1100" s="155">
        <v>5126.9186303030283</v>
      </c>
      <c r="AX1100" s="159"/>
    </row>
    <row r="1101" spans="1:53" x14ac:dyDescent="0.25">
      <c r="A1101" s="143" t="s">
        <v>202</v>
      </c>
      <c r="B1101" s="275">
        <v>1.427452146691565E-2</v>
      </c>
      <c r="C1101" s="276">
        <v>2.2832701905765071E-2</v>
      </c>
      <c r="D1101" s="154">
        <v>0</v>
      </c>
      <c r="E1101" s="155">
        <v>3.7107223372680721E-2</v>
      </c>
      <c r="F1101" s="170">
        <v>4.645467294368018</v>
      </c>
      <c r="G1101" s="171">
        <v>7.4306217683810445</v>
      </c>
      <c r="H1101" s="171">
        <v>0</v>
      </c>
      <c r="I1101" s="155">
        <v>12.076089062749062</v>
      </c>
      <c r="BA1101" s="159"/>
    </row>
    <row r="1102" spans="1:53" x14ac:dyDescent="0.25">
      <c r="A1102" s="143" t="s">
        <v>178</v>
      </c>
      <c r="B1102" s="167">
        <v>21.626896161486879</v>
      </c>
      <c r="C1102" s="154">
        <v>11.420055045560543</v>
      </c>
      <c r="D1102" s="154">
        <v>182.44357555957583</v>
      </c>
      <c r="E1102" s="155">
        <v>215.49052676662325</v>
      </c>
      <c r="F1102" s="170">
        <v>7038.2071321784779</v>
      </c>
      <c r="G1102" s="171">
        <v>3716.5163355558007</v>
      </c>
      <c r="H1102" s="171">
        <v>59374.015815095481</v>
      </c>
      <c r="I1102" s="155">
        <v>70128.73928282976</v>
      </c>
      <c r="AV1102" s="172"/>
    </row>
    <row r="1103" spans="1:53" x14ac:dyDescent="0.25">
      <c r="A1103" s="143" t="s">
        <v>85</v>
      </c>
      <c r="B1103" s="102">
        <v>0.88358954712770366</v>
      </c>
      <c r="C1103" s="42">
        <v>1.9330812410882966E-2</v>
      </c>
      <c r="D1103" s="42">
        <v>4.3204975104424712E-2</v>
      </c>
      <c r="E1103" s="36">
        <v>0.9461253346430113</v>
      </c>
      <c r="F1103" s="173">
        <v>287.5533412689673</v>
      </c>
      <c r="G1103" s="174">
        <v>6.2909749399622958</v>
      </c>
      <c r="H1103" s="174">
        <v>14.060527301512197</v>
      </c>
      <c r="I1103" s="36">
        <v>307.90484351044182</v>
      </c>
    </row>
    <row r="1104" spans="1:53" x14ac:dyDescent="0.25">
      <c r="A1104" s="143" t="s">
        <v>86</v>
      </c>
      <c r="B1104" s="102">
        <v>4.8138963060519379E-3</v>
      </c>
      <c r="C1104" s="42">
        <v>1.794626060768919E-4</v>
      </c>
      <c r="D1104" s="42">
        <v>7.6166044833770605E-3</v>
      </c>
      <c r="E1104" s="36">
        <v>1.260996339550589E-2</v>
      </c>
      <c r="F1104" s="173">
        <v>1.5666232945233227</v>
      </c>
      <c r="G1104" s="174">
        <v>5.8403895992205926E-2</v>
      </c>
      <c r="H1104" s="174">
        <v>2.4787301699515552</v>
      </c>
      <c r="I1104" s="36">
        <v>4.1037573604670836</v>
      </c>
    </row>
    <row r="1105" spans="1:9" x14ac:dyDescent="0.25">
      <c r="A1105" s="143" t="s">
        <v>179</v>
      </c>
      <c r="B1105" s="167">
        <v>49.410265096421753</v>
      </c>
      <c r="C1105" s="154">
        <v>12.047537008497409</v>
      </c>
      <c r="D1105" s="154">
        <v>185.75812500080349</v>
      </c>
      <c r="E1105" s="155">
        <v>247.21592710572264</v>
      </c>
      <c r="F1105" s="170">
        <v>16079.96254329618</v>
      </c>
      <c r="G1105" s="171">
        <v>3920.7226161926046</v>
      </c>
      <c r="H1105" s="171">
        <v>60452.695129178006</v>
      </c>
      <c r="I1105" s="155">
        <v>80453.380288666798</v>
      </c>
    </row>
    <row r="1106" spans="1:9" x14ac:dyDescent="0.25">
      <c r="A1106" s="143" t="s">
        <v>180</v>
      </c>
      <c r="B1106" s="102">
        <v>3.3126544901577397E-2</v>
      </c>
      <c r="C1106" s="42">
        <v>1.2435801291377363E-3</v>
      </c>
      <c r="D1106" s="42">
        <v>0.12482979533460936</v>
      </c>
      <c r="E1106" s="36">
        <v>0.15919992036532449</v>
      </c>
      <c r="F1106" s="173">
        <v>10.780626255833614</v>
      </c>
      <c r="G1106" s="174">
        <v>0.40470784475856553</v>
      </c>
      <c r="H1106" s="174">
        <v>40.624320257152604</v>
      </c>
      <c r="I1106" s="36">
        <v>51.809654357744783</v>
      </c>
    </row>
    <row r="1107" spans="1:9" x14ac:dyDescent="0.25">
      <c r="A1107" s="143" t="s">
        <v>181</v>
      </c>
      <c r="B1107" s="102">
        <v>0.10536314071447521</v>
      </c>
      <c r="C1107" s="42">
        <v>3.7554154524185408E-3</v>
      </c>
      <c r="D1107" s="42">
        <v>2.7034852254628263</v>
      </c>
      <c r="E1107" s="36">
        <v>2.8126037816297202</v>
      </c>
      <c r="F1107" s="173">
        <v>34.28913714238503</v>
      </c>
      <c r="G1107" s="174">
        <v>1.2221537304356414</v>
      </c>
      <c r="H1107" s="174">
        <v>879.81598716306155</v>
      </c>
      <c r="I1107" s="36">
        <v>915.32727803588227</v>
      </c>
    </row>
    <row r="1108" spans="1:9" x14ac:dyDescent="0.25">
      <c r="A1108" s="143" t="s">
        <v>182</v>
      </c>
      <c r="B1108" s="102">
        <v>0.1323250461477456</v>
      </c>
      <c r="C1108" s="42">
        <v>1.4390381477406192E-2</v>
      </c>
      <c r="D1108" s="42">
        <v>0.10083253126987646</v>
      </c>
      <c r="E1108" s="36">
        <v>0.24754795889502823</v>
      </c>
      <c r="F1108" s="173">
        <v>43.063557368968247</v>
      </c>
      <c r="G1108" s="174">
        <v>4.6831725085642626</v>
      </c>
      <c r="H1108" s="174">
        <v>32.814706069706418</v>
      </c>
      <c r="I1108" s="36">
        <v>80.56143594723892</v>
      </c>
    </row>
    <row r="1109" spans="1:9" x14ac:dyDescent="0.25">
      <c r="A1109" s="143" t="s">
        <v>183</v>
      </c>
      <c r="B1109" s="102">
        <v>1.7462751601900678E-3</v>
      </c>
      <c r="C1109" s="42">
        <v>3.490132272090636E-3</v>
      </c>
      <c r="D1109" s="42">
        <v>2.3406192480517039E-2</v>
      </c>
      <c r="E1109" s="36">
        <v>2.8642599912797741E-2</v>
      </c>
      <c r="F1109" s="173">
        <v>0.56830375452040138</v>
      </c>
      <c r="G1109" s="174">
        <v>1.1358205849907665</v>
      </c>
      <c r="H1109" s="174">
        <v>7.6172572163582881</v>
      </c>
      <c r="I1109" s="36">
        <v>9.3213815558694559</v>
      </c>
    </row>
    <row r="1110" spans="1:9" x14ac:dyDescent="0.25">
      <c r="A1110" s="143" t="s">
        <v>184</v>
      </c>
      <c r="B1110" s="102">
        <v>1.5159020467950181E-3</v>
      </c>
      <c r="C1110" s="42">
        <v>2.0678941162667278E-3</v>
      </c>
      <c r="D1110" s="42">
        <v>9.38242342820007E-3</v>
      </c>
      <c r="E1110" s="36">
        <v>1.2966219591261815E-2</v>
      </c>
      <c r="F1110" s="173">
        <v>0.49333166062157319</v>
      </c>
      <c r="G1110" s="174">
        <v>0.67297068469846344</v>
      </c>
      <c r="H1110" s="174">
        <v>3.0533942085999342</v>
      </c>
      <c r="I1110" s="36">
        <v>4.2196965539199702</v>
      </c>
    </row>
    <row r="1111" spans="1:9" x14ac:dyDescent="0.25">
      <c r="A1111" s="143" t="s">
        <v>185</v>
      </c>
      <c r="B1111" s="102">
        <v>3.724778219444539E-2</v>
      </c>
      <c r="C1111" s="42">
        <v>2.9508924258561383E-2</v>
      </c>
      <c r="D1111" s="42">
        <v>8.2524435116525208E-4</v>
      </c>
      <c r="E1111" s="36">
        <v>6.7581950804172022E-2</v>
      </c>
      <c r="F1111" s="173">
        <v>12.121832201036119</v>
      </c>
      <c r="G1111" s="174">
        <v>9.6033161498863127</v>
      </c>
      <c r="H1111" s="174">
        <v>0.26856561546286878</v>
      </c>
      <c r="I1111" s="36">
        <v>21.9937139663853</v>
      </c>
    </row>
    <row r="1112" spans="1:9" x14ac:dyDescent="0.25">
      <c r="A1112" s="143" t="s">
        <v>203</v>
      </c>
      <c r="B1112" s="102">
        <v>4.7607822913004312E-4</v>
      </c>
      <c r="C1112" s="42">
        <v>1.1604502852027327E-4</v>
      </c>
      <c r="D1112" s="42">
        <v>1.7385376043784653E-3</v>
      </c>
      <c r="E1112" s="36">
        <v>2.3306608620287817E-3</v>
      </c>
      <c r="F1112" s="173">
        <v>0.15493379922473355</v>
      </c>
      <c r="G1112" s="174">
        <v>3.7765426036478901E-2</v>
      </c>
      <c r="H1112" s="174">
        <v>0.56578566222957005</v>
      </c>
      <c r="I1112" s="36">
        <v>0.75848488749078247</v>
      </c>
    </row>
    <row r="1113" spans="1:9" x14ac:dyDescent="0.25">
      <c r="A1113" s="143" t="s">
        <v>204</v>
      </c>
      <c r="B1113" s="102">
        <v>4.9042309427868884E-4</v>
      </c>
      <c r="C1113" s="42">
        <v>2.4307915877935554E-4</v>
      </c>
      <c r="D1113" s="42">
        <v>3.2861410505826863E-3</v>
      </c>
      <c r="E1113" s="36">
        <v>4.0196433036407304E-3</v>
      </c>
      <c r="F1113" s="173">
        <v>0.15960215900440133</v>
      </c>
      <c r="G1113" s="174">
        <v>7.9107119959796496E-2</v>
      </c>
      <c r="H1113" s="174">
        <v>1.0694341530497931</v>
      </c>
      <c r="I1113" s="36">
        <v>1.3081434320139906</v>
      </c>
    </row>
    <row r="1114" spans="1:9" x14ac:dyDescent="0.25">
      <c r="A1114" s="143" t="s">
        <v>188</v>
      </c>
      <c r="B1114" s="102">
        <v>2.0115791171071446E-3</v>
      </c>
      <c r="C1114" s="42">
        <v>1.0230857580517369E-4</v>
      </c>
      <c r="D1114" s="42">
        <v>8.6132558780880455E-2</v>
      </c>
      <c r="E1114" s="36">
        <v>8.8246446473792775E-2</v>
      </c>
      <c r="F1114" s="173">
        <v>0.6546436614504656</v>
      </c>
      <c r="G1114" s="174">
        <v>3.3295066593850529E-2</v>
      </c>
      <c r="H1114" s="174">
        <v>28.030780977435295</v>
      </c>
      <c r="I1114" s="36">
        <v>28.718719705479614</v>
      </c>
    </row>
    <row r="1115" spans="1:9" x14ac:dyDescent="0.25">
      <c r="A1115" s="143" t="s">
        <v>189</v>
      </c>
      <c r="B1115" s="102">
        <v>9.7768920396408745E-3</v>
      </c>
      <c r="C1115" s="42">
        <v>8.8875936508951909E-4</v>
      </c>
      <c r="D1115" s="42">
        <v>1.86540480556935</v>
      </c>
      <c r="E1115" s="36">
        <v>1.8760704569740803</v>
      </c>
      <c r="F1115" s="173">
        <v>3.1817691623488376</v>
      </c>
      <c r="G1115" s="174">
        <v>0.2892357948850211</v>
      </c>
      <c r="H1115" s="174">
        <v>607.07303114251238</v>
      </c>
      <c r="I1115" s="36">
        <v>610.54403609974622</v>
      </c>
    </row>
    <row r="1116" spans="1:9" x14ac:dyDescent="0.25">
      <c r="A1116" s="143" t="s">
        <v>190</v>
      </c>
      <c r="B1116" s="102">
        <v>1.1912887397159278E-2</v>
      </c>
      <c r="C1116" s="42">
        <v>4.3276274754119708E-3</v>
      </c>
      <c r="D1116" s="42">
        <v>6.9574446576214755E-2</v>
      </c>
      <c r="E1116" s="36">
        <v>8.5814961448786004E-2</v>
      </c>
      <c r="F1116" s="173">
        <v>3.8769025576974454</v>
      </c>
      <c r="G1116" s="174">
        <v>1.4083730894818332</v>
      </c>
      <c r="H1116" s="174">
        <v>22.642147188097429</v>
      </c>
      <c r="I1116" s="36">
        <v>27.927422835276708</v>
      </c>
    </row>
    <row r="1117" spans="1:9" x14ac:dyDescent="0.25">
      <c r="A1117" s="143" t="s">
        <v>191</v>
      </c>
      <c r="B1117" s="102">
        <v>1.2060395140257308E-4</v>
      </c>
      <c r="C1117" s="42">
        <v>9.9805507970668881E-4</v>
      </c>
      <c r="D1117" s="42">
        <v>1.6150272811556756E-2</v>
      </c>
      <c r="E1117" s="36">
        <v>1.7268931842666018E-2</v>
      </c>
      <c r="F1117" s="173">
        <v>3.9249071368923513E-2</v>
      </c>
      <c r="G1117" s="174">
        <v>0.32480473979469232</v>
      </c>
      <c r="H1117" s="174">
        <v>5.2559074792872185</v>
      </c>
      <c r="I1117" s="36">
        <v>5.6199612904508349</v>
      </c>
    </row>
    <row r="1118" spans="1:9" x14ac:dyDescent="0.25">
      <c r="A1118" s="143" t="s">
        <v>192</v>
      </c>
      <c r="B1118" s="102">
        <v>9.1881685791650366E-5</v>
      </c>
      <c r="C1118" s="42">
        <v>7.0490405688327859E-4</v>
      </c>
      <c r="D1118" s="42">
        <v>6.4738721654580477E-3</v>
      </c>
      <c r="E1118" s="36">
        <v>7.2706579081329766E-3</v>
      </c>
      <c r="F1118" s="173">
        <v>2.9901763592271081E-2</v>
      </c>
      <c r="G1118" s="174">
        <v>0.22940234805826809</v>
      </c>
      <c r="H1118" s="174">
        <v>2.1068420039339544</v>
      </c>
      <c r="I1118" s="36">
        <v>2.3661461155844932</v>
      </c>
    </row>
    <row r="1119" spans="1:9" x14ac:dyDescent="0.25">
      <c r="A1119" s="143" t="s">
        <v>193</v>
      </c>
      <c r="B1119" s="102">
        <v>1.3263650879330791E-3</v>
      </c>
      <c r="C1119" s="42">
        <v>1.0534164786761942E-2</v>
      </c>
      <c r="D1119" s="42">
        <v>5.6941860230402385E-4</v>
      </c>
      <c r="E1119" s="42">
        <v>1.2429948476999044E-2</v>
      </c>
      <c r="F1119" s="173">
        <v>0.43164919052911949</v>
      </c>
      <c r="G1119" s="174">
        <v>3.4282142559949271</v>
      </c>
      <c r="H1119" s="174">
        <v>0.18531027466937941</v>
      </c>
      <c r="I1119" s="36">
        <v>4.045173721193426</v>
      </c>
    </row>
    <row r="1120" spans="1:9" x14ac:dyDescent="0.25">
      <c r="A1120" s="143" t="s">
        <v>194</v>
      </c>
      <c r="B1120" s="102">
        <v>1.0995558711623459E-5</v>
      </c>
      <c r="C1120" s="42">
        <v>3.5249564754368759E-5</v>
      </c>
      <c r="D1120" s="42">
        <v>1.1995909470211409E-3</v>
      </c>
      <c r="E1120" s="42">
        <v>1.2458360704871332E-3</v>
      </c>
      <c r="F1120" s="173">
        <v>3.5783692291568676E-3</v>
      </c>
      <c r="G1120" s="174">
        <v>1.147153693289516E-2</v>
      </c>
      <c r="H1120" s="174">
        <v>0.39039210693840326</v>
      </c>
      <c r="I1120" s="36">
        <v>0.4054420131004553</v>
      </c>
    </row>
    <row r="1121" spans="1:53" x14ac:dyDescent="0.25">
      <c r="A1121" s="156" t="s">
        <v>195</v>
      </c>
      <c r="B1121" s="175">
        <v>1.8305872366043066E-5</v>
      </c>
      <c r="C1121" s="157">
        <v>7.3920502732014313E-5</v>
      </c>
      <c r="D1121" s="157">
        <v>2.2674373249020534E-3</v>
      </c>
      <c r="E1121" s="157">
        <v>2.3596637000001105E-3</v>
      </c>
      <c r="F1121" s="176">
        <v>5.9574208192145527E-3</v>
      </c>
      <c r="G1121" s="177">
        <v>2.4056517664757342E-2</v>
      </c>
      <c r="H1121" s="177">
        <v>0.73790956560435716</v>
      </c>
      <c r="I1121" s="158">
        <v>0.76792350408832899</v>
      </c>
      <c r="AY1121" s="159"/>
    </row>
    <row r="1123" spans="1:53" ht="14.25" customHeight="1" x14ac:dyDescent="0.25">
      <c r="A1123" s="77" t="s">
        <v>322</v>
      </c>
    </row>
    <row r="1124" spans="1:53" x14ac:dyDescent="0.25">
      <c r="A1124" s="149"/>
      <c r="B1124" s="160" t="s">
        <v>294</v>
      </c>
      <c r="C1124" s="161"/>
      <c r="D1124" s="161"/>
      <c r="E1124" s="162"/>
      <c r="F1124" s="60" t="s">
        <v>295</v>
      </c>
      <c r="G1124" s="83"/>
      <c r="H1124" s="84"/>
      <c r="I1124" s="84"/>
    </row>
    <row r="1125" spans="1:53" ht="26.25" x14ac:dyDescent="0.25">
      <c r="A1125" s="156" t="s">
        <v>197</v>
      </c>
      <c r="B1125" s="164" t="s">
        <v>198</v>
      </c>
      <c r="C1125" s="165" t="s">
        <v>199</v>
      </c>
      <c r="D1125" s="165" t="s">
        <v>200</v>
      </c>
      <c r="E1125" s="19" t="s">
        <v>201</v>
      </c>
      <c r="F1125" s="89" t="s">
        <v>198</v>
      </c>
      <c r="G1125" s="89" t="s">
        <v>199</v>
      </c>
      <c r="H1125" s="165" t="s">
        <v>200</v>
      </c>
      <c r="I1125" s="19" t="s">
        <v>201</v>
      </c>
    </row>
    <row r="1126" spans="1:53" x14ac:dyDescent="0.25">
      <c r="A1126" s="143" t="s">
        <v>173</v>
      </c>
      <c r="B1126" s="167">
        <v>231.70553807775224</v>
      </c>
      <c r="C1126" s="154">
        <v>384.33787764331902</v>
      </c>
      <c r="D1126" s="154">
        <v>3072.7848378615258</v>
      </c>
      <c r="E1126" s="155">
        <v>3688.828253582597</v>
      </c>
      <c r="F1126" s="168">
        <v>75405.715109882352</v>
      </c>
      <c r="G1126" s="169">
        <v>125078.03114219841</v>
      </c>
      <c r="H1126" s="169">
        <v>1000000</v>
      </c>
      <c r="I1126" s="151">
        <v>1200483.7462520809</v>
      </c>
    </row>
    <row r="1127" spans="1:53" x14ac:dyDescent="0.25">
      <c r="A1127" s="143" t="s">
        <v>175</v>
      </c>
      <c r="B1127" s="167">
        <v>230.33615618257048</v>
      </c>
      <c r="C1127" s="154">
        <v>381.85637274692544</v>
      </c>
      <c r="D1127" s="154">
        <v>3072.7848378615258</v>
      </c>
      <c r="E1127" s="155">
        <v>3684.9773667910217</v>
      </c>
      <c r="F1127" s="170">
        <v>74960.06662896405</v>
      </c>
      <c r="G1127" s="171">
        <v>124270.45592058917</v>
      </c>
      <c r="H1127" s="171">
        <v>1000000</v>
      </c>
      <c r="I1127" s="155">
        <v>1199230.5225495533</v>
      </c>
    </row>
    <row r="1128" spans="1:53" x14ac:dyDescent="0.25">
      <c r="A1128" s="143" t="s">
        <v>33</v>
      </c>
      <c r="B1128" s="167">
        <v>4.7762784935828355</v>
      </c>
      <c r="C1128" s="154">
        <v>8.6549405728741249</v>
      </c>
      <c r="D1128" s="154">
        <v>0</v>
      </c>
      <c r="E1128" s="155">
        <v>13.431219066456961</v>
      </c>
      <c r="F1128" s="170">
        <v>1554.3810405244121</v>
      </c>
      <c r="G1128" s="171">
        <v>2816.6438685298399</v>
      </c>
      <c r="H1128" s="171">
        <v>0</v>
      </c>
      <c r="I1128" s="155">
        <v>4371.024909054252</v>
      </c>
    </row>
    <row r="1129" spans="1:53" x14ac:dyDescent="0.25">
      <c r="A1129" s="143" t="s">
        <v>25</v>
      </c>
      <c r="B1129" s="167">
        <v>213.24483484031498</v>
      </c>
      <c r="C1129" s="154">
        <v>349.79971165829056</v>
      </c>
      <c r="D1129" s="154">
        <v>3072.7848378615258</v>
      </c>
      <c r="E1129" s="155">
        <v>3635.8293843601314</v>
      </c>
      <c r="F1129" s="170">
        <v>69397.90648951543</v>
      </c>
      <c r="G1129" s="171">
        <v>113838.01018158181</v>
      </c>
      <c r="H1129" s="171">
        <v>1000000</v>
      </c>
      <c r="I1129" s="155">
        <v>1183235.9166710973</v>
      </c>
      <c r="AZ1129" s="159"/>
    </row>
    <row r="1130" spans="1:53" x14ac:dyDescent="0.25">
      <c r="A1130" s="143" t="s">
        <v>176</v>
      </c>
      <c r="B1130" s="167">
        <v>12.315042848672682</v>
      </c>
      <c r="C1130" s="154">
        <v>23.401720515760729</v>
      </c>
      <c r="D1130" s="154">
        <v>0</v>
      </c>
      <c r="E1130" s="155">
        <v>35.716763364433412</v>
      </c>
      <c r="F1130" s="170">
        <v>4007.7790989242235</v>
      </c>
      <c r="G1130" s="171">
        <v>7615.8018704775068</v>
      </c>
      <c r="H1130" s="171">
        <v>0</v>
      </c>
      <c r="I1130" s="155">
        <v>11623.580969401732</v>
      </c>
      <c r="AX1130" s="159"/>
    </row>
    <row r="1131" spans="1:53" x14ac:dyDescent="0.25">
      <c r="A1131" s="143" t="s">
        <v>202</v>
      </c>
      <c r="B1131" s="275">
        <v>1.3346427997108839E-2</v>
      </c>
      <c r="C1131" s="276">
        <v>4.0963680397007934E-3</v>
      </c>
      <c r="D1131" s="154">
        <v>0</v>
      </c>
      <c r="E1131" s="155">
        <v>1.7442796036809632E-2</v>
      </c>
      <c r="F1131" s="170">
        <v>4.3434306992991916</v>
      </c>
      <c r="G1131" s="171">
        <v>1.3331125528957051</v>
      </c>
      <c r="H1131" s="171">
        <v>0</v>
      </c>
      <c r="I1131" s="155">
        <v>5.6765432521948958</v>
      </c>
      <c r="BA1131" s="159"/>
    </row>
    <row r="1132" spans="1:53" x14ac:dyDescent="0.25">
      <c r="A1132" s="143" t="s">
        <v>178</v>
      </c>
      <c r="B1132" s="167">
        <v>15.864326433357069</v>
      </c>
      <c r="C1132" s="154">
        <v>23.227824602649594</v>
      </c>
      <c r="D1132" s="154">
        <v>183.20167094074895</v>
      </c>
      <c r="E1132" s="155">
        <v>222.29382197675562</v>
      </c>
      <c r="F1132" s="170">
        <v>5162.8497504555808</v>
      </c>
      <c r="G1132" s="171">
        <v>7559.2095861859207</v>
      </c>
      <c r="H1132" s="171">
        <v>59620.728624867319</v>
      </c>
      <c r="I1132" s="155">
        <v>72342.787961508831</v>
      </c>
      <c r="AV1132" s="172"/>
    </row>
    <row r="1133" spans="1:53" x14ac:dyDescent="0.25">
      <c r="A1133" s="143" t="s">
        <v>85</v>
      </c>
      <c r="B1133" s="102">
        <v>0.34487394022512258</v>
      </c>
      <c r="C1133" s="42">
        <v>0.25045910154442746</v>
      </c>
      <c r="D1133" s="42">
        <v>4.3204975104424712E-2</v>
      </c>
      <c r="E1133" s="36">
        <v>0.63853801687397471</v>
      </c>
      <c r="F1133" s="173">
        <v>112.2349785041032</v>
      </c>
      <c r="G1133" s="174">
        <v>81.508831486792928</v>
      </c>
      <c r="H1133" s="174">
        <v>14.060527301512197</v>
      </c>
      <c r="I1133" s="36">
        <v>207.80433729240832</v>
      </c>
    </row>
    <row r="1134" spans="1:53" x14ac:dyDescent="0.25">
      <c r="A1134" s="143" t="s">
        <v>86</v>
      </c>
      <c r="B1134" s="102">
        <v>4.2554416739696909E-4</v>
      </c>
      <c r="C1134" s="42">
        <v>1.416566538262929E-4</v>
      </c>
      <c r="D1134" s="42">
        <v>7.6166044833770605E-3</v>
      </c>
      <c r="E1134" s="36">
        <v>8.183805304600323E-3</v>
      </c>
      <c r="F1134" s="173">
        <v>0.13848811089979288</v>
      </c>
      <c r="G1134" s="174">
        <v>4.6100414217377303E-2</v>
      </c>
      <c r="H1134" s="174">
        <v>2.4787301699515552</v>
      </c>
      <c r="I1134" s="36">
        <v>2.6633186950687251</v>
      </c>
    </row>
    <row r="1135" spans="1:53" x14ac:dyDescent="0.25">
      <c r="A1135" s="143" t="s">
        <v>179</v>
      </c>
      <c r="B1135" s="167">
        <v>26.323313844470945</v>
      </c>
      <c r="C1135" s="154">
        <v>30.779136662246387</v>
      </c>
      <c r="D1135" s="154">
        <v>186.51622038197661</v>
      </c>
      <c r="E1135" s="155">
        <v>243.61867088869394</v>
      </c>
      <c r="F1135" s="170">
        <v>8566.5984549671211</v>
      </c>
      <c r="G1135" s="171">
        <v>10016.691140557314</v>
      </c>
      <c r="H1135" s="171">
        <v>60699.407938949851</v>
      </c>
      <c r="I1135" s="155">
        <v>79282.697534474282</v>
      </c>
    </row>
    <row r="1136" spans="1:53" x14ac:dyDescent="0.25">
      <c r="A1136" s="143" t="s">
        <v>180</v>
      </c>
      <c r="B1136" s="102">
        <v>2.092857948327518E-2</v>
      </c>
      <c r="C1136" s="42">
        <v>3.639626516742028E-3</v>
      </c>
      <c r="D1136" s="42">
        <v>0.12482979533460936</v>
      </c>
      <c r="E1136" s="36">
        <v>0.14939800133462658</v>
      </c>
      <c r="F1136" s="173">
        <v>6.8109485654193147</v>
      </c>
      <c r="G1136" s="174">
        <v>1.1844716466627028</v>
      </c>
      <c r="H1136" s="174">
        <v>40.624320257152604</v>
      </c>
      <c r="I1136" s="36">
        <v>48.619740469234628</v>
      </c>
    </row>
    <row r="1137" spans="1:51" x14ac:dyDescent="0.25">
      <c r="A1137" s="143" t="s">
        <v>181</v>
      </c>
      <c r="B1137" s="102">
        <v>4.2488877534698911E-2</v>
      </c>
      <c r="C1137" s="42">
        <v>2.1794424491170691E-2</v>
      </c>
      <c r="D1137" s="42">
        <v>2.7034852254628263</v>
      </c>
      <c r="E1137" s="36">
        <v>2.7677685274886961</v>
      </c>
      <c r="F1137" s="173">
        <v>13.827482162489655</v>
      </c>
      <c r="G1137" s="174">
        <v>7.0927271648275596</v>
      </c>
      <c r="H1137" s="174">
        <v>879.81598716306155</v>
      </c>
      <c r="I1137" s="36">
        <v>900.73619649037892</v>
      </c>
    </row>
    <row r="1138" spans="1:51" x14ac:dyDescent="0.25">
      <c r="A1138" s="143" t="s">
        <v>182</v>
      </c>
      <c r="B1138" s="102">
        <v>5.7696628858708403E-2</v>
      </c>
      <c r="C1138" s="42">
        <v>4.3926197974317717E-2</v>
      </c>
      <c r="D1138" s="42">
        <v>0.10083253126987646</v>
      </c>
      <c r="E1138" s="36">
        <v>0.20245535810290258</v>
      </c>
      <c r="F1138" s="173">
        <v>18.77665762594097</v>
      </c>
      <c r="G1138" s="174">
        <v>14.295240406382543</v>
      </c>
      <c r="H1138" s="174">
        <v>32.814706069706418</v>
      </c>
      <c r="I1138" s="36">
        <v>65.886604102029935</v>
      </c>
    </row>
    <row r="1139" spans="1:51" x14ac:dyDescent="0.25">
      <c r="A1139" s="143" t="s">
        <v>183</v>
      </c>
      <c r="B1139" s="102">
        <v>1.5119722090910289E-3</v>
      </c>
      <c r="C1139" s="42">
        <v>2.145112179624179E-3</v>
      </c>
      <c r="D1139" s="42">
        <v>2.3406192480517039E-2</v>
      </c>
      <c r="E1139" s="36">
        <v>2.7063276869232246E-2</v>
      </c>
      <c r="F1139" s="173">
        <v>0.49205274331647347</v>
      </c>
      <c r="G1139" s="174">
        <v>0.69810035287633365</v>
      </c>
      <c r="H1139" s="174">
        <v>7.6172572163582881</v>
      </c>
      <c r="I1139" s="36">
        <v>8.8074103125510952</v>
      </c>
    </row>
    <row r="1140" spans="1:51" x14ac:dyDescent="0.25">
      <c r="A1140" s="143" t="s">
        <v>184</v>
      </c>
      <c r="B1140" s="102">
        <v>1.3239923883532373E-3</v>
      </c>
      <c r="C1140" s="42">
        <v>1.9646258630250306E-3</v>
      </c>
      <c r="D1140" s="42">
        <v>9.38242342820007E-3</v>
      </c>
      <c r="E1140" s="36">
        <v>1.2671041679578339E-2</v>
      </c>
      <c r="F1140" s="173">
        <v>0.43087702465840622</v>
      </c>
      <c r="G1140" s="174">
        <v>0.63936330289636967</v>
      </c>
      <c r="H1140" s="174">
        <v>3.0533942085999342</v>
      </c>
      <c r="I1140" s="36">
        <v>4.1236345361547109</v>
      </c>
    </row>
    <row r="1141" spans="1:51" x14ac:dyDescent="0.25">
      <c r="A1141" s="143" t="s">
        <v>185</v>
      </c>
      <c r="B1141" s="102">
        <v>3.5581489898888395E-2</v>
      </c>
      <c r="C1141" s="42">
        <v>8.8389930681597902E-3</v>
      </c>
      <c r="D1141" s="42">
        <v>0</v>
      </c>
      <c r="E1141" s="36">
        <v>4.4420482967048189E-2</v>
      </c>
      <c r="F1141" s="173">
        <v>11.579557885234484</v>
      </c>
      <c r="G1141" s="174">
        <v>2.8765414874642512</v>
      </c>
      <c r="H1141" s="174">
        <v>0</v>
      </c>
      <c r="I1141" s="36">
        <v>14.456099372698736</v>
      </c>
    </row>
    <row r="1142" spans="1:51" x14ac:dyDescent="0.25">
      <c r="A1142" s="143" t="s">
        <v>203</v>
      </c>
      <c r="B1142" s="102">
        <v>4.4136409836640695E-4</v>
      </c>
      <c r="C1142" s="42">
        <v>1.5660962863983199E-4</v>
      </c>
      <c r="D1142" s="42">
        <v>1.7385376043784653E-3</v>
      </c>
      <c r="E1142" s="36">
        <v>2.3365113313847043E-3</v>
      </c>
      <c r="F1142" s="173">
        <v>0.14363651269301692</v>
      </c>
      <c r="G1142" s="174">
        <v>5.0966675801753472E-2</v>
      </c>
      <c r="H1142" s="174">
        <v>0.56578566222957005</v>
      </c>
      <c r="I1142" s="36">
        <v>0.76038885072434037</v>
      </c>
    </row>
    <row r="1143" spans="1:51" x14ac:dyDescent="0.25">
      <c r="A1143" s="143" t="s">
        <v>204</v>
      </c>
      <c r="B1143" s="102">
        <v>4.2870112332020623E-4</v>
      </c>
      <c r="C1143" s="42">
        <v>1.1156853925660254E-3</v>
      </c>
      <c r="D1143" s="42">
        <v>3.2861410505826863E-3</v>
      </c>
      <c r="E1143" s="36">
        <v>4.830527566468918E-3</v>
      </c>
      <c r="F1143" s="173">
        <v>0.13951550334339599</v>
      </c>
      <c r="G1143" s="174">
        <v>0.36308607710472679</v>
      </c>
      <c r="H1143" s="174">
        <v>1.0694341530497931</v>
      </c>
      <c r="I1143" s="36">
        <v>1.572035733497916</v>
      </c>
    </row>
    <row r="1144" spans="1:51" x14ac:dyDescent="0.25">
      <c r="A1144" s="143" t="s">
        <v>188</v>
      </c>
      <c r="B1144" s="102">
        <v>0</v>
      </c>
      <c r="C1144" s="42">
        <v>2.3232488647016323E-4</v>
      </c>
      <c r="D1144" s="42">
        <v>8.6132558780880455E-2</v>
      </c>
      <c r="E1144" s="36">
        <v>8.6364883667350623E-2</v>
      </c>
      <c r="F1144" s="173">
        <v>0</v>
      </c>
      <c r="G1144" s="174">
        <v>7.5607274420114445E-2</v>
      </c>
      <c r="H1144" s="174">
        <v>28.030780977435295</v>
      </c>
      <c r="I1144" s="36">
        <v>28.106388251855414</v>
      </c>
    </row>
    <row r="1145" spans="1:51" x14ac:dyDescent="0.25">
      <c r="A1145" s="143" t="s">
        <v>189</v>
      </c>
      <c r="B1145" s="102">
        <v>0</v>
      </c>
      <c r="C1145" s="42">
        <v>1.9723591632126477E-3</v>
      </c>
      <c r="D1145" s="42">
        <v>1.86540480556935</v>
      </c>
      <c r="E1145" s="36">
        <v>1.8673771647325625</v>
      </c>
      <c r="F1145" s="173">
        <v>0</v>
      </c>
      <c r="G1145" s="174">
        <v>0.64188001024676089</v>
      </c>
      <c r="H1145" s="174">
        <v>607.07303114251238</v>
      </c>
      <c r="I1145" s="36">
        <v>607.7149111527591</v>
      </c>
    </row>
    <row r="1146" spans="1:51" x14ac:dyDescent="0.25">
      <c r="A1146" s="143" t="s">
        <v>190</v>
      </c>
      <c r="B1146" s="102">
        <v>0</v>
      </c>
      <c r="C1146" s="42">
        <v>4.5912385169880965E-3</v>
      </c>
      <c r="D1146" s="42">
        <v>6.9574446576214755E-2</v>
      </c>
      <c r="E1146" s="36">
        <v>7.4165685093202857E-2</v>
      </c>
      <c r="F1146" s="173">
        <v>0</v>
      </c>
      <c r="G1146" s="174">
        <v>1.4941620579536976</v>
      </c>
      <c r="H1146" s="174">
        <v>22.642147188097429</v>
      </c>
      <c r="I1146" s="36">
        <v>24.136309246051127</v>
      </c>
    </row>
    <row r="1147" spans="1:51" x14ac:dyDescent="0.25">
      <c r="A1147" s="143" t="s">
        <v>191</v>
      </c>
      <c r="B1147" s="102">
        <v>0</v>
      </c>
      <c r="C1147" s="42">
        <v>2.8301114358313161E-4</v>
      </c>
      <c r="D1147" s="42">
        <v>1.6150272811556756E-2</v>
      </c>
      <c r="E1147" s="36">
        <v>1.6433283955139887E-2</v>
      </c>
      <c r="F1147" s="173">
        <v>0</v>
      </c>
      <c r="G1147" s="174">
        <v>9.2102492857941337E-2</v>
      </c>
      <c r="H1147" s="174">
        <v>5.2559074792872185</v>
      </c>
      <c r="I1147" s="36">
        <v>5.3480099721451602</v>
      </c>
    </row>
    <row r="1148" spans="1:51" x14ac:dyDescent="0.25">
      <c r="A1148" s="143" t="s">
        <v>192</v>
      </c>
      <c r="B1148" s="102">
        <v>0</v>
      </c>
      <c r="C1148" s="42">
        <v>2.462758030746696E-4</v>
      </c>
      <c r="D1148" s="42">
        <v>6.4738721654580477E-3</v>
      </c>
      <c r="E1148" s="36">
        <v>6.7201479685327177E-3</v>
      </c>
      <c r="F1148" s="173">
        <v>0</v>
      </c>
      <c r="G1148" s="174">
        <v>8.0147428495534634E-2</v>
      </c>
      <c r="H1148" s="174">
        <v>2.1068420039339544</v>
      </c>
      <c r="I1148" s="36">
        <v>2.1869894324294892</v>
      </c>
    </row>
    <row r="1149" spans="1:51" x14ac:dyDescent="0.25">
      <c r="A1149" s="143" t="s">
        <v>193</v>
      </c>
      <c r="B1149" s="102">
        <v>0</v>
      </c>
      <c r="C1149" s="42">
        <v>1.5007090526093976E-3</v>
      </c>
      <c r="D1149" s="42">
        <v>0</v>
      </c>
      <c r="E1149" s="42">
        <v>1.5007090526093976E-3</v>
      </c>
      <c r="F1149" s="173">
        <v>0</v>
      </c>
      <c r="G1149" s="174">
        <v>0.48838728768715262</v>
      </c>
      <c r="H1149" s="174">
        <v>0</v>
      </c>
      <c r="I1149" s="36">
        <v>0.48838728768715262</v>
      </c>
    </row>
    <row r="1150" spans="1:51" x14ac:dyDescent="0.25">
      <c r="A1150" s="143" t="s">
        <v>194</v>
      </c>
      <c r="B1150" s="102">
        <v>0</v>
      </c>
      <c r="C1150" s="42">
        <v>1.5246091404280947E-5</v>
      </c>
      <c r="D1150" s="42">
        <v>1.1995909470211409E-3</v>
      </c>
      <c r="E1150" s="42">
        <v>1.2148370384254218E-3</v>
      </c>
      <c r="F1150" s="173">
        <v>0</v>
      </c>
      <c r="G1150" s="174">
        <v>4.9616527706155024E-3</v>
      </c>
      <c r="H1150" s="174">
        <v>0.39039210693840326</v>
      </c>
      <c r="I1150" s="36">
        <v>0.39535375970901876</v>
      </c>
    </row>
    <row r="1151" spans="1:51" x14ac:dyDescent="0.25">
      <c r="A1151" s="156" t="s">
        <v>195</v>
      </c>
      <c r="B1151" s="175">
        <v>0</v>
      </c>
      <c r="C1151" s="157">
        <v>1.1599819955719298E-4</v>
      </c>
      <c r="D1151" s="157">
        <v>2.2674373249020534E-3</v>
      </c>
      <c r="E1151" s="157">
        <v>2.3834355244592462E-3</v>
      </c>
      <c r="F1151" s="176">
        <v>0</v>
      </c>
      <c r="G1151" s="177">
        <v>3.7750186126901349E-2</v>
      </c>
      <c r="H1151" s="177">
        <v>0.73790956560435716</v>
      </c>
      <c r="I1151" s="158">
        <v>0.77565975173125845</v>
      </c>
      <c r="AY1151" s="159"/>
    </row>
    <row r="1153" spans="1:53" ht="15.75" customHeight="1" x14ac:dyDescent="0.25">
      <c r="A1153" s="77" t="s">
        <v>323</v>
      </c>
    </row>
    <row r="1154" spans="1:53" x14ac:dyDescent="0.25">
      <c r="A1154" s="149"/>
      <c r="B1154" s="160" t="s">
        <v>294</v>
      </c>
      <c r="C1154" s="161"/>
      <c r="D1154" s="161"/>
      <c r="E1154" s="162"/>
      <c r="F1154" s="60" t="s">
        <v>295</v>
      </c>
      <c r="G1154" s="83"/>
      <c r="H1154" s="84"/>
      <c r="I1154" s="84"/>
    </row>
    <row r="1155" spans="1:53" ht="26.25" x14ac:dyDescent="0.25">
      <c r="A1155" s="156" t="s">
        <v>197</v>
      </c>
      <c r="B1155" s="164" t="s">
        <v>198</v>
      </c>
      <c r="C1155" s="165" t="s">
        <v>199</v>
      </c>
      <c r="D1155" s="165" t="s">
        <v>200</v>
      </c>
      <c r="E1155" s="19" t="s">
        <v>201</v>
      </c>
      <c r="F1155" s="89" t="s">
        <v>198</v>
      </c>
      <c r="G1155" s="89" t="s">
        <v>199</v>
      </c>
      <c r="H1155" s="165" t="s">
        <v>200</v>
      </c>
      <c r="I1155" s="19" t="s">
        <v>201</v>
      </c>
    </row>
    <row r="1156" spans="1:53" x14ac:dyDescent="0.25">
      <c r="A1156" s="143" t="s">
        <v>173</v>
      </c>
      <c r="B1156" s="167">
        <v>223.13869024623449</v>
      </c>
      <c r="C1156" s="154">
        <v>263.80453247980262</v>
      </c>
      <c r="D1156" s="154">
        <v>3072.7848378615258</v>
      </c>
      <c r="E1156" s="155">
        <v>3559.728060587563</v>
      </c>
      <c r="F1156" s="168">
        <v>72617.739939619612</v>
      </c>
      <c r="G1156" s="169">
        <v>85851.937704624579</v>
      </c>
      <c r="H1156" s="169">
        <v>1000000</v>
      </c>
      <c r="I1156" s="151">
        <v>1158469.6776442444</v>
      </c>
    </row>
    <row r="1157" spans="1:53" x14ac:dyDescent="0.25">
      <c r="A1157" s="143" t="s">
        <v>175</v>
      </c>
      <c r="B1157" s="167">
        <v>218.81878834668359</v>
      </c>
      <c r="C1157" s="154">
        <v>258.22081973132208</v>
      </c>
      <c r="D1157" s="154">
        <v>3072.7848378615258</v>
      </c>
      <c r="E1157" s="155">
        <v>3549.8244459395314</v>
      </c>
      <c r="F1157" s="170">
        <v>71211.881043701171</v>
      </c>
      <c r="G1157" s="171">
        <v>84034.787125228177</v>
      </c>
      <c r="H1157" s="171">
        <v>1000000</v>
      </c>
      <c r="I1157" s="155">
        <v>1155246.6681689294</v>
      </c>
    </row>
    <row r="1158" spans="1:53" x14ac:dyDescent="0.25">
      <c r="A1158" s="143" t="s">
        <v>33</v>
      </c>
      <c r="B1158" s="167">
        <v>14.787569742200368</v>
      </c>
      <c r="C1158" s="154">
        <v>19.431207821169195</v>
      </c>
      <c r="D1158" s="154">
        <v>0</v>
      </c>
      <c r="E1158" s="155">
        <v>34.218777563369564</v>
      </c>
      <c r="F1158" s="170">
        <v>4812.4325400185298</v>
      </c>
      <c r="G1158" s="171">
        <v>6323.6473903887636</v>
      </c>
      <c r="H1158" s="171">
        <v>0</v>
      </c>
      <c r="I1158" s="155">
        <v>11136.079930407293</v>
      </c>
    </row>
    <row r="1159" spans="1:53" x14ac:dyDescent="0.25">
      <c r="A1159" s="143" t="s">
        <v>25</v>
      </c>
      <c r="B1159" s="167">
        <v>181.41242201112672</v>
      </c>
      <c r="C1159" s="154">
        <v>162.96068167141078</v>
      </c>
      <c r="D1159" s="154">
        <v>1997.3101446099918</v>
      </c>
      <c r="E1159" s="155">
        <v>2341.6832482925292</v>
      </c>
      <c r="F1159" s="170">
        <v>59038.43958608534</v>
      </c>
      <c r="G1159" s="171">
        <v>53033.547830450007</v>
      </c>
      <c r="H1159" s="171">
        <v>650000</v>
      </c>
      <c r="I1159" s="155">
        <v>762071.98741653538</v>
      </c>
      <c r="AZ1159" s="159"/>
    </row>
    <row r="1160" spans="1:53" x14ac:dyDescent="0.25">
      <c r="A1160" s="143" t="s">
        <v>176</v>
      </c>
      <c r="B1160" s="167">
        <v>22.61879659335651</v>
      </c>
      <c r="C1160" s="154">
        <v>75.828930238742089</v>
      </c>
      <c r="D1160" s="154">
        <v>1075.4746932515341</v>
      </c>
      <c r="E1160" s="155">
        <v>1173.9224200836327</v>
      </c>
      <c r="F1160" s="170">
        <v>7361.0089175973153</v>
      </c>
      <c r="G1160" s="171">
        <v>24677.591904389403</v>
      </c>
      <c r="H1160" s="171">
        <v>350000.00000000006</v>
      </c>
      <c r="I1160" s="155">
        <v>382038.60082198674</v>
      </c>
      <c r="AX1160" s="159"/>
    </row>
    <row r="1161" spans="1:53" x14ac:dyDescent="0.25">
      <c r="A1161" s="143" t="s">
        <v>202</v>
      </c>
      <c r="B1161" s="275">
        <v>2.833064547590982E-2</v>
      </c>
      <c r="C1161" s="276">
        <v>1.779454596243905E-2</v>
      </c>
      <c r="D1161" s="154">
        <v>0</v>
      </c>
      <c r="E1161" s="155">
        <v>4.6125191438348867E-2</v>
      </c>
      <c r="F1161" s="170">
        <v>9.2198598244927066</v>
      </c>
      <c r="G1161" s="171">
        <v>5.7910159355065653</v>
      </c>
      <c r="H1161" s="171">
        <v>0</v>
      </c>
      <c r="I1161" s="155">
        <v>15.010875759999271</v>
      </c>
      <c r="BA1161" s="159"/>
    </row>
    <row r="1162" spans="1:53" x14ac:dyDescent="0.25">
      <c r="A1162" s="143" t="s">
        <v>178</v>
      </c>
      <c r="B1162" s="167">
        <v>15.616149669708593</v>
      </c>
      <c r="C1162" s="154">
        <v>20.090346413450224</v>
      </c>
      <c r="D1162" s="154">
        <v>209.12701669633137</v>
      </c>
      <c r="E1162" s="155">
        <v>244.83351277949018</v>
      </c>
      <c r="F1162" s="170">
        <v>5082.0836777418162</v>
      </c>
      <c r="G1162" s="171">
        <v>6538.1559313576608</v>
      </c>
      <c r="H1162" s="171">
        <v>68057.813264228185</v>
      </c>
      <c r="I1162" s="155">
        <v>79678.052873327644</v>
      </c>
      <c r="AV1162" s="172"/>
    </row>
    <row r="1163" spans="1:53" x14ac:dyDescent="0.25">
      <c r="A1163" s="143" t="s">
        <v>85</v>
      </c>
      <c r="B1163" s="102">
        <v>0.28182429429363154</v>
      </c>
      <c r="C1163" s="42">
        <v>8.9851931919926936E-2</v>
      </c>
      <c r="D1163" s="42">
        <v>4.0612676598159227E-3</v>
      </c>
      <c r="E1163" s="36">
        <v>0.37573749387337435</v>
      </c>
      <c r="F1163" s="173">
        <v>91.716247366595439</v>
      </c>
      <c r="G1163" s="174">
        <v>29.241205180659023</v>
      </c>
      <c r="H1163" s="174">
        <v>1.3216895663421466</v>
      </c>
      <c r="I1163" s="36">
        <v>122.27914211359659</v>
      </c>
    </row>
    <row r="1164" spans="1:53" x14ac:dyDescent="0.25">
      <c r="A1164" s="143" t="s">
        <v>86</v>
      </c>
      <c r="B1164" s="102">
        <v>3.7648697385426165E-4</v>
      </c>
      <c r="C1164" s="42">
        <v>2.8070382473247566E-4</v>
      </c>
      <c r="D1164" s="42">
        <v>7.6166044833770605E-3</v>
      </c>
      <c r="E1164" s="36">
        <v>8.2737952819637983E-3</v>
      </c>
      <c r="F1164" s="173">
        <v>0.12252305114739959</v>
      </c>
      <c r="G1164" s="174">
        <v>9.1351604340715473E-2</v>
      </c>
      <c r="H1164" s="174">
        <v>2.4787301699515552</v>
      </c>
      <c r="I1164" s="36">
        <v>2.6926048254396702</v>
      </c>
    </row>
    <row r="1165" spans="1:53" x14ac:dyDescent="0.25">
      <c r="A1165" s="143" t="s">
        <v>179</v>
      </c>
      <c r="B1165" s="167">
        <v>24.170647546588917</v>
      </c>
      <c r="C1165" s="154">
        <v>22.860290884602136</v>
      </c>
      <c r="D1165" s="154">
        <v>211.26725491422076</v>
      </c>
      <c r="E1165" s="155">
        <v>258.29819334541179</v>
      </c>
      <c r="F1165" s="170">
        <v>7866.0397072937394</v>
      </c>
      <c r="G1165" s="171">
        <v>7439.6002619277215</v>
      </c>
      <c r="H1165" s="171">
        <v>68754.3274462556</v>
      </c>
      <c r="I1165" s="155">
        <v>84059.967415477062</v>
      </c>
    </row>
    <row r="1166" spans="1:53" x14ac:dyDescent="0.25">
      <c r="A1166" s="143" t="s">
        <v>180</v>
      </c>
      <c r="B1166" s="102">
        <v>1.7346582868848624E-2</v>
      </c>
      <c r="C1166" s="42">
        <v>1.8221473321710563E-2</v>
      </c>
      <c r="D1166" s="42">
        <v>0.15611291138866043</v>
      </c>
      <c r="E1166" s="36">
        <v>0.19168096757921962</v>
      </c>
      <c r="F1166" s="173">
        <v>5.6452318610504495</v>
      </c>
      <c r="G1166" s="174">
        <v>5.9299541891750609</v>
      </c>
      <c r="H1166" s="174">
        <v>50.805025286868336</v>
      </c>
      <c r="I1166" s="36">
        <v>62.380211337093847</v>
      </c>
    </row>
    <row r="1167" spans="1:53" x14ac:dyDescent="0.25">
      <c r="A1167" s="143" t="s">
        <v>181</v>
      </c>
      <c r="B1167" s="102">
        <v>3.6081975982031181E-2</v>
      </c>
      <c r="C1167" s="42">
        <v>1.6188681988136968E-2</v>
      </c>
      <c r="D1167" s="42">
        <v>2.7034852254628263</v>
      </c>
      <c r="E1167" s="36">
        <v>2.7557558834329945</v>
      </c>
      <c r="F1167" s="173">
        <v>11.742434920090949</v>
      </c>
      <c r="G1167" s="174">
        <v>5.2684072729945264</v>
      </c>
      <c r="H1167" s="174">
        <v>879.81598716306155</v>
      </c>
      <c r="I1167" s="36">
        <v>896.82682935614707</v>
      </c>
    </row>
    <row r="1168" spans="1:53" x14ac:dyDescent="0.25">
      <c r="A1168" s="143" t="s">
        <v>182</v>
      </c>
      <c r="B1168" s="102">
        <v>6.0836101137643948E-2</v>
      </c>
      <c r="C1168" s="42">
        <v>4.2100382634581122E-2</v>
      </c>
      <c r="D1168" s="42">
        <v>0.10083253126987646</v>
      </c>
      <c r="E1168" s="36">
        <v>0.20376901504210154</v>
      </c>
      <c r="F1168" s="173">
        <v>19.798360232726946</v>
      </c>
      <c r="G1168" s="174">
        <v>13.701051279555411</v>
      </c>
      <c r="H1168" s="174">
        <v>32.814706069706418</v>
      </c>
      <c r="I1168" s="36">
        <v>66.314117581988768</v>
      </c>
    </row>
    <row r="1169" spans="1:51" x14ac:dyDescent="0.25">
      <c r="A1169" s="143" t="s">
        <v>183</v>
      </c>
      <c r="B1169" s="102">
        <v>2.5704847846308616E-3</v>
      </c>
      <c r="C1169" s="42">
        <v>3.4351937831907605E-3</v>
      </c>
      <c r="D1169" s="42">
        <v>2.3406192480517039E-2</v>
      </c>
      <c r="E1169" s="36">
        <v>2.9411871048338659E-2</v>
      </c>
      <c r="F1169" s="173">
        <v>0.83653263090811303</v>
      </c>
      <c r="G1169" s="174">
        <v>1.1179415300621731</v>
      </c>
      <c r="H1169" s="174">
        <v>7.6172572163582881</v>
      </c>
      <c r="I1169" s="36">
        <v>9.5717313773285735</v>
      </c>
    </row>
    <row r="1170" spans="1:51" x14ac:dyDescent="0.25">
      <c r="A1170" s="143" t="s">
        <v>184</v>
      </c>
      <c r="B1170" s="102">
        <v>2.1527862962255869E-3</v>
      </c>
      <c r="C1170" s="42">
        <v>2.2781224844319707E-3</v>
      </c>
      <c r="D1170" s="42">
        <v>9.38242342820007E-3</v>
      </c>
      <c r="E1170" s="36">
        <v>1.3813332208857627E-2</v>
      </c>
      <c r="F1170" s="173">
        <v>0.70059779965713354</v>
      </c>
      <c r="G1170" s="174">
        <v>0.74138691924079125</v>
      </c>
      <c r="H1170" s="174">
        <v>3.0533942085999342</v>
      </c>
      <c r="I1170" s="36">
        <v>4.4953789274978586</v>
      </c>
    </row>
    <row r="1171" spans="1:51" x14ac:dyDescent="0.25">
      <c r="A1171" s="143" t="s">
        <v>185</v>
      </c>
      <c r="B1171" s="102">
        <v>3.4101003615285667E-2</v>
      </c>
      <c r="C1171" s="42">
        <v>5.5889998053890041E-2</v>
      </c>
      <c r="D1171" s="42">
        <v>0</v>
      </c>
      <c r="E1171" s="36">
        <v>8.9991001669175702E-2</v>
      </c>
      <c r="F1171" s="173">
        <v>11.097751848781552</v>
      </c>
      <c r="G1171" s="174">
        <v>18.188711869844468</v>
      </c>
      <c r="H1171" s="174">
        <v>0</v>
      </c>
      <c r="I1171" s="36">
        <v>29.286463718626017</v>
      </c>
    </row>
    <row r="1172" spans="1:51" x14ac:dyDescent="0.25">
      <c r="A1172" s="143" t="s">
        <v>203</v>
      </c>
      <c r="B1172" s="102">
        <v>4.9375380213248683E-4</v>
      </c>
      <c r="C1172" s="42">
        <v>2.5589825027277869E-4</v>
      </c>
      <c r="D1172" s="42">
        <v>1.7385376043784653E-3</v>
      </c>
      <c r="E1172" s="36">
        <v>2.4881896567837307E-3</v>
      </c>
      <c r="F1172" s="173">
        <v>0.16068609687494745</v>
      </c>
      <c r="G1172" s="174">
        <v>8.3278935485397845E-2</v>
      </c>
      <c r="H1172" s="174">
        <v>0.56578566222957005</v>
      </c>
      <c r="I1172" s="36">
        <v>0.80975069458991533</v>
      </c>
    </row>
    <row r="1173" spans="1:51" x14ac:dyDescent="0.25">
      <c r="A1173" s="143" t="s">
        <v>204</v>
      </c>
      <c r="B1173" s="102">
        <v>6.9343323782814154E-4</v>
      </c>
      <c r="C1173" s="42">
        <v>7.5712692762139355E-4</v>
      </c>
      <c r="D1173" s="42">
        <v>3.2861410505826863E-3</v>
      </c>
      <c r="E1173" s="36">
        <v>4.736701216032221E-3</v>
      </c>
      <c r="F1173" s="173">
        <v>0.22566931120069231</v>
      </c>
      <c r="G1173" s="174">
        <v>0.2463976384849349</v>
      </c>
      <c r="H1173" s="174">
        <v>1.0694341530497931</v>
      </c>
      <c r="I1173" s="36">
        <v>1.5415011027354202</v>
      </c>
    </row>
    <row r="1174" spans="1:51" x14ac:dyDescent="0.25">
      <c r="A1174" s="143" t="s">
        <v>188</v>
      </c>
      <c r="B1174" s="102">
        <v>8.8982380096328103E-4</v>
      </c>
      <c r="C1174" s="42">
        <v>4.958343365049963E-3</v>
      </c>
      <c r="D1174" s="42">
        <v>0.10771790885817568</v>
      </c>
      <c r="E1174" s="36">
        <v>0.11356607602418893</v>
      </c>
      <c r="F1174" s="173">
        <v>0.28958220243710431</v>
      </c>
      <c r="G1174" s="174">
        <v>1.6136318117544062</v>
      </c>
      <c r="H1174" s="174">
        <v>35.055467447939144</v>
      </c>
      <c r="I1174" s="36">
        <v>36.958681462130656</v>
      </c>
    </row>
    <row r="1175" spans="1:51" x14ac:dyDescent="0.25">
      <c r="A1175" s="143" t="s">
        <v>189</v>
      </c>
      <c r="B1175" s="102">
        <v>1.0741447653021922E-3</v>
      </c>
      <c r="C1175" s="42">
        <v>3.6466044111752392E-3</v>
      </c>
      <c r="D1175" s="42">
        <v>1.86540480556935</v>
      </c>
      <c r="E1175" s="36">
        <v>1.8701255547458273</v>
      </c>
      <c r="F1175" s="173">
        <v>0.34956719132008368</v>
      </c>
      <c r="G1175" s="174">
        <v>1.1867425165092451</v>
      </c>
      <c r="H1175" s="174">
        <v>607.07303114251238</v>
      </c>
      <c r="I1175" s="36">
        <v>608.60934085034182</v>
      </c>
    </row>
    <row r="1176" spans="1:51" x14ac:dyDescent="0.25">
      <c r="A1176" s="143" t="s">
        <v>190</v>
      </c>
      <c r="B1176" s="102">
        <v>2.5119142804069421E-3</v>
      </c>
      <c r="C1176" s="42">
        <v>1.0955516261072972E-2</v>
      </c>
      <c r="D1176" s="42">
        <v>6.9574446576214755E-2</v>
      </c>
      <c r="E1176" s="36">
        <v>8.3041877117694674E-2</v>
      </c>
      <c r="F1176" s="173">
        <v>0.81747158130182784</v>
      </c>
      <c r="G1176" s="174">
        <v>3.5653379065412718</v>
      </c>
      <c r="H1176" s="174">
        <v>22.642147188097429</v>
      </c>
      <c r="I1176" s="36">
        <v>27.02495667594053</v>
      </c>
    </row>
    <row r="1177" spans="1:51" x14ac:dyDescent="0.25">
      <c r="A1177" s="143" t="s">
        <v>191</v>
      </c>
      <c r="B1177" s="102">
        <v>2.4116030315295684E-4</v>
      </c>
      <c r="C1177" s="42">
        <v>1.2845550228751225E-3</v>
      </c>
      <c r="D1177" s="42">
        <v>1.6150272811556756E-2</v>
      </c>
      <c r="E1177" s="36">
        <v>1.7675988137584836E-2</v>
      </c>
      <c r="F1177" s="173">
        <v>7.8482652016985996E-2</v>
      </c>
      <c r="G1177" s="174">
        <v>0.41804261953111432</v>
      </c>
      <c r="H1177" s="174">
        <v>5.2559074792872185</v>
      </c>
      <c r="I1177" s="36">
        <v>5.752432750835319</v>
      </c>
    </row>
    <row r="1178" spans="1:51" x14ac:dyDescent="0.25">
      <c r="A1178" s="143" t="s">
        <v>192</v>
      </c>
      <c r="B1178" s="102">
        <v>1.809321329785972E-4</v>
      </c>
      <c r="C1178" s="42">
        <v>6.486912179130129E-4</v>
      </c>
      <c r="D1178" s="42">
        <v>6.4738721654580477E-3</v>
      </c>
      <c r="E1178" s="36">
        <v>7.3034955163496576E-3</v>
      </c>
      <c r="F1178" s="173">
        <v>5.888213543272855E-2</v>
      </c>
      <c r="G1178" s="174">
        <v>0.21110857158630839</v>
      </c>
      <c r="H1178" s="174">
        <v>2.1068420039339544</v>
      </c>
      <c r="I1178" s="36">
        <v>2.376832710952991</v>
      </c>
    </row>
    <row r="1179" spans="1:51" x14ac:dyDescent="0.25">
      <c r="A1179" s="143" t="s">
        <v>193</v>
      </c>
      <c r="B1179" s="102">
        <v>2.5155877813837139E-3</v>
      </c>
      <c r="C1179" s="42">
        <v>1.9701923515603466E-2</v>
      </c>
      <c r="D1179" s="42">
        <v>0</v>
      </c>
      <c r="E1179" s="42">
        <v>2.221751129698718E-2</v>
      </c>
      <c r="F1179" s="173">
        <v>0.81866707697451813</v>
      </c>
      <c r="G1179" s="174">
        <v>6.4117484806761889</v>
      </c>
      <c r="H1179" s="174">
        <v>0</v>
      </c>
      <c r="I1179" s="36">
        <v>7.2304155576507068</v>
      </c>
    </row>
    <row r="1180" spans="1:51" x14ac:dyDescent="0.25">
      <c r="A1180" s="143" t="s">
        <v>194</v>
      </c>
      <c r="B1180" s="102">
        <v>1.7081644977656127E-5</v>
      </c>
      <c r="C1180" s="42">
        <v>5.5559985713489715E-5</v>
      </c>
      <c r="D1180" s="42">
        <v>1.1995909470211409E-3</v>
      </c>
      <c r="E1180" s="42">
        <v>1.2722325777122867E-3</v>
      </c>
      <c r="F1180" s="173">
        <v>5.5590110857042406E-3</v>
      </c>
      <c r="G1180" s="174">
        <v>1.8081313416059466E-2</v>
      </c>
      <c r="H1180" s="174">
        <v>0.39039210693840326</v>
      </c>
      <c r="I1180" s="36">
        <v>0.41403243144016699</v>
      </c>
    </row>
    <row r="1181" spans="1:51" x14ac:dyDescent="0.25">
      <c r="A1181" s="156" t="s">
        <v>195</v>
      </c>
      <c r="B1181" s="175">
        <v>3.4562890998254519E-5</v>
      </c>
      <c r="C1181" s="157">
        <v>1.5052734417387434E-4</v>
      </c>
      <c r="D1181" s="157">
        <v>2.2674373249020534E-3</v>
      </c>
      <c r="E1181" s="157">
        <v>2.4525275600741823E-3</v>
      </c>
      <c r="F1181" s="176">
        <v>1.1248067411810135E-2</v>
      </c>
      <c r="G1181" s="177">
        <v>4.8987271194240976E-2</v>
      </c>
      <c r="H1181" s="177">
        <v>0.73790956560435716</v>
      </c>
      <c r="I1181" s="158">
        <v>0.79814490421040829</v>
      </c>
      <c r="AY1181" s="159"/>
    </row>
    <row r="1183" spans="1:51" ht="14.25" customHeight="1" x14ac:dyDescent="0.25">
      <c r="A1183" s="77" t="s">
        <v>324</v>
      </c>
    </row>
    <row r="1184" spans="1:51" x14ac:dyDescent="0.25">
      <c r="A1184" s="149"/>
      <c r="B1184" s="160" t="s">
        <v>294</v>
      </c>
      <c r="C1184" s="161"/>
      <c r="D1184" s="161"/>
      <c r="E1184" s="162"/>
      <c r="F1184" s="60" t="s">
        <v>295</v>
      </c>
      <c r="G1184" s="83"/>
      <c r="H1184" s="84"/>
      <c r="I1184" s="84"/>
    </row>
    <row r="1185" spans="1:53" ht="26.25" x14ac:dyDescent="0.25">
      <c r="A1185" s="156" t="s">
        <v>197</v>
      </c>
      <c r="B1185" s="164" t="s">
        <v>198</v>
      </c>
      <c r="C1185" s="165" t="s">
        <v>199</v>
      </c>
      <c r="D1185" s="165" t="s">
        <v>200</v>
      </c>
      <c r="E1185" s="19" t="s">
        <v>201</v>
      </c>
      <c r="F1185" s="89" t="s">
        <v>198</v>
      </c>
      <c r="G1185" s="89" t="s">
        <v>199</v>
      </c>
      <c r="H1185" s="165" t="s">
        <v>200</v>
      </c>
      <c r="I1185" s="19" t="s">
        <v>201</v>
      </c>
    </row>
    <row r="1186" spans="1:53" x14ac:dyDescent="0.25">
      <c r="A1186" s="143" t="s">
        <v>173</v>
      </c>
      <c r="B1186" s="167">
        <v>225.2171412085381</v>
      </c>
      <c r="C1186" s="154">
        <v>1551.2934650734437</v>
      </c>
      <c r="D1186" s="154">
        <v>3072.7848378615258</v>
      </c>
      <c r="E1186" s="155">
        <v>4849.2954441435077</v>
      </c>
      <c r="F1186" s="168">
        <v>73294.146219907721</v>
      </c>
      <c r="G1186" s="169">
        <v>504849.36203767883</v>
      </c>
      <c r="H1186" s="169">
        <v>1000000</v>
      </c>
      <c r="I1186" s="151">
        <v>1578143.5082575865</v>
      </c>
    </row>
    <row r="1187" spans="1:53" x14ac:dyDescent="0.25">
      <c r="A1187" s="143" t="s">
        <v>175</v>
      </c>
      <c r="B1187" s="167">
        <v>222.33975420044362</v>
      </c>
      <c r="C1187" s="154">
        <v>1565.4475351608367</v>
      </c>
      <c r="D1187" s="154">
        <v>3072.7848378615258</v>
      </c>
      <c r="E1187" s="155">
        <v>4860.5721272228056</v>
      </c>
      <c r="F1187" s="170">
        <v>72357.736038289862</v>
      </c>
      <c r="G1187" s="171">
        <v>509455.62991331809</v>
      </c>
      <c r="H1187" s="171">
        <v>1000000</v>
      </c>
      <c r="I1187" s="155">
        <v>1581813.3659516079</v>
      </c>
    </row>
    <row r="1188" spans="1:53" x14ac:dyDescent="0.25">
      <c r="A1188" s="143" t="s">
        <v>33</v>
      </c>
      <c r="B1188" s="167">
        <v>9.8918674812754048</v>
      </c>
      <c r="C1188" s="154">
        <v>-49.44978329121497</v>
      </c>
      <c r="D1188" s="154">
        <v>0</v>
      </c>
      <c r="E1188" s="155">
        <v>-39.557915809939566</v>
      </c>
      <c r="F1188" s="170">
        <v>3219.1865044997921</v>
      </c>
      <c r="G1188" s="171">
        <v>-16092.823253329072</v>
      </c>
      <c r="H1188" s="171">
        <v>0</v>
      </c>
      <c r="I1188" s="155">
        <v>-12873.636748829284</v>
      </c>
    </row>
    <row r="1189" spans="1:53" x14ac:dyDescent="0.25">
      <c r="A1189" s="143" t="s">
        <v>25</v>
      </c>
      <c r="B1189" s="167">
        <v>194.93405216218562</v>
      </c>
      <c r="C1189" s="154">
        <v>1538.6130825854354</v>
      </c>
      <c r="D1189" s="154">
        <v>2507.7650516491135</v>
      </c>
      <c r="E1189" s="155">
        <v>4241.3121863967344</v>
      </c>
      <c r="F1189" s="170">
        <v>63438.887669677541</v>
      </c>
      <c r="G1189" s="171">
        <v>500722.6876504044</v>
      </c>
      <c r="H1189" s="171">
        <v>816121.2658789244</v>
      </c>
      <c r="I1189" s="155">
        <v>1380282.8411990062</v>
      </c>
      <c r="AZ1189" s="159"/>
    </row>
    <row r="1190" spans="1:53" x14ac:dyDescent="0.25">
      <c r="A1190" s="143" t="s">
        <v>176</v>
      </c>
      <c r="B1190" s="167">
        <v>17.513834556982591</v>
      </c>
      <c r="C1190" s="154">
        <v>76.284235866616228</v>
      </c>
      <c r="D1190" s="154">
        <v>565.01978621241244</v>
      </c>
      <c r="E1190" s="155">
        <v>658.81785663601124</v>
      </c>
      <c r="F1190" s="170">
        <v>5699.661864112546</v>
      </c>
      <c r="G1190" s="171">
        <v>24825.765516242747</v>
      </c>
      <c r="H1190" s="171">
        <v>183878.73412107577</v>
      </c>
      <c r="I1190" s="155">
        <v>214404.16150143108</v>
      </c>
      <c r="AX1190" s="159"/>
    </row>
    <row r="1191" spans="1:53" x14ac:dyDescent="0.25">
      <c r="A1191" s="143" t="s">
        <v>202</v>
      </c>
      <c r="B1191" s="275">
        <v>2.0947609358481726E-2</v>
      </c>
      <c r="C1191" s="276">
        <v>-4.9570540487430285E-4</v>
      </c>
      <c r="D1191" s="154">
        <v>0</v>
      </c>
      <c r="E1191" s="155">
        <v>2.0451903953607423E-2</v>
      </c>
      <c r="F1191" s="170">
        <v>6.8171416040506143</v>
      </c>
      <c r="G1191" s="171">
        <v>-0.16132122196335885</v>
      </c>
      <c r="H1191" s="171">
        <v>0</v>
      </c>
      <c r="I1191" s="155">
        <v>6.6558203820872546</v>
      </c>
      <c r="BA1191" s="159"/>
    </row>
    <row r="1192" spans="1:53" x14ac:dyDescent="0.25">
      <c r="A1192" s="143" t="s">
        <v>178</v>
      </c>
      <c r="B1192" s="167">
        <v>15.594430034095245</v>
      </c>
      <c r="C1192" s="154">
        <v>61.385575381549053</v>
      </c>
      <c r="D1192" s="154">
        <v>224.45634148035941</v>
      </c>
      <c r="E1192" s="155">
        <v>301.43634689600373</v>
      </c>
      <c r="F1192" s="170">
        <v>5075.0152896966374</v>
      </c>
      <c r="G1192" s="171">
        <v>19977.179861467208</v>
      </c>
      <c r="H1192" s="171">
        <v>73046.553313692988</v>
      </c>
      <c r="I1192" s="155">
        <v>98098.748464856835</v>
      </c>
      <c r="AV1192" s="172"/>
    </row>
    <row r="1193" spans="1:53" x14ac:dyDescent="0.25">
      <c r="A1193" s="143" t="s">
        <v>85</v>
      </c>
      <c r="B1193" s="102">
        <v>0.30929999846013573</v>
      </c>
      <c r="C1193" s="42">
        <v>0.16368088127158906</v>
      </c>
      <c r="D1193" s="42">
        <v>4.0612676598159227E-3</v>
      </c>
      <c r="E1193" s="36">
        <v>0.47704214739154066</v>
      </c>
      <c r="F1193" s="173">
        <v>100.65787706613067</v>
      </c>
      <c r="G1193" s="174">
        <v>53.267927924787976</v>
      </c>
      <c r="H1193" s="174">
        <v>1.3216895663421466</v>
      </c>
      <c r="I1193" s="36">
        <v>155.24749455726078</v>
      </c>
    </row>
    <row r="1194" spans="1:53" x14ac:dyDescent="0.25">
      <c r="A1194" s="143" t="s">
        <v>86</v>
      </c>
      <c r="B1194" s="102">
        <v>3.9645769264707572E-4</v>
      </c>
      <c r="C1194" s="42">
        <v>7.4303335746870604E-4</v>
      </c>
      <c r="D1194" s="42">
        <v>7.6166044833770605E-3</v>
      </c>
      <c r="E1194" s="36">
        <v>8.7560955334928421E-3</v>
      </c>
      <c r="F1194" s="173">
        <v>0.12902227574221778</v>
      </c>
      <c r="G1194" s="174">
        <v>0.24181105956830115</v>
      </c>
      <c r="H1194" s="174">
        <v>2.4787301699515552</v>
      </c>
      <c r="I1194" s="36">
        <v>2.8495635052620738</v>
      </c>
    </row>
    <row r="1195" spans="1:53" x14ac:dyDescent="0.25">
      <c r="A1195" s="143" t="s">
        <v>179</v>
      </c>
      <c r="B1195" s="167">
        <v>24.978491276450789</v>
      </c>
      <c r="C1195" s="154">
        <v>66.492905659425929</v>
      </c>
      <c r="D1195" s="154">
        <v>226.5965796982488</v>
      </c>
      <c r="E1195" s="155">
        <v>318.06797663412556</v>
      </c>
      <c r="F1195" s="170">
        <v>8128.9425047522436</v>
      </c>
      <c r="G1195" s="171">
        <v>21639.297629996447</v>
      </c>
      <c r="H1195" s="171">
        <v>73743.067495720417</v>
      </c>
      <c r="I1195" s="155">
        <v>103511.30763046912</v>
      </c>
    </row>
    <row r="1196" spans="1:53" x14ac:dyDescent="0.25">
      <c r="A1196" s="143" t="s">
        <v>180</v>
      </c>
      <c r="B1196" s="102">
        <v>1.8895585598145217E-2</v>
      </c>
      <c r="C1196" s="42">
        <v>6.3294439842729991E-2</v>
      </c>
      <c r="D1196" s="42">
        <v>0.1613267640643356</v>
      </c>
      <c r="E1196" s="36">
        <v>0.24351678950521083</v>
      </c>
      <c r="F1196" s="173">
        <v>6.1493357313281374</v>
      </c>
      <c r="G1196" s="174">
        <v>20.598396302547215</v>
      </c>
      <c r="H1196" s="174">
        <v>52.501809458487621</v>
      </c>
      <c r="I1196" s="36">
        <v>79.24954149236298</v>
      </c>
    </row>
    <row r="1197" spans="1:53" x14ac:dyDescent="0.25">
      <c r="A1197" s="143" t="s">
        <v>181</v>
      </c>
      <c r="B1197" s="102">
        <v>3.8807328167509231E-2</v>
      </c>
      <c r="C1197" s="42">
        <v>6.7385085398586911E-2</v>
      </c>
      <c r="D1197" s="42">
        <v>2.7034852254628263</v>
      </c>
      <c r="E1197" s="36">
        <v>2.8096776390289224</v>
      </c>
      <c r="F1197" s="173">
        <v>12.62936724021224</v>
      </c>
      <c r="G1197" s="174">
        <v>21.929646543518775</v>
      </c>
      <c r="H1197" s="174">
        <v>879.81598716306155</v>
      </c>
      <c r="I1197" s="36">
        <v>914.37500094679251</v>
      </c>
    </row>
    <row r="1198" spans="1:53" x14ac:dyDescent="0.25">
      <c r="A1198" s="143" t="s">
        <v>182</v>
      </c>
      <c r="B1198" s="102">
        <v>5.8797732471517518E-2</v>
      </c>
      <c r="C1198" s="42">
        <v>0.11467720379869957</v>
      </c>
      <c r="D1198" s="42">
        <v>0.10083253126987646</v>
      </c>
      <c r="E1198" s="36">
        <v>0.27430746754009355</v>
      </c>
      <c r="F1198" s="173">
        <v>19.134998242323149</v>
      </c>
      <c r="G1198" s="174">
        <v>37.320284318542797</v>
      </c>
      <c r="H1198" s="174">
        <v>32.814706069706418</v>
      </c>
      <c r="I1198" s="36">
        <v>89.269988630572371</v>
      </c>
    </row>
    <row r="1199" spans="1:53" x14ac:dyDescent="0.25">
      <c r="A1199" s="143" t="s">
        <v>183</v>
      </c>
      <c r="B1199" s="102">
        <v>2.043838317449895E-3</v>
      </c>
      <c r="C1199" s="42">
        <v>3.5084895186652081E-2</v>
      </c>
      <c r="D1199" s="42">
        <v>2.3406192480517039E-2</v>
      </c>
      <c r="E1199" s="36">
        <v>6.0534925984619015E-2</v>
      </c>
      <c r="F1199" s="173">
        <v>0.66514202109649956</v>
      </c>
      <c r="G1199" s="174">
        <v>11.417947249137388</v>
      </c>
      <c r="H1199" s="174">
        <v>7.6172572163582881</v>
      </c>
      <c r="I1199" s="36">
        <v>19.700346486592178</v>
      </c>
    </row>
    <row r="1200" spans="1:53" x14ac:dyDescent="0.25">
      <c r="A1200" s="143" t="s">
        <v>184</v>
      </c>
      <c r="B1200" s="102">
        <v>1.7391781218391931E-3</v>
      </c>
      <c r="C1200" s="42">
        <v>3.5470946845533591E-2</v>
      </c>
      <c r="D1200" s="42">
        <v>9.38242342820007E-3</v>
      </c>
      <c r="E1200" s="36">
        <v>4.659254839557285E-2</v>
      </c>
      <c r="F1200" s="173">
        <v>0.56599411075249806</v>
      </c>
      <c r="G1200" s="174">
        <v>11.543583009287188</v>
      </c>
      <c r="H1200" s="174">
        <v>3.0533942085999342</v>
      </c>
      <c r="I1200" s="36">
        <v>15.162971328639617</v>
      </c>
    </row>
    <row r="1201" spans="1:51" x14ac:dyDescent="0.25">
      <c r="A1201" s="143" t="s">
        <v>185</v>
      </c>
      <c r="B1201" s="102">
        <v>3.4500127909728347E-2</v>
      </c>
      <c r="C1201" s="42">
        <v>1.2580418673344324E-2</v>
      </c>
      <c r="D1201" s="42">
        <v>6.9973580535767361E-4</v>
      </c>
      <c r="E1201" s="36">
        <v>4.7780282388430351E-2</v>
      </c>
      <c r="F1201" s="173">
        <v>11.227641937252713</v>
      </c>
      <c r="G1201" s="174">
        <v>4.0941423943303308</v>
      </c>
      <c r="H1201" s="174">
        <v>0.22772040421959638</v>
      </c>
      <c r="I1201" s="36">
        <v>15.549504735802643</v>
      </c>
    </row>
    <row r="1202" spans="1:51" x14ac:dyDescent="0.25">
      <c r="A1202" s="143" t="s">
        <v>203</v>
      </c>
      <c r="B1202" s="102">
        <v>4.6440681592116944E-4</v>
      </c>
      <c r="C1202" s="42">
        <v>6.5383159122305934E-4</v>
      </c>
      <c r="D1202" s="42">
        <v>1.7385376043784653E-3</v>
      </c>
      <c r="E1202" s="36">
        <v>2.8567760115226944E-3</v>
      </c>
      <c r="F1202" s="173">
        <v>0.15113548146910566</v>
      </c>
      <c r="G1202" s="174">
        <v>0.21278144280290284</v>
      </c>
      <c r="H1202" s="174">
        <v>0.56578566222957005</v>
      </c>
      <c r="I1202" s="36">
        <v>0.92970258650157866</v>
      </c>
    </row>
    <row r="1203" spans="1:51" x14ac:dyDescent="0.25">
      <c r="A1203" s="143" t="s">
        <v>204</v>
      </c>
      <c r="B1203" s="102">
        <v>5.6126726653895535E-4</v>
      </c>
      <c r="C1203" s="42">
        <v>1.5320445417742244E-3</v>
      </c>
      <c r="D1203" s="42">
        <v>3.2861410505826863E-3</v>
      </c>
      <c r="E1203" s="36">
        <v>5.3794528588958657E-3</v>
      </c>
      <c r="F1203" s="173">
        <v>0.18265752278625658</v>
      </c>
      <c r="G1203" s="174">
        <v>0.49858503690106587</v>
      </c>
      <c r="H1203" s="174">
        <v>1.0694341530497931</v>
      </c>
      <c r="I1203" s="36">
        <v>1.7506767127371152</v>
      </c>
    </row>
    <row r="1204" spans="1:51" x14ac:dyDescent="0.25">
      <c r="A1204" s="143" t="s">
        <v>188</v>
      </c>
      <c r="B1204" s="102">
        <v>6.3334226201376622E-4</v>
      </c>
      <c r="C1204" s="42">
        <v>3.1877549816039324E-2</v>
      </c>
      <c r="D1204" s="42">
        <v>0.11131546720439156</v>
      </c>
      <c r="E1204" s="36">
        <v>0.14382635928244464</v>
      </c>
      <c r="F1204" s="173">
        <v>0.20611344283205149</v>
      </c>
      <c r="G1204" s="174">
        <v>10.374156180171791</v>
      </c>
      <c r="H1204" s="174">
        <v>36.226248526356457</v>
      </c>
      <c r="I1204" s="36">
        <v>46.806518149360301</v>
      </c>
    </row>
    <row r="1205" spans="1:51" x14ac:dyDescent="0.25">
      <c r="A1205" s="143" t="s">
        <v>189</v>
      </c>
      <c r="B1205" s="102">
        <v>1.0682967343575191E-3</v>
      </c>
      <c r="C1205" s="42">
        <v>7.0069850750453877E-3</v>
      </c>
      <c r="D1205" s="42">
        <v>1.86540480556935</v>
      </c>
      <c r="E1205" s="36">
        <v>1.8734800873787529</v>
      </c>
      <c r="F1205" s="173">
        <v>0.34766402163745042</v>
      </c>
      <c r="G1205" s="174">
        <v>2.2803370378258667</v>
      </c>
      <c r="H1205" s="174">
        <v>607.07303114251238</v>
      </c>
      <c r="I1205" s="36">
        <v>609.70103220197575</v>
      </c>
    </row>
    <row r="1206" spans="1:51" x14ac:dyDescent="0.25">
      <c r="A1206" s="143" t="s">
        <v>190</v>
      </c>
      <c r="B1206" s="102">
        <v>2.0366691130414677E-3</v>
      </c>
      <c r="C1206" s="42">
        <v>1.279221459510076E-2</v>
      </c>
      <c r="D1206" s="42">
        <v>6.9574446576214755E-2</v>
      </c>
      <c r="E1206" s="36">
        <v>8.4403330284356981E-2</v>
      </c>
      <c r="F1206" s="173">
        <v>0.66280889177351821</v>
      </c>
      <c r="G1206" s="174">
        <v>4.1630687698925817</v>
      </c>
      <c r="H1206" s="174">
        <v>22.642147188097429</v>
      </c>
      <c r="I1206" s="36">
        <v>27.46802484976353</v>
      </c>
    </row>
    <row r="1207" spans="1:51" x14ac:dyDescent="0.25">
      <c r="A1207" s="143" t="s">
        <v>191</v>
      </c>
      <c r="B1207" s="102">
        <v>1.6111917693437886E-4</v>
      </c>
      <c r="C1207" s="42">
        <v>3.5631616804094866E-3</v>
      </c>
      <c r="D1207" s="42">
        <v>1.6150272811556756E-2</v>
      </c>
      <c r="E1207" s="36">
        <v>1.9874553668900622E-2</v>
      </c>
      <c r="F1207" s="173">
        <v>5.2434252782407043E-2</v>
      </c>
      <c r="G1207" s="174">
        <v>1.1595871069479871</v>
      </c>
      <c r="H1207" s="174">
        <v>5.2559074792872185</v>
      </c>
      <c r="I1207" s="36">
        <v>6.4679288390176133</v>
      </c>
    </row>
    <row r="1208" spans="1:51" x14ac:dyDescent="0.25">
      <c r="A1208" s="143" t="s">
        <v>192</v>
      </c>
      <c r="B1208" s="102">
        <v>1.2036806995682615E-4</v>
      </c>
      <c r="C1208" s="42">
        <v>3.4532916491865863E-3</v>
      </c>
      <c r="D1208" s="42">
        <v>6.4738721654580477E-3</v>
      </c>
      <c r="E1208" s="36">
        <v>1.004753188460146E-2</v>
      </c>
      <c r="F1208" s="173">
        <v>3.917230665606744E-2</v>
      </c>
      <c r="G1208" s="174">
        <v>1.1238312577687248</v>
      </c>
      <c r="H1208" s="174">
        <v>2.1068420039339544</v>
      </c>
      <c r="I1208" s="36">
        <v>3.2698455683587468</v>
      </c>
    </row>
    <row r="1209" spans="1:51" x14ac:dyDescent="0.25">
      <c r="A1209" s="143" t="s">
        <v>193</v>
      </c>
      <c r="B1209" s="102">
        <v>1.7805683624806184E-3</v>
      </c>
      <c r="C1209" s="42">
        <v>2.4495869855820857E-3</v>
      </c>
      <c r="D1209" s="42">
        <v>4.8281770569679475E-4</v>
      </c>
      <c r="E1209" s="42">
        <v>4.7129730537594982E-3</v>
      </c>
      <c r="F1209" s="173">
        <v>0.5794640550621134</v>
      </c>
      <c r="G1209" s="174">
        <v>0.79718793043994962</v>
      </c>
      <c r="H1209" s="174">
        <v>0.1571270789115215</v>
      </c>
      <c r="I1209" s="36">
        <v>1.5337790644135842</v>
      </c>
    </row>
    <row r="1210" spans="1:51" x14ac:dyDescent="0.25">
      <c r="A1210" s="143" t="s">
        <v>194</v>
      </c>
      <c r="B1210" s="102">
        <v>1.2108511076464093E-5</v>
      </c>
      <c r="C1210" s="42">
        <v>5.8013178548653572E-5</v>
      </c>
      <c r="D1210" s="42">
        <v>1.1995909470211409E-3</v>
      </c>
      <c r="E1210" s="42">
        <v>1.2697126366462586E-3</v>
      </c>
      <c r="F1210" s="173">
        <v>3.940565876031493E-3</v>
      </c>
      <c r="G1210" s="174">
        <v>1.8879674825858381E-2</v>
      </c>
      <c r="H1210" s="174">
        <v>0.39039210693840326</v>
      </c>
      <c r="I1210" s="36">
        <v>0.41321234764029313</v>
      </c>
    </row>
    <row r="1211" spans="1:51" x14ac:dyDescent="0.25">
      <c r="A1211" s="156" t="s">
        <v>195</v>
      </c>
      <c r="B1211" s="175">
        <v>2.247726799400662E-5</v>
      </c>
      <c r="C1211" s="157">
        <v>1.7442094733902843E-4</v>
      </c>
      <c r="D1211" s="157">
        <v>2.2674373249020534E-3</v>
      </c>
      <c r="E1211" s="157">
        <v>2.4643355402350882E-3</v>
      </c>
      <c r="F1211" s="176">
        <v>7.314950177132953E-3</v>
      </c>
      <c r="G1211" s="177">
        <v>5.6763150217968066E-2</v>
      </c>
      <c r="H1211" s="177">
        <v>0.73790956560435716</v>
      </c>
      <c r="I1211" s="158">
        <v>0.80198766599945814</v>
      </c>
      <c r="AY1211" s="159"/>
    </row>
    <row r="1213" spans="1:51" ht="12" customHeight="1" x14ac:dyDescent="0.25">
      <c r="A1213" s="77" t="s">
        <v>325</v>
      </c>
    </row>
    <row r="1214" spans="1:51" x14ac:dyDescent="0.25">
      <c r="A1214" s="149"/>
      <c r="B1214" s="160" t="s">
        <v>294</v>
      </c>
      <c r="C1214" s="161"/>
      <c r="D1214" s="161"/>
      <c r="E1214" s="162"/>
      <c r="F1214" s="60" t="s">
        <v>295</v>
      </c>
      <c r="G1214" s="83"/>
      <c r="H1214" s="84"/>
      <c r="I1214" s="84"/>
    </row>
    <row r="1215" spans="1:51" ht="26.25" x14ac:dyDescent="0.25">
      <c r="A1215" s="156" t="s">
        <v>197</v>
      </c>
      <c r="B1215" s="164" t="s">
        <v>198</v>
      </c>
      <c r="C1215" s="165" t="s">
        <v>199</v>
      </c>
      <c r="D1215" s="165" t="s">
        <v>200</v>
      </c>
      <c r="E1215" s="19" t="s">
        <v>201</v>
      </c>
      <c r="F1215" s="89" t="s">
        <v>198</v>
      </c>
      <c r="G1215" s="89" t="s">
        <v>199</v>
      </c>
      <c r="H1215" s="165" t="s">
        <v>200</v>
      </c>
      <c r="I1215" s="19" t="s">
        <v>201</v>
      </c>
    </row>
    <row r="1216" spans="1:51" x14ac:dyDescent="0.25">
      <c r="A1216" s="143" t="s">
        <v>173</v>
      </c>
      <c r="B1216" s="167">
        <v>-1271.4978913637776</v>
      </c>
      <c r="C1216" s="154">
        <v>3251.6021928710238</v>
      </c>
      <c r="D1216" s="154">
        <v>3072.7848378615258</v>
      </c>
      <c r="E1216" s="155">
        <v>5052.8891393687718</v>
      </c>
      <c r="F1216" s="168">
        <v>-413793.33681191423</v>
      </c>
      <c r="G1216" s="169">
        <v>1058193.9069752584</v>
      </c>
      <c r="H1216" s="169">
        <v>1000000</v>
      </c>
      <c r="I1216" s="151">
        <v>1644400.570163344</v>
      </c>
      <c r="N1216" s="154"/>
      <c r="O1216" s="178"/>
    </row>
    <row r="1217" spans="1:53" x14ac:dyDescent="0.25">
      <c r="A1217" s="143" t="s">
        <v>175</v>
      </c>
      <c r="B1217" s="167">
        <v>320.63567385370948</v>
      </c>
      <c r="C1217" s="154">
        <v>1262.7313173832629</v>
      </c>
      <c r="D1217" s="154">
        <v>717.9972191749315</v>
      </c>
      <c r="E1217" s="155">
        <v>2301.364210411904</v>
      </c>
      <c r="F1217" s="170">
        <v>104346.93308264717</v>
      </c>
      <c r="G1217" s="171">
        <v>410940.36322505685</v>
      </c>
      <c r="H1217" s="171">
        <v>233663.35655138633</v>
      </c>
      <c r="I1217" s="155">
        <v>748950.65285909036</v>
      </c>
      <c r="N1217" s="154"/>
      <c r="O1217" s="178"/>
    </row>
    <row r="1218" spans="1:53" x14ac:dyDescent="0.25">
      <c r="A1218" s="143" t="s">
        <v>33</v>
      </c>
      <c r="B1218" s="167">
        <v>9.8284875771009013</v>
      </c>
      <c r="C1218" s="154">
        <v>211.01413784545323</v>
      </c>
      <c r="D1218" s="154">
        <v>0</v>
      </c>
      <c r="E1218" s="155">
        <v>220.84262542255414</v>
      </c>
      <c r="F1218" s="170">
        <v>3198.5602948825208</v>
      </c>
      <c r="G1218" s="171">
        <v>68671.953612055193</v>
      </c>
      <c r="H1218" s="171">
        <v>0</v>
      </c>
      <c r="I1218" s="155">
        <v>71870.513906937718</v>
      </c>
      <c r="N1218" s="154"/>
      <c r="O1218" s="178"/>
    </row>
    <row r="1219" spans="1:53" x14ac:dyDescent="0.25">
      <c r="A1219" s="143" t="s">
        <v>25</v>
      </c>
      <c r="B1219" s="167">
        <v>190.60249215570863</v>
      </c>
      <c r="C1219" s="154">
        <v>963.6064058390541</v>
      </c>
      <c r="D1219" s="154">
        <v>0</v>
      </c>
      <c r="E1219" s="155">
        <v>1154.2088979947628</v>
      </c>
      <c r="F1219" s="170">
        <v>62029.234786369409</v>
      </c>
      <c r="G1219" s="171">
        <v>313593.84294204816</v>
      </c>
      <c r="H1219" s="171">
        <v>0</v>
      </c>
      <c r="I1219" s="155">
        <v>375623.07772841753</v>
      </c>
      <c r="N1219" s="154"/>
      <c r="O1219" s="178"/>
      <c r="AZ1219" s="159"/>
    </row>
    <row r="1220" spans="1:53" x14ac:dyDescent="0.25">
      <c r="A1220" s="143" t="s">
        <v>176</v>
      </c>
      <c r="B1220" s="167">
        <v>120.20469412089997</v>
      </c>
      <c r="C1220" s="154">
        <v>88.110773698755594</v>
      </c>
      <c r="D1220" s="154">
        <v>717.9972191749315</v>
      </c>
      <c r="E1220" s="155">
        <v>926.31268699458701</v>
      </c>
      <c r="F1220" s="170">
        <v>39119.138001395258</v>
      </c>
      <c r="G1220" s="171">
        <v>28674.566670953576</v>
      </c>
      <c r="H1220" s="171">
        <v>233663.35655138633</v>
      </c>
      <c r="I1220" s="155">
        <v>301457.0612237351</v>
      </c>
      <c r="N1220" s="154"/>
      <c r="O1220" s="178"/>
      <c r="AX1220" s="159"/>
    </row>
    <row r="1221" spans="1:53" x14ac:dyDescent="0.25">
      <c r="A1221" s="143" t="s">
        <v>202</v>
      </c>
      <c r="B1221" s="275">
        <v>1.0004685257633161</v>
      </c>
      <c r="C1221" s="276">
        <v>0.14787526390910785</v>
      </c>
      <c r="D1221" s="154">
        <v>0</v>
      </c>
      <c r="E1221" s="155">
        <v>1.148343789672424</v>
      </c>
      <c r="F1221" s="170">
        <v>325.59016610469297</v>
      </c>
      <c r="G1221" s="171">
        <v>48.124184318749819</v>
      </c>
      <c r="H1221" s="171">
        <v>0</v>
      </c>
      <c r="I1221" s="155">
        <v>373.71435042344274</v>
      </c>
      <c r="N1221" s="154"/>
      <c r="O1221" s="178"/>
      <c r="BA1221" s="159"/>
    </row>
    <row r="1222" spans="1:53" x14ac:dyDescent="0.25">
      <c r="A1222" s="143" t="s">
        <v>178</v>
      </c>
      <c r="B1222" s="167">
        <v>-135.73830792780191</v>
      </c>
      <c r="C1222" s="154">
        <v>86.408447731546218</v>
      </c>
      <c r="D1222" s="154">
        <v>231.59179033261972</v>
      </c>
      <c r="E1222" s="155">
        <v>182.26193013636401</v>
      </c>
      <c r="F1222" s="170">
        <v>-44174.36139858971</v>
      </c>
      <c r="G1222" s="171">
        <v>28120.565640281318</v>
      </c>
      <c r="H1222" s="171">
        <v>75368.697306445232</v>
      </c>
      <c r="I1222" s="155">
        <v>59314.901548136841</v>
      </c>
      <c r="N1222" s="154"/>
      <c r="O1222" s="178"/>
      <c r="AV1222" s="172"/>
    </row>
    <row r="1223" spans="1:53" x14ac:dyDescent="0.25">
      <c r="A1223" s="143" t="s">
        <v>85</v>
      </c>
      <c r="B1223" s="102">
        <v>7.7517238463101629E-2</v>
      </c>
      <c r="C1223" s="42">
        <v>0.21947011240632336</v>
      </c>
      <c r="D1223" s="42">
        <v>4.0612676598159227E-3</v>
      </c>
      <c r="E1223" s="36">
        <v>0.30104861852924086</v>
      </c>
      <c r="F1223" s="173">
        <v>25.227031033207322</v>
      </c>
      <c r="G1223" s="174">
        <v>71.42384644121762</v>
      </c>
      <c r="H1223" s="174">
        <v>1.3216895663421466</v>
      </c>
      <c r="I1223" s="36">
        <v>97.972567040767061</v>
      </c>
      <c r="N1223" s="42"/>
      <c r="O1223" s="178"/>
    </row>
    <row r="1224" spans="1:53" x14ac:dyDescent="0.25">
      <c r="A1224" s="143" t="s">
        <v>86</v>
      </c>
      <c r="B1224" s="102">
        <v>9.9218022143212056E-2</v>
      </c>
      <c r="C1224" s="42">
        <v>2.1633381588122948E-3</v>
      </c>
      <c r="D1224" s="42">
        <v>7.6166044833770605E-3</v>
      </c>
      <c r="E1224" s="36">
        <v>0.10899796478540141</v>
      </c>
      <c r="F1224" s="173">
        <v>32.289283948778483</v>
      </c>
      <c r="G1224" s="174">
        <v>0.70403177344426382</v>
      </c>
      <c r="H1224" s="174">
        <v>2.4787301699515552</v>
      </c>
      <c r="I1224" s="36">
        <v>35.4720458921743</v>
      </c>
      <c r="N1224" s="42"/>
      <c r="O1224" s="178"/>
    </row>
    <row r="1225" spans="1:53" x14ac:dyDescent="0.25">
      <c r="A1225" s="143" t="s">
        <v>179</v>
      </c>
      <c r="B1225" s="167">
        <v>-107.12001490595767</v>
      </c>
      <c r="C1225" s="154">
        <v>93.56583571582118</v>
      </c>
      <c r="D1225" s="154">
        <v>233.73202855050911</v>
      </c>
      <c r="E1225" s="155">
        <v>220.17784936037262</v>
      </c>
      <c r="F1225" s="170">
        <v>-34860.890221167188</v>
      </c>
      <c r="G1225" s="171">
        <v>30449.849453480576</v>
      </c>
      <c r="H1225" s="171">
        <v>76065.211488472662</v>
      </c>
      <c r="I1225" s="155">
        <v>71654.170720786045</v>
      </c>
      <c r="N1225" s="154"/>
      <c r="O1225" s="178"/>
    </row>
    <row r="1226" spans="1:53" x14ac:dyDescent="0.25">
      <c r="A1226" s="143" t="s">
        <v>180</v>
      </c>
      <c r="B1226" s="102">
        <v>1.4046955070113014E-2</v>
      </c>
      <c r="C1226" s="42">
        <v>0.14941204064805932</v>
      </c>
      <c r="D1226" s="42">
        <v>0.1613267640643356</v>
      </c>
      <c r="E1226" s="36">
        <v>0.32478575978250795</v>
      </c>
      <c r="F1226" s="173">
        <v>4.5714086118339656</v>
      </c>
      <c r="G1226" s="174">
        <v>48.62430939096965</v>
      </c>
      <c r="H1226" s="174">
        <v>52.501809458487621</v>
      </c>
      <c r="I1226" s="36">
        <v>105.69752746129124</v>
      </c>
      <c r="N1226" s="42"/>
      <c r="O1226" s="178"/>
    </row>
    <row r="1227" spans="1:53" x14ac:dyDescent="0.25">
      <c r="A1227" s="143" t="s">
        <v>181</v>
      </c>
      <c r="B1227" s="102">
        <v>0.13084631357353096</v>
      </c>
      <c r="C1227" s="42">
        <v>6.421435862791626E-2</v>
      </c>
      <c r="D1227" s="42">
        <v>2.7034852254628263</v>
      </c>
      <c r="E1227" s="36">
        <v>2.8985458976642735</v>
      </c>
      <c r="F1227" s="173">
        <v>42.582322055647793</v>
      </c>
      <c r="G1227" s="174">
        <v>20.897772547135325</v>
      </c>
      <c r="H1227" s="174">
        <v>879.81598716306155</v>
      </c>
      <c r="I1227" s="36">
        <v>943.29608176584475</v>
      </c>
      <c r="N1227" s="42"/>
      <c r="O1227" s="178"/>
    </row>
    <row r="1228" spans="1:53" x14ac:dyDescent="0.25">
      <c r="A1228" s="143" t="s">
        <v>182</v>
      </c>
      <c r="B1228" s="102">
        <v>0.17866516162820426</v>
      </c>
      <c r="C1228" s="42">
        <v>0.1399697247489409</v>
      </c>
      <c r="D1228" s="42">
        <v>0.10083253126987646</v>
      </c>
      <c r="E1228" s="36">
        <v>0.41946741764702161</v>
      </c>
      <c r="F1228" s="173">
        <v>58.144377512792111</v>
      </c>
      <c r="G1228" s="174">
        <v>45.551423914975913</v>
      </c>
      <c r="H1228" s="174">
        <v>32.814706069706418</v>
      </c>
      <c r="I1228" s="36">
        <v>136.51050749747444</v>
      </c>
      <c r="N1228" s="42"/>
      <c r="O1228" s="178"/>
    </row>
    <row r="1229" spans="1:53" x14ac:dyDescent="0.25">
      <c r="A1229" s="143" t="s">
        <v>183</v>
      </c>
      <c r="B1229" s="102">
        <v>9.4928645428288948E-3</v>
      </c>
      <c r="C1229" s="42">
        <v>3.9053509766322915E-2</v>
      </c>
      <c r="D1229" s="42">
        <v>2.3406192480517039E-2</v>
      </c>
      <c r="E1229" s="36">
        <v>7.1952566789668854E-2</v>
      </c>
      <c r="F1229" s="173">
        <v>3.0893359098437103</v>
      </c>
      <c r="G1229" s="174">
        <v>12.709484011090677</v>
      </c>
      <c r="H1229" s="174">
        <v>7.6172572163582881</v>
      </c>
      <c r="I1229" s="36">
        <v>23.416077137292675</v>
      </c>
      <c r="N1229" s="42"/>
      <c r="O1229" s="178"/>
    </row>
    <row r="1230" spans="1:53" x14ac:dyDescent="0.25">
      <c r="A1230" s="143" t="s">
        <v>184</v>
      </c>
      <c r="B1230" s="102">
        <v>8.1781955727172357E-3</v>
      </c>
      <c r="C1230" s="42">
        <v>1.2173908553060222E-2</v>
      </c>
      <c r="D1230" s="42">
        <v>9.38242342820007E-3</v>
      </c>
      <c r="E1230" s="36">
        <v>2.9734527553977527E-2</v>
      </c>
      <c r="F1230" s="173">
        <v>2.6614930768822624</v>
      </c>
      <c r="G1230" s="174">
        <v>3.9618486797573933</v>
      </c>
      <c r="H1230" s="174">
        <v>3.0533942085999342</v>
      </c>
      <c r="I1230" s="36">
        <v>9.6767359652395903</v>
      </c>
      <c r="N1230" s="42"/>
      <c r="O1230" s="178"/>
    </row>
    <row r="1231" spans="1:53" x14ac:dyDescent="0.25">
      <c r="A1231" s="143" t="s">
        <v>185</v>
      </c>
      <c r="B1231" s="102">
        <v>0.13341776366409411</v>
      </c>
      <c r="C1231" s="42">
        <v>0.13148529488603852</v>
      </c>
      <c r="D1231" s="42">
        <v>9.942725116789306E-4</v>
      </c>
      <c r="E1231" s="36">
        <v>0.26589733106181157</v>
      </c>
      <c r="F1231" s="173">
        <v>43.419168833488804</v>
      </c>
      <c r="G1231" s="174">
        <v>42.790270658047248</v>
      </c>
      <c r="H1231" s="174">
        <v>0.32357374959285623</v>
      </c>
      <c r="I1231" s="36">
        <v>86.533013241128927</v>
      </c>
      <c r="N1231" s="42"/>
      <c r="O1231" s="178"/>
    </row>
    <row r="1232" spans="1:53" x14ac:dyDescent="0.25">
      <c r="A1232" s="143" t="s">
        <v>203</v>
      </c>
      <c r="B1232" s="102">
        <v>1.7281209793647053E-3</v>
      </c>
      <c r="C1232" s="42">
        <v>9.0528584322234322E-4</v>
      </c>
      <c r="D1232" s="42">
        <v>1.7385376043784653E-3</v>
      </c>
      <c r="E1232" s="36">
        <v>4.3719444269655142E-3</v>
      </c>
      <c r="F1232" s="173">
        <v>0.56239569984580307</v>
      </c>
      <c r="G1232" s="174">
        <v>0.29461413375508838</v>
      </c>
      <c r="H1232" s="174">
        <v>0.56578566222957005</v>
      </c>
      <c r="I1232" s="36">
        <v>1.4227954958304616</v>
      </c>
      <c r="N1232" s="42"/>
      <c r="O1232" s="178"/>
    </row>
    <row r="1233" spans="1:51" x14ac:dyDescent="0.25">
      <c r="A1233" s="143" t="s">
        <v>204</v>
      </c>
      <c r="B1233" s="102">
        <v>1.7539475708320687E-3</v>
      </c>
      <c r="C1233" s="42">
        <v>2.3948367577799543E-3</v>
      </c>
      <c r="D1233" s="42">
        <v>3.2861410505826863E-3</v>
      </c>
      <c r="E1233" s="36">
        <v>7.4349253791947088E-3</v>
      </c>
      <c r="F1233" s="173">
        <v>0.57080064611771231</v>
      </c>
      <c r="G1233" s="174">
        <v>0.77937014276815342</v>
      </c>
      <c r="H1233" s="174">
        <v>1.0694341530497931</v>
      </c>
      <c r="I1233" s="36">
        <v>2.4196049419356584</v>
      </c>
      <c r="N1233" s="42"/>
      <c r="O1233" s="178"/>
    </row>
    <row r="1234" spans="1:51" x14ac:dyDescent="0.25">
      <c r="A1234" s="143" t="s">
        <v>188</v>
      </c>
      <c r="B1234" s="102">
        <v>1.0015181180895983E-3</v>
      </c>
      <c r="C1234" s="42">
        <v>4.3188655799581893E-2</v>
      </c>
      <c r="D1234" s="42">
        <v>0.11131546720439156</v>
      </c>
      <c r="E1234" s="36">
        <v>0.15550564112206305</v>
      </c>
      <c r="F1234" s="173">
        <v>0.32593174300697048</v>
      </c>
      <c r="G1234" s="174">
        <v>14.055216384639094</v>
      </c>
      <c r="H1234" s="174">
        <v>36.226248526356457</v>
      </c>
      <c r="I1234" s="36">
        <v>50.607396654002521</v>
      </c>
      <c r="N1234" s="42"/>
      <c r="O1234" s="178"/>
    </row>
    <row r="1235" spans="1:51" x14ac:dyDescent="0.25">
      <c r="A1235" s="143" t="s">
        <v>189</v>
      </c>
      <c r="B1235" s="102">
        <v>1.2064726963160373E-3</v>
      </c>
      <c r="C1235" s="42">
        <v>6.6556243211870637E-3</v>
      </c>
      <c r="D1235" s="42">
        <v>1.86540480556935</v>
      </c>
      <c r="E1235" s="36">
        <v>1.8732669025868531</v>
      </c>
      <c r="F1235" s="173">
        <v>0.3926316875332117</v>
      </c>
      <c r="G1235" s="174">
        <v>2.1659910056764602</v>
      </c>
      <c r="H1235" s="174">
        <v>607.07303114251238</v>
      </c>
      <c r="I1235" s="36">
        <v>609.6316538357222</v>
      </c>
      <c r="N1235" s="42"/>
      <c r="O1235" s="178"/>
    </row>
    <row r="1236" spans="1:51" x14ac:dyDescent="0.25">
      <c r="A1236" s="143" t="s">
        <v>190</v>
      </c>
      <c r="B1236" s="102">
        <v>3.8157807081306968E-3</v>
      </c>
      <c r="C1236" s="42">
        <v>1.7643947989902712E-2</v>
      </c>
      <c r="D1236" s="42">
        <v>6.9574446576214755E-2</v>
      </c>
      <c r="E1236" s="36">
        <v>9.1034175274248161E-2</v>
      </c>
      <c r="F1236" s="173">
        <v>1.241798859820674</v>
      </c>
      <c r="G1236" s="174">
        <v>5.7420056791811831</v>
      </c>
      <c r="H1236" s="174">
        <v>22.642147188097429</v>
      </c>
      <c r="I1236" s="36">
        <v>29.625951727099284</v>
      </c>
      <c r="N1236" s="42"/>
      <c r="O1236" s="178"/>
    </row>
    <row r="1237" spans="1:51" x14ac:dyDescent="0.25">
      <c r="A1237" s="143" t="s">
        <v>191</v>
      </c>
      <c r="B1237" s="102">
        <v>4.018991290393995E-4</v>
      </c>
      <c r="C1237" s="42">
        <v>2.124718490519061E-3</v>
      </c>
      <c r="D1237" s="42">
        <v>1.6150272811556756E-2</v>
      </c>
      <c r="E1237" s="36">
        <v>1.8676890431115218E-2</v>
      </c>
      <c r="F1237" s="173">
        <v>0.13079312423290176</v>
      </c>
      <c r="G1237" s="174">
        <v>0.691463477800072</v>
      </c>
      <c r="H1237" s="174">
        <v>5.2559074792872185</v>
      </c>
      <c r="I1237" s="36">
        <v>6.0781640813201925</v>
      </c>
      <c r="N1237" s="42"/>
      <c r="O1237" s="178"/>
    </row>
    <row r="1238" spans="1:51" x14ac:dyDescent="0.25">
      <c r="A1238" s="143" t="s">
        <v>192</v>
      </c>
      <c r="B1238" s="102">
        <v>2.9620337166766337E-4</v>
      </c>
      <c r="C1238" s="42">
        <v>1.3865424819332474E-3</v>
      </c>
      <c r="D1238" s="42">
        <v>6.4738721654580477E-3</v>
      </c>
      <c r="E1238" s="36">
        <v>8.1566180190589584E-3</v>
      </c>
      <c r="F1238" s="173">
        <v>9.6395741093868198E-2</v>
      </c>
      <c r="G1238" s="174">
        <v>0.45123318263253276</v>
      </c>
      <c r="H1238" s="174">
        <v>2.1068420039339544</v>
      </c>
      <c r="I1238" s="36">
        <v>2.6544709276603555</v>
      </c>
      <c r="N1238" s="42"/>
      <c r="O1238" s="178"/>
    </row>
    <row r="1239" spans="1:51" x14ac:dyDescent="0.25">
      <c r="A1239" s="143" t="s">
        <v>193</v>
      </c>
      <c r="B1239" s="102">
        <v>4.0327685689454983E-3</v>
      </c>
      <c r="C1239" s="42">
        <v>2.4465075632815542E-2</v>
      </c>
      <c r="D1239" s="42">
        <v>6.8604803305846208E-4</v>
      </c>
      <c r="E1239" s="42">
        <v>2.91838922348195E-2</v>
      </c>
      <c r="F1239" s="173">
        <v>1.3124148880375446</v>
      </c>
      <c r="G1239" s="174">
        <v>7.9618577035942977</v>
      </c>
      <c r="H1239" s="174">
        <v>0.22326588721907079</v>
      </c>
      <c r="I1239" s="36">
        <v>9.4975384788509114</v>
      </c>
      <c r="N1239" s="42"/>
      <c r="O1239" s="178"/>
    </row>
    <row r="1240" spans="1:51" x14ac:dyDescent="0.25">
      <c r="A1240" s="143" t="s">
        <v>194</v>
      </c>
      <c r="B1240" s="102">
        <v>2.5882309305012647E-5</v>
      </c>
      <c r="C1240" s="42">
        <v>9.4810107454278692E-5</v>
      </c>
      <c r="D1240" s="42">
        <v>1.1995909470211409E-3</v>
      </c>
      <c r="E1240" s="42">
        <v>1.3202833637804322E-3</v>
      </c>
      <c r="F1240" s="173">
        <v>8.4230789562946377E-3</v>
      </c>
      <c r="G1240" s="174">
        <v>3.0854782373978665E-2</v>
      </c>
      <c r="H1240" s="174">
        <v>0.39039210693840326</v>
      </c>
      <c r="I1240" s="36">
        <v>0.42966996826867659</v>
      </c>
      <c r="N1240" s="42"/>
      <c r="O1240" s="178"/>
    </row>
    <row r="1241" spans="1:51" x14ac:dyDescent="0.25">
      <c r="A1241" s="156" t="s">
        <v>195</v>
      </c>
      <c r="B1241" s="175">
        <v>6.5684042916927245E-5</v>
      </c>
      <c r="C1241" s="157">
        <v>2.5666290864810072E-4</v>
      </c>
      <c r="D1241" s="157">
        <v>2.2674373249020534E-3</v>
      </c>
      <c r="E1241" s="157">
        <v>2.5897842764670814E-3</v>
      </c>
      <c r="F1241" s="176">
        <v>2.1376063207419173E-2</v>
      </c>
      <c r="G1241" s="177">
        <v>8.3527784140826067E-2</v>
      </c>
      <c r="H1241" s="177">
        <v>0.73790956560435716</v>
      </c>
      <c r="I1241" s="158">
        <v>0.84281341295260237</v>
      </c>
      <c r="N1241" s="42"/>
      <c r="O1241" s="178"/>
      <c r="AY1241" s="159"/>
    </row>
    <row r="1243" spans="1:51" x14ac:dyDescent="0.25">
      <c r="A1243" s="77" t="s">
        <v>326</v>
      </c>
      <c r="B1243" s="77"/>
    </row>
    <row r="1244" spans="1:51" x14ac:dyDescent="0.25">
      <c r="A1244" s="149"/>
      <c r="B1244" s="160" t="s">
        <v>294</v>
      </c>
      <c r="C1244" s="161"/>
      <c r="D1244" s="161"/>
      <c r="E1244" s="162"/>
      <c r="F1244" s="60" t="s">
        <v>295</v>
      </c>
      <c r="G1244" s="83"/>
      <c r="H1244" s="84"/>
      <c r="I1244" s="84"/>
    </row>
    <row r="1245" spans="1:51" ht="26.25" x14ac:dyDescent="0.25">
      <c r="A1245" s="156" t="s">
        <v>197</v>
      </c>
      <c r="B1245" s="164" t="s">
        <v>198</v>
      </c>
      <c r="C1245" s="165" t="s">
        <v>199</v>
      </c>
      <c r="D1245" s="165" t="s">
        <v>200</v>
      </c>
      <c r="E1245" s="19" t="s">
        <v>201</v>
      </c>
      <c r="F1245" s="89" t="s">
        <v>198</v>
      </c>
      <c r="G1245" s="89" t="s">
        <v>199</v>
      </c>
      <c r="H1245" s="165" t="s">
        <v>200</v>
      </c>
      <c r="I1245" s="19" t="s">
        <v>201</v>
      </c>
    </row>
    <row r="1246" spans="1:51" x14ac:dyDescent="0.25">
      <c r="A1246" s="143" t="s">
        <v>173</v>
      </c>
      <c r="B1246" s="167">
        <v>308.44006190597327</v>
      </c>
      <c r="C1246" s="154">
        <v>1908.9447595572751</v>
      </c>
      <c r="D1246" s="154">
        <v>2688.6867331288345</v>
      </c>
      <c r="E1246" s="155">
        <v>4906.071554592083</v>
      </c>
      <c r="F1246" s="168">
        <v>114717.73862886602</v>
      </c>
      <c r="G1246" s="169">
        <v>709991.51222642779</v>
      </c>
      <c r="H1246" s="169">
        <v>1000000</v>
      </c>
      <c r="I1246" s="151">
        <v>1824709.2508552938</v>
      </c>
    </row>
    <row r="1247" spans="1:51" x14ac:dyDescent="0.25">
      <c r="A1247" s="143" t="s">
        <v>175</v>
      </c>
      <c r="B1247" s="167">
        <v>306.64810606031898</v>
      </c>
      <c r="C1247" s="154">
        <v>1743.1455804198947</v>
      </c>
      <c r="D1247" s="154">
        <v>2688.6867331288345</v>
      </c>
      <c r="E1247" s="155">
        <v>4738.4804196090481</v>
      </c>
      <c r="F1247" s="170">
        <v>114051.25866168554</v>
      </c>
      <c r="G1247" s="171">
        <v>648326.02435293375</v>
      </c>
      <c r="H1247" s="171">
        <v>1000000</v>
      </c>
      <c r="I1247" s="155">
        <v>1762377.2830146195</v>
      </c>
    </row>
    <row r="1248" spans="1:51" x14ac:dyDescent="0.25">
      <c r="A1248" s="143" t="s">
        <v>33</v>
      </c>
      <c r="B1248" s="167">
        <v>6.2516812931969783</v>
      </c>
      <c r="C1248" s="154">
        <v>578.7327463184705</v>
      </c>
      <c r="D1248" s="154">
        <v>0</v>
      </c>
      <c r="E1248" s="155">
        <v>584.98442761166746</v>
      </c>
      <c r="F1248" s="170">
        <v>2325.1802510744246</v>
      </c>
      <c r="G1248" s="171">
        <v>215247.3693523221</v>
      </c>
      <c r="H1248" s="171">
        <v>0</v>
      </c>
      <c r="I1248" s="155">
        <v>217572.5496033965</v>
      </c>
    </row>
    <row r="1249" spans="1:53" x14ac:dyDescent="0.25">
      <c r="A1249" s="143" t="s">
        <v>25</v>
      </c>
      <c r="B1249" s="167">
        <v>289.28987070359898</v>
      </c>
      <c r="C1249" s="154">
        <v>1140.4397832773423</v>
      </c>
      <c r="D1249" s="154">
        <v>2688.6867331288345</v>
      </c>
      <c r="E1249" s="155">
        <v>4118.4163871097753</v>
      </c>
      <c r="F1249" s="170">
        <v>107595.2312104993</v>
      </c>
      <c r="G1249" s="171">
        <v>424162.38724479754</v>
      </c>
      <c r="H1249" s="171">
        <v>1000000</v>
      </c>
      <c r="I1249" s="155">
        <v>1531757.6184552966</v>
      </c>
      <c r="AZ1249" s="159"/>
    </row>
    <row r="1250" spans="1:53" x14ac:dyDescent="0.25">
      <c r="A1250" s="143" t="s">
        <v>176</v>
      </c>
      <c r="B1250" s="167">
        <v>11.106554063523035</v>
      </c>
      <c r="C1250" s="154">
        <v>23.973050824082101</v>
      </c>
      <c r="D1250" s="154">
        <v>0</v>
      </c>
      <c r="E1250" s="155">
        <v>35.079604887605136</v>
      </c>
      <c r="F1250" s="170">
        <v>4130.847200111818</v>
      </c>
      <c r="G1250" s="171">
        <v>8916.2677558142204</v>
      </c>
      <c r="H1250" s="171">
        <v>0</v>
      </c>
      <c r="I1250" s="155">
        <v>13047.114955926039</v>
      </c>
      <c r="AX1250" s="159"/>
    </row>
    <row r="1251" spans="1:53" x14ac:dyDescent="0.25">
      <c r="A1251" s="143" t="s">
        <v>202</v>
      </c>
      <c r="B1251" s="275">
        <v>1.2490206283551193E-2</v>
      </c>
      <c r="C1251" s="276">
        <v>0.21802423509504332</v>
      </c>
      <c r="D1251" s="154">
        <v>0</v>
      </c>
      <c r="E1251" s="155">
        <v>0.2305144413785945</v>
      </c>
      <c r="F1251" s="170">
        <v>4.6454672943680189</v>
      </c>
      <c r="G1251" s="171">
        <v>81.089489678601467</v>
      </c>
      <c r="H1251" s="171">
        <v>0</v>
      </c>
      <c r="I1251" s="155">
        <v>85.734956972969485</v>
      </c>
      <c r="BA1251" s="159"/>
    </row>
    <row r="1252" spans="1:53" x14ac:dyDescent="0.25">
      <c r="A1252" s="143" t="s">
        <v>178</v>
      </c>
      <c r="B1252" s="167">
        <v>18.923534141301015</v>
      </c>
      <c r="C1252" s="154">
        <v>287.59902594241782</v>
      </c>
      <c r="D1252" s="154">
        <v>0.93357584208409783</v>
      </c>
      <c r="E1252" s="155">
        <v>307.45613592580293</v>
      </c>
      <c r="F1252" s="170">
        <v>7038.2071321784788</v>
      </c>
      <c r="G1252" s="171">
        <v>106966.35736649684</v>
      </c>
      <c r="H1252" s="171">
        <v>347.22373215926581</v>
      </c>
      <c r="I1252" s="155">
        <v>114351.78823083459</v>
      </c>
      <c r="AV1252" s="172"/>
    </row>
    <row r="1253" spans="1:53" x14ac:dyDescent="0.25">
      <c r="A1253" s="143" t="s">
        <v>85</v>
      </c>
      <c r="B1253" s="102">
        <v>0.77314085373674046</v>
      </c>
      <c r="C1253" s="42">
        <v>0.34846891576269878</v>
      </c>
      <c r="D1253" s="42">
        <v>8.6409950208849416E-4</v>
      </c>
      <c r="E1253" s="36">
        <v>1.1224738690015277</v>
      </c>
      <c r="F1253" s="173">
        <v>287.55334126896724</v>
      </c>
      <c r="G1253" s="174">
        <v>129.60562175913452</v>
      </c>
      <c r="H1253" s="174">
        <v>0.32138348117742171</v>
      </c>
      <c r="I1253" s="36">
        <v>417.48034650927923</v>
      </c>
    </row>
    <row r="1254" spans="1:53" x14ac:dyDescent="0.25">
      <c r="A1254" s="143" t="s">
        <v>86</v>
      </c>
      <c r="B1254" s="102">
        <v>4.2121592677954456E-3</v>
      </c>
      <c r="C1254" s="42">
        <v>2.4975185392846922E-3</v>
      </c>
      <c r="D1254" s="42">
        <v>7.6166044833770605E-3</v>
      </c>
      <c r="E1254" s="36">
        <v>1.4326282290457199E-2</v>
      </c>
      <c r="F1254" s="173">
        <v>1.5666232945233232</v>
      </c>
      <c r="G1254" s="174">
        <v>0.92889904521465805</v>
      </c>
      <c r="H1254" s="174">
        <v>2.8328344799446348</v>
      </c>
      <c r="I1254" s="36">
        <v>5.3283568196826163</v>
      </c>
    </row>
    <row r="1255" spans="1:53" x14ac:dyDescent="0.25">
      <c r="A1255" s="143" t="s">
        <v>179</v>
      </c>
      <c r="B1255" s="167">
        <v>43.233981959369025</v>
      </c>
      <c r="C1255" s="154">
        <v>298.71493582820921</v>
      </c>
      <c r="D1255" s="154">
        <v>2.977899015241674</v>
      </c>
      <c r="E1255" s="155">
        <v>344.92681680281993</v>
      </c>
      <c r="F1255" s="170">
        <v>16079.96254329618</v>
      </c>
      <c r="G1255" s="171">
        <v>111100.68426625275</v>
      </c>
      <c r="H1255" s="171">
        <v>1107.5663737799168</v>
      </c>
      <c r="I1255" s="155">
        <v>128288.21318332887</v>
      </c>
    </row>
    <row r="1256" spans="1:53" x14ac:dyDescent="0.25">
      <c r="A1256" s="143" t="s">
        <v>180</v>
      </c>
      <c r="B1256" s="102">
        <v>2.8985726788880214E-2</v>
      </c>
      <c r="C1256" s="42">
        <v>2.2095718075214377E-2</v>
      </c>
      <c r="D1256" s="42">
        <v>2.6922692065873183E-2</v>
      </c>
      <c r="E1256" s="36">
        <v>7.8004136929967771E-2</v>
      </c>
      <c r="F1256" s="173">
        <v>10.780626255833614</v>
      </c>
      <c r="G1256" s="174">
        <v>8.2180336604337363</v>
      </c>
      <c r="H1256" s="174">
        <v>10.013324250141686</v>
      </c>
      <c r="I1256" s="36">
        <v>29.011984166409032</v>
      </c>
    </row>
    <row r="1257" spans="1:53" x14ac:dyDescent="0.25">
      <c r="A1257" s="143" t="s">
        <v>181</v>
      </c>
      <c r="B1257" s="102">
        <v>9.2192748125165785E-2</v>
      </c>
      <c r="C1257" s="42">
        <v>8.2209501859476633E-2</v>
      </c>
      <c r="D1257" s="42">
        <v>0.54069704509256533</v>
      </c>
      <c r="E1257" s="36">
        <v>0.71509929507720771</v>
      </c>
      <c r="F1257" s="173">
        <v>34.28913714238503</v>
      </c>
      <c r="G1257" s="174">
        <v>30.576080450923019</v>
      </c>
      <c r="H1257" s="174">
        <v>201.1007970658427</v>
      </c>
      <c r="I1257" s="36">
        <v>265.96601465915074</v>
      </c>
    </row>
    <row r="1258" spans="1:53" x14ac:dyDescent="0.25">
      <c r="A1258" s="143" t="s">
        <v>182</v>
      </c>
      <c r="B1258" s="102">
        <v>0.11578441537927739</v>
      </c>
      <c r="C1258" s="42">
        <v>0.18047500125438073</v>
      </c>
      <c r="D1258" s="42">
        <v>0.10083253126987646</v>
      </c>
      <c r="E1258" s="36">
        <v>0.39709194790353458</v>
      </c>
      <c r="F1258" s="173">
        <v>43.063557368968254</v>
      </c>
      <c r="G1258" s="174">
        <v>67.123848617485208</v>
      </c>
      <c r="H1258" s="174">
        <v>37.502521222521629</v>
      </c>
      <c r="I1258" s="36">
        <v>147.68992720897509</v>
      </c>
    </row>
    <row r="1259" spans="1:53" x14ac:dyDescent="0.25">
      <c r="A1259" s="143" t="s">
        <v>183</v>
      </c>
      <c r="B1259" s="102">
        <v>1.5279907651663091E-3</v>
      </c>
      <c r="C1259" s="42">
        <v>5.5380046473713411E-2</v>
      </c>
      <c r="D1259" s="42">
        <v>1.8540619248051702E-2</v>
      </c>
      <c r="E1259" s="36">
        <v>7.5448656486931429E-2</v>
      </c>
      <c r="F1259" s="173">
        <v>0.56830375452040138</v>
      </c>
      <c r="G1259" s="174">
        <v>20.597433606282369</v>
      </c>
      <c r="H1259" s="174">
        <v>6.8957900597351918</v>
      </c>
      <c r="I1259" s="36">
        <v>28.061527420537963</v>
      </c>
    </row>
    <row r="1260" spans="1:53" x14ac:dyDescent="0.25">
      <c r="A1260" s="143" t="s">
        <v>184</v>
      </c>
      <c r="B1260" s="102">
        <v>1.3264142909456408E-3</v>
      </c>
      <c r="C1260" s="42">
        <v>4.5628513891605375E-2</v>
      </c>
      <c r="D1260" s="42">
        <v>5.0782423428200069E-3</v>
      </c>
      <c r="E1260" s="36">
        <v>5.2033170525371021E-2</v>
      </c>
      <c r="F1260" s="173">
        <v>0.4933316606215733</v>
      </c>
      <c r="G1260" s="174">
        <v>16.970557904493138</v>
      </c>
      <c r="H1260" s="174">
        <v>1.888744523580268</v>
      </c>
      <c r="I1260" s="36">
        <v>19.35263408869498</v>
      </c>
    </row>
    <row r="1261" spans="1:53" x14ac:dyDescent="0.25">
      <c r="A1261" s="143" t="s">
        <v>185</v>
      </c>
      <c r="B1261" s="102">
        <v>3.2591809420139714E-2</v>
      </c>
      <c r="C1261" s="42">
        <v>0.21035201941917533</v>
      </c>
      <c r="D1261" s="42">
        <v>0</v>
      </c>
      <c r="E1261" s="36">
        <v>0.24294382883931503</v>
      </c>
      <c r="F1261" s="173">
        <v>12.121832201036121</v>
      </c>
      <c r="G1261" s="174">
        <v>78.235971795192341</v>
      </c>
      <c r="H1261" s="174">
        <v>0</v>
      </c>
      <c r="I1261" s="36">
        <v>90.357803996228455</v>
      </c>
    </row>
    <row r="1262" spans="1:53" x14ac:dyDescent="0.25">
      <c r="A1262" s="143" t="s">
        <v>203</v>
      </c>
      <c r="B1262" s="102">
        <v>4.1656845048878769E-4</v>
      </c>
      <c r="C1262" s="42">
        <v>1.0649685106344459E-3</v>
      </c>
      <c r="D1262" s="42">
        <v>7.65776744695641E-4</v>
      </c>
      <c r="E1262" s="36">
        <v>2.2473137058188746E-3</v>
      </c>
      <c r="F1262" s="173">
        <v>0.15493379922473358</v>
      </c>
      <c r="G1262" s="174">
        <v>0.39609244822476519</v>
      </c>
      <c r="H1262" s="174">
        <v>0.28481441711303568</v>
      </c>
      <c r="I1262" s="36">
        <v>0.83584066456253447</v>
      </c>
    </row>
    <row r="1263" spans="1:53" x14ac:dyDescent="0.25">
      <c r="A1263" s="143" t="s">
        <v>204</v>
      </c>
      <c r="B1263" s="102">
        <v>4.2912020749385262E-4</v>
      </c>
      <c r="C1263" s="42">
        <v>2.1851954120290676E-3</v>
      </c>
      <c r="D1263" s="42">
        <v>1.0686542861236168E-3</v>
      </c>
      <c r="E1263" s="36">
        <v>3.6829699056465373E-3</v>
      </c>
      <c r="F1263" s="173">
        <v>0.15960215900440133</v>
      </c>
      <c r="G1263" s="174">
        <v>0.81273708279363133</v>
      </c>
      <c r="H1263" s="174">
        <v>0.3974632942380833</v>
      </c>
      <c r="I1263" s="36">
        <v>1.3698025360361161</v>
      </c>
    </row>
    <row r="1264" spans="1:53" x14ac:dyDescent="0.25">
      <c r="A1264" s="143" t="s">
        <v>188</v>
      </c>
      <c r="B1264" s="102">
        <v>1.7601317274687511E-3</v>
      </c>
      <c r="C1264" s="42">
        <v>5.0437379225518018E-3</v>
      </c>
      <c r="D1264" s="42">
        <v>1.8576657525452494E-2</v>
      </c>
      <c r="E1264" s="36">
        <v>2.5380527175473046E-2</v>
      </c>
      <c r="F1264" s="173">
        <v>0.6546436614504656</v>
      </c>
      <c r="G1264" s="174">
        <v>1.875911336343147</v>
      </c>
      <c r="H1264" s="174">
        <v>6.9091937325977621</v>
      </c>
      <c r="I1264" s="36">
        <v>9.4397487303913739</v>
      </c>
    </row>
    <row r="1265" spans="1:52" x14ac:dyDescent="0.25">
      <c r="A1265" s="143" t="s">
        <v>189</v>
      </c>
      <c r="B1265" s="102">
        <v>8.5547805346857641E-3</v>
      </c>
      <c r="C1265" s="42">
        <v>3.0016049482076632E-2</v>
      </c>
      <c r="D1265" s="42">
        <v>0.37308096111387007</v>
      </c>
      <c r="E1265" s="36">
        <v>0.41165179113063244</v>
      </c>
      <c r="F1265" s="173">
        <v>3.1817691623488376</v>
      </c>
      <c r="G1265" s="174">
        <v>11.163832927143151</v>
      </c>
      <c r="H1265" s="174">
        <v>138.75954997543147</v>
      </c>
      <c r="I1265" s="36">
        <v>153.10515206492343</v>
      </c>
    </row>
    <row r="1266" spans="1:52" x14ac:dyDescent="0.25">
      <c r="A1266" s="143" t="s">
        <v>190</v>
      </c>
      <c r="B1266" s="102">
        <v>1.0423776472514367E-2</v>
      </c>
      <c r="C1266" s="42">
        <v>6.7397211510451013E-2</v>
      </c>
      <c r="D1266" s="42">
        <v>6.9574446576214755E-2</v>
      </c>
      <c r="E1266" s="36">
        <v>0.14739543455918014</v>
      </c>
      <c r="F1266" s="173">
        <v>3.8769025576974454</v>
      </c>
      <c r="G1266" s="174">
        <v>25.066963242690843</v>
      </c>
      <c r="H1266" s="174">
        <v>25.876739643539924</v>
      </c>
      <c r="I1266" s="36">
        <v>54.820605443928208</v>
      </c>
    </row>
    <row r="1267" spans="1:52" x14ac:dyDescent="0.25">
      <c r="A1267" s="143" t="s">
        <v>191</v>
      </c>
      <c r="B1267" s="102">
        <v>1.0552845747725143E-4</v>
      </c>
      <c r="C1267" s="42">
        <v>2.8645656476657431E-2</v>
      </c>
      <c r="D1267" s="42">
        <v>1.2793027281155674E-2</v>
      </c>
      <c r="E1267" s="36">
        <v>4.1544212215290352E-2</v>
      </c>
      <c r="F1267" s="173">
        <v>3.924907136892352E-2</v>
      </c>
      <c r="G1267" s="174">
        <v>10.65414431651633</v>
      </c>
      <c r="H1267" s="174">
        <v>4.7580951412172823</v>
      </c>
      <c r="I1267" s="36">
        <v>15.451488529102535</v>
      </c>
    </row>
    <row r="1268" spans="1:52" x14ac:dyDescent="0.25">
      <c r="A1268" s="143" t="s">
        <v>192</v>
      </c>
      <c r="B1268" s="102">
        <v>8.0396475067694053E-5</v>
      </c>
      <c r="C1268" s="42">
        <v>2.6640270592662409E-2</v>
      </c>
      <c r="D1268" s="42">
        <v>3.5039872165458044E-3</v>
      </c>
      <c r="E1268" s="36">
        <v>3.0224654284275908E-2</v>
      </c>
      <c r="F1268" s="173">
        <v>2.9901763592271081E-2</v>
      </c>
      <c r="G1268" s="174">
        <v>9.9082835736913957</v>
      </c>
      <c r="H1268" s="174">
        <v>1.3032337212703848</v>
      </c>
      <c r="I1268" s="36">
        <v>11.241419058554051</v>
      </c>
    </row>
    <row r="1269" spans="1:52" x14ac:dyDescent="0.25">
      <c r="A1269" s="143" t="s">
        <v>193</v>
      </c>
      <c r="B1269" s="102">
        <v>1.1605694519414441E-3</v>
      </c>
      <c r="C1269" s="42">
        <v>7.2185231752481968E-2</v>
      </c>
      <c r="D1269" s="42">
        <v>0</v>
      </c>
      <c r="E1269" s="42">
        <v>7.3345801204423411E-2</v>
      </c>
      <c r="F1269" s="173">
        <v>0.43164919052911949</v>
      </c>
      <c r="G1269" s="174">
        <v>26.847765811854085</v>
      </c>
      <c r="H1269" s="174">
        <v>0</v>
      </c>
      <c r="I1269" s="36">
        <v>27.279415002383207</v>
      </c>
    </row>
    <row r="1270" spans="1:52" x14ac:dyDescent="0.25">
      <c r="A1270" s="143" t="s">
        <v>194</v>
      </c>
      <c r="B1270" s="102">
        <v>9.6211138726705244E-6</v>
      </c>
      <c r="C1270" s="42">
        <v>3.5310135528269002E-4</v>
      </c>
      <c r="D1270" s="42">
        <v>5.2838595383999226E-4</v>
      </c>
      <c r="E1270" s="42">
        <v>8.9110842299535277E-4</v>
      </c>
      <c r="F1270" s="173">
        <v>3.5783692291568676E-3</v>
      </c>
      <c r="G1270" s="174">
        <v>0.13132855937879559</v>
      </c>
      <c r="H1270" s="174">
        <v>0.19652194780799459</v>
      </c>
      <c r="I1270" s="36">
        <v>0.33142887641594704</v>
      </c>
    </row>
    <row r="1271" spans="1:52" x14ac:dyDescent="0.25">
      <c r="A1271" s="156" t="s">
        <v>195</v>
      </c>
      <c r="B1271" s="175">
        <v>1.6017638320287682E-5</v>
      </c>
      <c r="C1271" s="157">
        <v>7.9402706434801302E-4</v>
      </c>
      <c r="D1271" s="157">
        <v>7.3737145742529557E-4</v>
      </c>
      <c r="E1271" s="157">
        <v>1.5474161600935962E-3</v>
      </c>
      <c r="F1271" s="176">
        <v>5.9574208192145536E-3</v>
      </c>
      <c r="G1271" s="177">
        <v>0.29532152428334446</v>
      </c>
      <c r="H1271" s="177">
        <v>0.27424967302427744</v>
      </c>
      <c r="I1271" s="158">
        <v>0.57552861812683642</v>
      </c>
      <c r="AY1271" s="159"/>
    </row>
    <row r="1273" spans="1:52" x14ac:dyDescent="0.25">
      <c r="A1273" s="77" t="s">
        <v>327</v>
      </c>
    </row>
    <row r="1274" spans="1:52" x14ac:dyDescent="0.25">
      <c r="A1274" s="149"/>
      <c r="B1274" s="160" t="s">
        <v>294</v>
      </c>
      <c r="C1274" s="161"/>
      <c r="D1274" s="161"/>
      <c r="E1274" s="162"/>
      <c r="F1274" s="60" t="s">
        <v>295</v>
      </c>
      <c r="G1274" s="83"/>
      <c r="H1274" s="84"/>
      <c r="I1274" s="84"/>
    </row>
    <row r="1275" spans="1:52" ht="26.25" x14ac:dyDescent="0.25">
      <c r="A1275" s="156" t="s">
        <v>197</v>
      </c>
      <c r="B1275" s="164" t="s">
        <v>198</v>
      </c>
      <c r="C1275" s="165" t="s">
        <v>199</v>
      </c>
      <c r="D1275" s="165" t="s">
        <v>200</v>
      </c>
      <c r="E1275" s="19" t="s">
        <v>201</v>
      </c>
      <c r="F1275" s="89" t="s">
        <v>198</v>
      </c>
      <c r="G1275" s="89" t="s">
        <v>199</v>
      </c>
      <c r="H1275" s="165" t="s">
        <v>200</v>
      </c>
      <c r="I1275" s="19" t="s">
        <v>201</v>
      </c>
    </row>
    <row r="1276" spans="1:52" x14ac:dyDescent="0.25">
      <c r="A1276" s="143" t="s">
        <v>173</v>
      </c>
      <c r="B1276" s="167">
        <v>214.83213690975154</v>
      </c>
      <c r="C1276" s="154">
        <v>3966.1179134527556</v>
      </c>
      <c r="D1276" s="154">
        <v>2688.6867331288345</v>
      </c>
      <c r="E1276" s="155">
        <v>6869.6367834913417</v>
      </c>
      <c r="F1276" s="168">
        <v>79902.256466952022</v>
      </c>
      <c r="G1276" s="169">
        <v>1475113.4316184802</v>
      </c>
      <c r="H1276" s="169">
        <v>1000000</v>
      </c>
      <c r="I1276" s="151">
        <v>2555015.6880854322</v>
      </c>
    </row>
    <row r="1277" spans="1:52" x14ac:dyDescent="0.25">
      <c r="A1277" s="143" t="s">
        <v>175</v>
      </c>
      <c r="B1277" s="167">
        <v>213.56082838778644</v>
      </c>
      <c r="C1277" s="154">
        <v>3531.0864940037318</v>
      </c>
      <c r="D1277" s="154">
        <v>2688.6867331288345</v>
      </c>
      <c r="E1277" s="155">
        <v>6433.3340555203522</v>
      </c>
      <c r="F1277" s="170">
        <v>79429.420228240924</v>
      </c>
      <c r="G1277" s="171">
        <v>1313312.7227115051</v>
      </c>
      <c r="H1277" s="171">
        <v>1000000</v>
      </c>
      <c r="I1277" s="155">
        <v>2392742.1429397459</v>
      </c>
    </row>
    <row r="1278" spans="1:52" x14ac:dyDescent="0.25">
      <c r="A1278" s="143" t="s">
        <v>33</v>
      </c>
      <c r="B1278" s="167">
        <v>4.4343188279921977</v>
      </c>
      <c r="C1278" s="154">
        <v>1518.5010097647853</v>
      </c>
      <c r="D1278" s="154">
        <v>0</v>
      </c>
      <c r="E1278" s="155">
        <v>1522.9353285927775</v>
      </c>
      <c r="F1278" s="170">
        <v>1649.2508306581201</v>
      </c>
      <c r="G1278" s="171">
        <v>564774.24128831108</v>
      </c>
      <c r="H1278" s="171">
        <v>0</v>
      </c>
      <c r="I1278" s="155">
        <v>566423.49211896933</v>
      </c>
    </row>
    <row r="1279" spans="1:52" x14ac:dyDescent="0.25">
      <c r="A1279" s="143" t="s">
        <v>25</v>
      </c>
      <c r="B1279" s="167">
        <v>198.06410601984129</v>
      </c>
      <c r="C1279" s="154">
        <v>1935.4687597240134</v>
      </c>
      <c r="D1279" s="154">
        <v>2688.6867331288345</v>
      </c>
      <c r="E1279" s="155">
        <v>4822.2195988726889</v>
      </c>
      <c r="F1279" s="170">
        <v>73665.743048225399</v>
      </c>
      <c r="G1279" s="171">
        <v>719856.55148143694</v>
      </c>
      <c r="H1279" s="171">
        <v>1000000</v>
      </c>
      <c r="I1279" s="155">
        <v>1793522.2945296625</v>
      </c>
      <c r="AZ1279" s="159"/>
    </row>
    <row r="1280" spans="1:52" x14ac:dyDescent="0.25">
      <c r="A1280" s="143" t="s">
        <v>176</v>
      </c>
      <c r="B1280" s="167">
        <v>11.062403539952966</v>
      </c>
      <c r="C1280" s="154">
        <v>77.116724514933154</v>
      </c>
      <c r="D1280" s="154">
        <v>0</v>
      </c>
      <c r="E1280" s="155">
        <v>88.179128054886121</v>
      </c>
      <c r="F1280" s="170">
        <v>4114.4263493574081</v>
      </c>
      <c r="G1280" s="171">
        <v>28681.929941757156</v>
      </c>
      <c r="H1280" s="171">
        <v>0</v>
      </c>
      <c r="I1280" s="155">
        <v>32796.356291114571</v>
      </c>
      <c r="AX1280" s="159"/>
    </row>
    <row r="1281" spans="1:53" x14ac:dyDescent="0.25">
      <c r="A1281" s="143" t="s">
        <v>202</v>
      </c>
      <c r="B1281" s="275">
        <v>1.2022437838206898E-2</v>
      </c>
      <c r="C1281" s="276">
        <v>0.45306995804505523</v>
      </c>
      <c r="D1281" s="154">
        <v>0</v>
      </c>
      <c r="E1281" s="155">
        <v>0.46509239588326212</v>
      </c>
      <c r="F1281" s="170">
        <v>4.4714907430723052</v>
      </c>
      <c r="G1281" s="171">
        <v>168.5097607179458</v>
      </c>
      <c r="H1281" s="171">
        <v>0</v>
      </c>
      <c r="I1281" s="155">
        <v>172.98125146101808</v>
      </c>
      <c r="BA1281" s="159"/>
    </row>
    <row r="1282" spans="1:53" x14ac:dyDescent="0.25">
      <c r="A1282" s="143" t="s">
        <v>178</v>
      </c>
      <c r="B1282" s="167">
        <v>14.59225442962517</v>
      </c>
      <c r="C1282" s="154">
        <v>438.13331485823852</v>
      </c>
      <c r="D1282" s="154">
        <v>0.93357584208409783</v>
      </c>
      <c r="E1282" s="155">
        <v>453.65914512994777</v>
      </c>
      <c r="F1282" s="170">
        <v>5427.279515246506</v>
      </c>
      <c r="G1282" s="171">
        <v>162954.39310937547</v>
      </c>
      <c r="H1282" s="171">
        <v>347.22373215926581</v>
      </c>
      <c r="I1282" s="155">
        <v>168728.89635678122</v>
      </c>
      <c r="AV1282" s="172"/>
    </row>
    <row r="1283" spans="1:53" x14ac:dyDescent="0.25">
      <c r="A1283" s="143" t="s">
        <v>85</v>
      </c>
      <c r="B1283" s="102">
        <v>0.33024989889475576</v>
      </c>
      <c r="C1283" s="42">
        <v>0.47040879797713775</v>
      </c>
      <c r="D1283" s="42">
        <v>8.6409950208849416E-4</v>
      </c>
      <c r="E1283" s="36">
        <v>0.80152279637398205</v>
      </c>
      <c r="F1283" s="173">
        <v>122.82944488309457</v>
      </c>
      <c r="G1283" s="174">
        <v>174.95857445233918</v>
      </c>
      <c r="H1283" s="174">
        <v>0.32138348117742171</v>
      </c>
      <c r="I1283" s="36">
        <v>298.10940281661118</v>
      </c>
    </row>
    <row r="1284" spans="1:53" x14ac:dyDescent="0.25">
      <c r="A1284" s="143" t="s">
        <v>86</v>
      </c>
      <c r="B1284" s="102">
        <v>6.6556206926176795E-4</v>
      </c>
      <c r="C1284" s="42">
        <v>3.9683753959441808E-3</v>
      </c>
      <c r="D1284" s="42">
        <v>7.6166044833770605E-3</v>
      </c>
      <c r="E1284" s="36">
        <v>1.2250541948583009E-2</v>
      </c>
      <c r="F1284" s="173">
        <v>0.24754169426322531</v>
      </c>
      <c r="G1284" s="174">
        <v>1.4759530543471564</v>
      </c>
      <c r="H1284" s="174">
        <v>2.8328344799446348</v>
      </c>
      <c r="I1284" s="36">
        <v>4.5563292285550165</v>
      </c>
    </row>
    <row r="1285" spans="1:53" x14ac:dyDescent="0.25">
      <c r="A1285" s="143" t="s">
        <v>179</v>
      </c>
      <c r="B1285" s="167">
        <v>24.676125344822211</v>
      </c>
      <c r="C1285" s="154">
        <v>453.29719827747783</v>
      </c>
      <c r="D1285" s="154">
        <v>2.977899015241674</v>
      </c>
      <c r="E1285" s="155">
        <v>480.95122263754172</v>
      </c>
      <c r="F1285" s="170">
        <v>9177.7614107190984</v>
      </c>
      <c r="G1285" s="171">
        <v>168594.27790234762</v>
      </c>
      <c r="H1285" s="171">
        <v>1107.5663737799168</v>
      </c>
      <c r="I1285" s="155">
        <v>178879.60568684663</v>
      </c>
    </row>
    <row r="1286" spans="1:53" x14ac:dyDescent="0.25">
      <c r="A1286" s="143" t="s">
        <v>180</v>
      </c>
      <c r="B1286" s="102">
        <v>1.9548017776010944E-2</v>
      </c>
      <c r="C1286" s="42">
        <v>3.6855270454497151E-2</v>
      </c>
      <c r="D1286" s="42">
        <v>2.6922692065873183E-2</v>
      </c>
      <c r="E1286" s="36">
        <v>8.3325980296381275E-2</v>
      </c>
      <c r="F1286" s="173">
        <v>7.2704705740347988</v>
      </c>
      <c r="G1286" s="174">
        <v>13.707536099457945</v>
      </c>
      <c r="H1286" s="174">
        <v>10.013324250141686</v>
      </c>
      <c r="I1286" s="36">
        <v>30.991330923634433</v>
      </c>
    </row>
    <row r="1287" spans="1:53" x14ac:dyDescent="0.25">
      <c r="A1287" s="143" t="s">
        <v>181</v>
      </c>
      <c r="B1287" s="102">
        <v>4.2153739957336463E-2</v>
      </c>
      <c r="C1287" s="42">
        <v>0.12543460525499256</v>
      </c>
      <c r="D1287" s="42">
        <v>0.54069704509256533</v>
      </c>
      <c r="E1287" s="36">
        <v>0.70828539030489435</v>
      </c>
      <c r="F1287" s="173">
        <v>15.678189443915619</v>
      </c>
      <c r="G1287" s="174">
        <v>46.652740800719414</v>
      </c>
      <c r="H1287" s="174">
        <v>201.1007970658427</v>
      </c>
      <c r="I1287" s="36">
        <v>263.43172731047775</v>
      </c>
    </row>
    <row r="1288" spans="1:53" x14ac:dyDescent="0.25">
      <c r="A1288" s="143" t="s">
        <v>182</v>
      </c>
      <c r="B1288" s="102">
        <v>5.6545468199913247E-2</v>
      </c>
      <c r="C1288" s="42">
        <v>0.35491302950177622</v>
      </c>
      <c r="D1288" s="42">
        <v>0.10083253126987646</v>
      </c>
      <c r="E1288" s="36">
        <v>0.51229102897156586</v>
      </c>
      <c r="F1288" s="173">
        <v>21.03088749729913</v>
      </c>
      <c r="G1288" s="174">
        <v>132.00237317672284</v>
      </c>
      <c r="H1288" s="174">
        <v>37.502521222521629</v>
      </c>
      <c r="I1288" s="36">
        <v>190.5357818965436</v>
      </c>
    </row>
    <row r="1289" spans="1:53" x14ac:dyDescent="0.25">
      <c r="A1289" s="143" t="s">
        <v>183</v>
      </c>
      <c r="B1289" s="102">
        <v>1.3703451389517874E-3</v>
      </c>
      <c r="C1289" s="42">
        <v>9.7865204021333294E-2</v>
      </c>
      <c r="D1289" s="42">
        <v>1.8540619248051702E-2</v>
      </c>
      <c r="E1289" s="36">
        <v>0.11777616840833678</v>
      </c>
      <c r="F1289" s="173">
        <v>0.5096708077095734</v>
      </c>
      <c r="G1289" s="174">
        <v>36.398886793124909</v>
      </c>
      <c r="H1289" s="174">
        <v>6.8957900597351918</v>
      </c>
      <c r="I1289" s="36">
        <v>43.804347660569675</v>
      </c>
    </row>
    <row r="1290" spans="1:53" x14ac:dyDescent="0.25">
      <c r="A1290" s="143" t="s">
        <v>184</v>
      </c>
      <c r="B1290" s="102">
        <v>1.1991146800362285E-3</v>
      </c>
      <c r="C1290" s="42">
        <v>7.2297911337098994E-2</v>
      </c>
      <c r="D1290" s="42">
        <v>5.0782423428200069E-3</v>
      </c>
      <c r="E1290" s="36">
        <v>7.8575268359955222E-2</v>
      </c>
      <c r="F1290" s="173">
        <v>0.44598527052678039</v>
      </c>
      <c r="G1290" s="174">
        <v>26.889674593278354</v>
      </c>
      <c r="H1290" s="174">
        <v>1.888744523580268</v>
      </c>
      <c r="I1290" s="36">
        <v>29.224404387385398</v>
      </c>
    </row>
    <row r="1291" spans="1:53" x14ac:dyDescent="0.25">
      <c r="A1291" s="143" t="s">
        <v>185</v>
      </c>
      <c r="B1291" s="102">
        <v>3.1999422311699728E-2</v>
      </c>
      <c r="C1291" s="42">
        <v>0.54248812003732083</v>
      </c>
      <c r="D1291" s="42">
        <v>0</v>
      </c>
      <c r="E1291" s="36">
        <v>0.57448754234902055</v>
      </c>
      <c r="F1291" s="173">
        <v>11.901506381318692</v>
      </c>
      <c r="G1291" s="174">
        <v>201.7669494006189</v>
      </c>
      <c r="H1291" s="174">
        <v>0</v>
      </c>
      <c r="I1291" s="36">
        <v>213.66845578193758</v>
      </c>
    </row>
    <row r="1292" spans="1:53" x14ac:dyDescent="0.25">
      <c r="A1292" s="143" t="s">
        <v>203</v>
      </c>
      <c r="B1292" s="102">
        <v>3.9784041215837129E-4</v>
      </c>
      <c r="C1292" s="42">
        <v>2.6447715390026032E-3</v>
      </c>
      <c r="D1292" s="42">
        <v>7.65776744695641E-4</v>
      </c>
      <c r="E1292" s="36">
        <v>3.8083886958566156E-3</v>
      </c>
      <c r="F1292" s="173">
        <v>0.14796830261270452</v>
      </c>
      <c r="G1292" s="174">
        <v>0.98366667504059613</v>
      </c>
      <c r="H1292" s="174">
        <v>0.28481441711303568</v>
      </c>
      <c r="I1292" s="36">
        <v>1.4164493947663364</v>
      </c>
    </row>
    <row r="1293" spans="1:53" x14ac:dyDescent="0.25">
      <c r="A1293" s="143" t="s">
        <v>204</v>
      </c>
      <c r="B1293" s="102">
        <v>3.8823942061262206E-4</v>
      </c>
      <c r="C1293" s="42">
        <v>5.6417833994979981E-3</v>
      </c>
      <c r="D1293" s="42">
        <v>1.0686542861236168E-3</v>
      </c>
      <c r="E1293" s="36">
        <v>7.098677106234237E-3</v>
      </c>
      <c r="F1293" s="173">
        <v>0.14439741745622647</v>
      </c>
      <c r="G1293" s="174">
        <v>2.0983416662054317</v>
      </c>
      <c r="H1293" s="174">
        <v>0.3974632942380833</v>
      </c>
      <c r="I1293" s="36">
        <v>2.6402023778997421</v>
      </c>
    </row>
    <row r="1294" spans="1:53" x14ac:dyDescent="0.25">
      <c r="A1294" s="143" t="s">
        <v>188</v>
      </c>
      <c r="B1294" s="102">
        <v>4.3584965569479488E-4</v>
      </c>
      <c r="C1294" s="42">
        <v>2.8576907636441184E-3</v>
      </c>
      <c r="D1294" s="42">
        <v>1.8576657525452494E-2</v>
      </c>
      <c r="E1294" s="36">
        <v>2.1870197944791406E-2</v>
      </c>
      <c r="F1294" s="173">
        <v>0.16210503452278172</v>
      </c>
      <c r="G1294" s="174">
        <v>1.0628574643646242</v>
      </c>
      <c r="H1294" s="174">
        <v>6.9091937325977621</v>
      </c>
      <c r="I1294" s="36">
        <v>8.1341562314851679</v>
      </c>
    </row>
    <row r="1295" spans="1:53" x14ac:dyDescent="0.25">
      <c r="A1295" s="143" t="s">
        <v>189</v>
      </c>
      <c r="B1295" s="102">
        <v>1.5328452710979784E-3</v>
      </c>
      <c r="C1295" s="42">
        <v>2.117213691980822E-2</v>
      </c>
      <c r="D1295" s="42">
        <v>0.37308096111387007</v>
      </c>
      <c r="E1295" s="36">
        <v>0.39578594330477629</v>
      </c>
      <c r="F1295" s="173">
        <v>0.57010928503158154</v>
      </c>
      <c r="G1295" s="174">
        <v>7.8745272399846034</v>
      </c>
      <c r="H1295" s="174">
        <v>138.75954997543147</v>
      </c>
      <c r="I1295" s="36">
        <v>147.20418650044766</v>
      </c>
    </row>
    <row r="1296" spans="1:53" x14ac:dyDescent="0.25">
      <c r="A1296" s="143" t="s">
        <v>190</v>
      </c>
      <c r="B1296" s="102">
        <v>2.0688536142528468E-3</v>
      </c>
      <c r="C1296" s="42">
        <v>8.7159421059372119E-2</v>
      </c>
      <c r="D1296" s="42">
        <v>6.9574446576214755E-2</v>
      </c>
      <c r="E1296" s="36">
        <v>0.15880272124983974</v>
      </c>
      <c r="F1296" s="173">
        <v>0.76946621886489341</v>
      </c>
      <c r="G1296" s="174">
        <v>32.417097903385866</v>
      </c>
      <c r="H1296" s="174">
        <v>25.876739643539924</v>
      </c>
      <c r="I1296" s="36">
        <v>59.063303765790685</v>
      </c>
    </row>
    <row r="1297" spans="1:53" x14ac:dyDescent="0.25">
      <c r="A1297" s="143" t="s">
        <v>191</v>
      </c>
      <c r="B1297" s="102">
        <v>7.223035277354935E-5</v>
      </c>
      <c r="C1297" s="42">
        <v>2.1412861211065289E-2</v>
      </c>
      <c r="D1297" s="42">
        <v>1.2793027281155674E-2</v>
      </c>
      <c r="E1297" s="36">
        <v>3.4278118844994515E-2</v>
      </c>
      <c r="F1297" s="173">
        <v>2.6864547618567162E-2</v>
      </c>
      <c r="G1297" s="174">
        <v>7.9640595340562657</v>
      </c>
      <c r="H1297" s="174">
        <v>4.7580951412172823</v>
      </c>
      <c r="I1297" s="36">
        <v>12.749019222892116</v>
      </c>
    </row>
    <row r="1298" spans="1:53" x14ac:dyDescent="0.25">
      <c r="A1298" s="143" t="s">
        <v>192</v>
      </c>
      <c r="B1298" s="102">
        <v>5.3385817190566793E-5</v>
      </c>
      <c r="C1298" s="42">
        <v>1.6147154917742889E-2</v>
      </c>
      <c r="D1298" s="42">
        <v>3.5039872165458044E-3</v>
      </c>
      <c r="E1298" s="36">
        <v>1.9704527951479263E-2</v>
      </c>
      <c r="F1298" s="173">
        <v>1.9855722324497629E-2</v>
      </c>
      <c r="G1298" s="174">
        <v>6.0055917704300148</v>
      </c>
      <c r="H1298" s="174">
        <v>1.3032337212703848</v>
      </c>
      <c r="I1298" s="36">
        <v>7.3286812140248978</v>
      </c>
    </row>
    <row r="1299" spans="1:53" x14ac:dyDescent="0.25">
      <c r="A1299" s="143" t="s">
        <v>193</v>
      </c>
      <c r="B1299" s="102">
        <v>9.3247471933775221E-4</v>
      </c>
      <c r="C1299" s="42">
        <v>0.18942932736918813</v>
      </c>
      <c r="D1299" s="42">
        <v>0</v>
      </c>
      <c r="E1299" s="42">
        <v>0.19036180208852588</v>
      </c>
      <c r="F1299" s="173">
        <v>0.34681419290994459</v>
      </c>
      <c r="G1299" s="174">
        <v>70.454220283501954</v>
      </c>
      <c r="H1299" s="174">
        <v>0</v>
      </c>
      <c r="I1299" s="36">
        <v>70.8010344764119</v>
      </c>
    </row>
    <row r="1300" spans="1:53" x14ac:dyDescent="0.25">
      <c r="A1300" s="143" t="s">
        <v>194</v>
      </c>
      <c r="B1300" s="102">
        <v>6.4918517447651197E-6</v>
      </c>
      <c r="C1300" s="42">
        <v>6.7798711750309537E-4</v>
      </c>
      <c r="D1300" s="42">
        <v>5.2838595383999226E-4</v>
      </c>
      <c r="E1300" s="42">
        <v>1.2128649230878528E-3</v>
      </c>
      <c r="F1300" s="173">
        <v>2.414506556221419E-3</v>
      </c>
      <c r="G1300" s="174">
        <v>0.25216292740587121</v>
      </c>
      <c r="H1300" s="174">
        <v>0.19652194780799459</v>
      </c>
      <c r="I1300" s="36">
        <v>0.45109938177008724</v>
      </c>
    </row>
    <row r="1301" spans="1:53" x14ac:dyDescent="0.25">
      <c r="A1301" s="156" t="s">
        <v>195</v>
      </c>
      <c r="B1301" s="175">
        <v>9.3446756155994671E-6</v>
      </c>
      <c r="C1301" s="157">
        <v>1.4499939081366714E-3</v>
      </c>
      <c r="D1301" s="157">
        <v>7.3737145742529557E-4</v>
      </c>
      <c r="E1301" s="157">
        <v>2.1967100411775663E-3</v>
      </c>
      <c r="F1301" s="176">
        <v>3.4755538830382945E-3</v>
      </c>
      <c r="G1301" s="177">
        <v>0.53929447795850449</v>
      </c>
      <c r="H1301" s="177">
        <v>0.27424967302427744</v>
      </c>
      <c r="I1301" s="158">
        <v>0.81701970486582021</v>
      </c>
      <c r="AY1301" s="159"/>
    </row>
    <row r="1303" spans="1:53" ht="12.75" customHeight="1" x14ac:dyDescent="0.25">
      <c r="A1303" s="77" t="s">
        <v>267</v>
      </c>
    </row>
    <row r="1304" spans="1:53" ht="12.75" customHeight="1" x14ac:dyDescent="0.25">
      <c r="A1304" s="149"/>
      <c r="B1304" s="160" t="s">
        <v>294</v>
      </c>
      <c r="C1304" s="161"/>
      <c r="D1304" s="161"/>
      <c r="E1304" s="162"/>
      <c r="F1304" s="60" t="s">
        <v>295</v>
      </c>
      <c r="G1304" s="83"/>
      <c r="H1304" s="84"/>
      <c r="I1304" s="84"/>
      <c r="L1304" s="430" t="s">
        <v>267</v>
      </c>
      <c r="M1304" s="431"/>
      <c r="N1304" s="60" t="s">
        <v>198</v>
      </c>
      <c r="O1304" s="83"/>
      <c r="P1304" s="83"/>
      <c r="Q1304" s="84"/>
      <c r="R1304" s="60" t="s">
        <v>199</v>
      </c>
      <c r="S1304" s="83"/>
      <c r="T1304" s="83"/>
      <c r="U1304" s="84"/>
      <c r="V1304" s="60" t="s">
        <v>200</v>
      </c>
      <c r="W1304" s="83"/>
      <c r="X1304" s="83"/>
      <c r="Y1304" s="84"/>
      <c r="Z1304" s="10" t="s">
        <v>201</v>
      </c>
      <c r="AA1304" s="60" t="s">
        <v>211</v>
      </c>
      <c r="AB1304" s="83"/>
      <c r="AC1304" s="84"/>
    </row>
    <row r="1305" spans="1:53" ht="26.25" x14ac:dyDescent="0.25">
      <c r="A1305" s="156" t="s">
        <v>197</v>
      </c>
      <c r="B1305" s="164" t="s">
        <v>198</v>
      </c>
      <c r="C1305" s="165" t="s">
        <v>199</v>
      </c>
      <c r="D1305" s="165" t="s">
        <v>200</v>
      </c>
      <c r="E1305" s="19" t="s">
        <v>201</v>
      </c>
      <c r="F1305" s="89" t="s">
        <v>198</v>
      </c>
      <c r="G1305" s="89" t="s">
        <v>199</v>
      </c>
      <c r="H1305" s="165" t="s">
        <v>200</v>
      </c>
      <c r="I1305" s="19" t="s">
        <v>201</v>
      </c>
      <c r="L1305" s="432"/>
      <c r="M1305" s="433"/>
      <c r="N1305" s="181" t="s">
        <v>212</v>
      </c>
      <c r="O1305" s="182" t="s">
        <v>213</v>
      </c>
      <c r="P1305" s="182" t="s">
        <v>214</v>
      </c>
      <c r="Q1305" s="183" t="s">
        <v>215</v>
      </c>
      <c r="R1305" s="181" t="s">
        <v>212</v>
      </c>
      <c r="S1305" s="182" t="s">
        <v>213</v>
      </c>
      <c r="T1305" s="182" t="s">
        <v>214</v>
      </c>
      <c r="U1305" s="183" t="s">
        <v>215</v>
      </c>
      <c r="V1305" s="181" t="s">
        <v>212</v>
      </c>
      <c r="W1305" s="182" t="s">
        <v>213</v>
      </c>
      <c r="X1305" s="182" t="s">
        <v>214</v>
      </c>
      <c r="Y1305" s="183" t="s">
        <v>215</v>
      </c>
      <c r="Z1305" s="184" t="s">
        <v>215</v>
      </c>
      <c r="AA1305" s="181" t="s">
        <v>198</v>
      </c>
      <c r="AB1305" s="182" t="s">
        <v>199</v>
      </c>
      <c r="AC1305" s="183" t="s">
        <v>200</v>
      </c>
    </row>
    <row r="1306" spans="1:53" x14ac:dyDescent="0.25">
      <c r="A1306" s="143" t="s">
        <v>173</v>
      </c>
      <c r="B1306" s="167">
        <v>155.06571663477021</v>
      </c>
      <c r="C1306" s="154">
        <v>1070.6608901197608</v>
      </c>
      <c r="D1306" s="154">
        <v>2129.8658827009431</v>
      </c>
      <c r="E1306" s="155">
        <v>3355.5924894554742</v>
      </c>
      <c r="F1306" s="168">
        <v>72805.39018641258</v>
      </c>
      <c r="G1306" s="169">
        <v>502689.34716303617</v>
      </c>
      <c r="H1306" s="169">
        <v>1000000</v>
      </c>
      <c r="I1306" s="151">
        <v>1575494.737349449</v>
      </c>
      <c r="L1306" s="149"/>
      <c r="M1306" s="185" t="s">
        <v>173</v>
      </c>
      <c r="N1306" s="154">
        <v>115.63148011304565</v>
      </c>
      <c r="O1306" s="154">
        <v>0.15771569283358286</v>
      </c>
      <c r="P1306" s="154">
        <v>194.14856059144074</v>
      </c>
      <c r="Q1306" s="155">
        <v>155.06571663477021</v>
      </c>
      <c r="R1306" s="167">
        <v>1468.7115753635121</v>
      </c>
      <c r="S1306" s="154">
        <v>0.54754371162639581</v>
      </c>
      <c r="T1306" s="154">
        <v>674.02819315722434</v>
      </c>
      <c r="U1306" s="155">
        <v>1070.6608901197608</v>
      </c>
      <c r="V1306" s="167">
        <v>1181.3096323946529</v>
      </c>
      <c r="W1306" s="154">
        <v>2.494925661225321</v>
      </c>
      <c r="X1306" s="154">
        <v>3071.26207422273</v>
      </c>
      <c r="Y1306" s="155">
        <v>2129.8658827009431</v>
      </c>
      <c r="Z1306" s="186">
        <v>3355.5924894554742</v>
      </c>
      <c r="AA1306" s="187">
        <v>4.6211128771459782E-2</v>
      </c>
      <c r="AB1306" s="188">
        <v>0.31906761428396846</v>
      </c>
      <c r="AC1306" s="189">
        <v>0.63472125694457171</v>
      </c>
    </row>
    <row r="1307" spans="1:53" x14ac:dyDescent="0.25">
      <c r="A1307" s="143" t="s">
        <v>175</v>
      </c>
      <c r="B1307" s="167">
        <v>149.0236485208888</v>
      </c>
      <c r="C1307" s="154">
        <v>932.40653411720177</v>
      </c>
      <c r="D1307" s="154">
        <v>1932.836579454935</v>
      </c>
      <c r="E1307" s="155">
        <v>3014.2667620930256</v>
      </c>
      <c r="F1307" s="170">
        <v>69968.55986627088</v>
      </c>
      <c r="G1307" s="171">
        <v>437777.11154976144</v>
      </c>
      <c r="H1307" s="171">
        <v>907492.15485993435</v>
      </c>
      <c r="I1307" s="155">
        <v>1415237.8262759666</v>
      </c>
      <c r="L1307" s="143"/>
      <c r="M1307" s="190" t="s">
        <v>175</v>
      </c>
      <c r="N1307" s="154">
        <v>112.56172731252209</v>
      </c>
      <c r="O1307" s="154">
        <v>0.15041071109982673</v>
      </c>
      <c r="P1307" s="154">
        <v>185.15610294011481</v>
      </c>
      <c r="Q1307" s="155">
        <v>149.0236485208888</v>
      </c>
      <c r="R1307" s="167">
        <v>1233.6276934143268</v>
      </c>
      <c r="S1307" s="154">
        <v>0.51353205753073594</v>
      </c>
      <c r="T1307" s="154">
        <v>632.15972992843228</v>
      </c>
      <c r="U1307" s="155">
        <v>932.40653411720177</v>
      </c>
      <c r="V1307" s="167">
        <v>992.22767864306866</v>
      </c>
      <c r="W1307" s="154">
        <v>2.3285801163071276</v>
      </c>
      <c r="X1307" s="154">
        <v>2866.4901360190684</v>
      </c>
      <c r="Y1307" s="155">
        <v>1932.836579454935</v>
      </c>
      <c r="Z1307" s="186">
        <v>3014.2667620930256</v>
      </c>
      <c r="AA1307" s="187">
        <v>4.9439435950058647E-2</v>
      </c>
      <c r="AB1307" s="188">
        <v>0.30933112684086522</v>
      </c>
      <c r="AC1307" s="189">
        <v>0.6412294372090761</v>
      </c>
    </row>
    <row r="1308" spans="1:53" x14ac:dyDescent="0.25">
      <c r="A1308" s="143" t="s">
        <v>33</v>
      </c>
      <c r="B1308" s="167">
        <v>21.171801712569184</v>
      </c>
      <c r="C1308" s="154">
        <v>431.48327155340445</v>
      </c>
      <c r="D1308" s="154">
        <v>328.98097444769417</v>
      </c>
      <c r="E1308" s="155">
        <v>781.63604771366772</v>
      </c>
      <c r="F1308" s="170">
        <v>9940.4389189617068</v>
      </c>
      <c r="G1308" s="171">
        <v>202587.06196383986</v>
      </c>
      <c r="H1308" s="171">
        <v>154460.88747640021</v>
      </c>
      <c r="I1308" s="155">
        <v>366988.38835920172</v>
      </c>
      <c r="L1308" s="143"/>
      <c r="M1308" s="190" t="s">
        <v>33</v>
      </c>
      <c r="N1308" s="154">
        <v>11.638499783393128</v>
      </c>
      <c r="O1308" s="154">
        <v>2.4884846553247776E-2</v>
      </c>
      <c r="P1308" s="154">
        <v>30.633331737951039</v>
      </c>
      <c r="Q1308" s="155">
        <v>21.171801712569184</v>
      </c>
      <c r="R1308" s="167">
        <v>820.06504988944016</v>
      </c>
      <c r="S1308" s="154">
        <v>3.6377992846962769E-2</v>
      </c>
      <c r="T1308" s="154">
        <v>44.78143437442175</v>
      </c>
      <c r="U1308" s="155">
        <v>431.48327155340445</v>
      </c>
      <c r="V1308" s="167">
        <v>659.59222959404224</v>
      </c>
      <c r="W1308" s="154">
        <v>0</v>
      </c>
      <c r="X1308" s="154">
        <v>0</v>
      </c>
      <c r="Y1308" s="155">
        <v>328.98097444769417</v>
      </c>
      <c r="Z1308" s="186">
        <v>781.63604771366772</v>
      </c>
      <c r="AA1308" s="187">
        <v>2.7086521629213458E-2</v>
      </c>
      <c r="AB1308" s="188">
        <v>0.55202580896252018</v>
      </c>
      <c r="AC1308" s="189">
        <v>0.42088766940826644</v>
      </c>
    </row>
    <row r="1309" spans="1:53" x14ac:dyDescent="0.25">
      <c r="A1309" s="143" t="s">
        <v>25</v>
      </c>
      <c r="B1309" s="167">
        <v>94.247873340067528</v>
      </c>
      <c r="C1309" s="154">
        <v>389.9147692145026</v>
      </c>
      <c r="D1309" s="154">
        <v>160.29995083883819</v>
      </c>
      <c r="E1309" s="155">
        <v>644.46259339340827</v>
      </c>
      <c r="F1309" s="170">
        <v>44250.614137519842</v>
      </c>
      <c r="G1309" s="171">
        <v>183070.10426404912</v>
      </c>
      <c r="H1309" s="171">
        <v>75262.931877925235</v>
      </c>
      <c r="I1309" s="155">
        <v>302583.65027949412</v>
      </c>
      <c r="L1309" s="143"/>
      <c r="M1309" s="190" t="s">
        <v>25</v>
      </c>
      <c r="N1309" s="154">
        <v>72.213739438886947</v>
      </c>
      <c r="O1309" s="154">
        <v>9.4296668013058083E-2</v>
      </c>
      <c r="P1309" s="154">
        <v>116.07952280704113</v>
      </c>
      <c r="Q1309" s="155">
        <v>94.247873340067528</v>
      </c>
      <c r="R1309" s="167">
        <v>399.58659433914266</v>
      </c>
      <c r="S1309" s="154">
        <v>0.30867783836670382</v>
      </c>
      <c r="T1309" s="154">
        <v>379.98348121647416</v>
      </c>
      <c r="U1309" s="155">
        <v>389.9147692145026</v>
      </c>
      <c r="V1309" s="167">
        <v>321.39427562676718</v>
      </c>
      <c r="W1309" s="154">
        <v>0</v>
      </c>
      <c r="X1309" s="154">
        <v>0</v>
      </c>
      <c r="Y1309" s="155">
        <v>160.29995083883819</v>
      </c>
      <c r="Z1309" s="186">
        <v>644.46259339340827</v>
      </c>
      <c r="AA1309" s="187">
        <v>0.14624258150315092</v>
      </c>
      <c r="AB1309" s="188">
        <v>0.60502312036671069</v>
      </c>
      <c r="AC1309" s="189">
        <v>0.24873429813013842</v>
      </c>
      <c r="AZ1309" s="159"/>
    </row>
    <row r="1310" spans="1:53" x14ac:dyDescent="0.25">
      <c r="A1310" s="143" t="s">
        <v>176</v>
      </c>
      <c r="B1310" s="167">
        <v>33.603973468252079</v>
      </c>
      <c r="C1310" s="154">
        <v>111.00849334929471</v>
      </c>
      <c r="D1310" s="154">
        <v>1443.5556541684025</v>
      </c>
      <c r="E1310" s="155">
        <v>1588.1681209859494</v>
      </c>
      <c r="F1310" s="170">
        <v>15777.506809789324</v>
      </c>
      <c r="G1310" s="171">
        <v>52119.945321872437</v>
      </c>
      <c r="H1310" s="171">
        <v>677768.33550560893</v>
      </c>
      <c r="I1310" s="155">
        <v>745665.78763727064</v>
      </c>
      <c r="L1310" s="143"/>
      <c r="M1310" s="190" t="s">
        <v>176</v>
      </c>
      <c r="N1310" s="154">
        <v>28.709488090242015</v>
      </c>
      <c r="O1310" s="154">
        <v>3.1229196533520878E-2</v>
      </c>
      <c r="P1310" s="154">
        <v>38.443248395122637</v>
      </c>
      <c r="Q1310" s="155">
        <v>33.603973468252079</v>
      </c>
      <c r="R1310" s="167">
        <v>13.976049185743962</v>
      </c>
      <c r="S1310" s="154">
        <v>0.16847622631706935</v>
      </c>
      <c r="T1310" s="154">
        <v>207.3948143375363</v>
      </c>
      <c r="U1310" s="155">
        <v>111.00849334929471</v>
      </c>
      <c r="V1310" s="167">
        <v>11.241173422259225</v>
      </c>
      <c r="W1310" s="154">
        <v>2.3285801163071276</v>
      </c>
      <c r="X1310" s="154">
        <v>2866.4901360190684</v>
      </c>
      <c r="Y1310" s="155">
        <v>1443.5556541684025</v>
      </c>
      <c r="Z1310" s="186">
        <v>1588.1681209859494</v>
      </c>
      <c r="AA1310" s="187">
        <v>2.1158952269732266E-2</v>
      </c>
      <c r="AB1310" s="188">
        <v>6.9897192798694149E-2</v>
      </c>
      <c r="AC1310" s="189">
        <v>0.90894385493157359</v>
      </c>
      <c r="AX1310" s="159"/>
    </row>
    <row r="1311" spans="1:53" x14ac:dyDescent="0.25">
      <c r="A1311" s="143" t="s">
        <v>202</v>
      </c>
      <c r="B1311" s="275">
        <v>3.3788992513885362E-2</v>
      </c>
      <c r="C1311" s="276">
        <v>0.26203282811533246</v>
      </c>
      <c r="D1311" s="154">
        <v>0</v>
      </c>
      <c r="E1311" s="155">
        <v>0.2958218206292178</v>
      </c>
      <c r="F1311" s="170">
        <v>15.864375681268996</v>
      </c>
      <c r="G1311" s="171">
        <v>123.02785365200613</v>
      </c>
      <c r="H1311" s="171">
        <v>0</v>
      </c>
      <c r="I1311" s="155">
        <v>138.89222933327511</v>
      </c>
      <c r="L1311" s="143"/>
      <c r="M1311" s="191" t="s">
        <v>202</v>
      </c>
      <c r="N1311" s="154">
        <v>1.5805643659942713E-2</v>
      </c>
      <c r="O1311" s="154">
        <v>4.1951076292171764E-5</v>
      </c>
      <c r="P1311" s="154">
        <v>5.1641919272934773E-2</v>
      </c>
      <c r="Q1311" s="155">
        <v>3.3788992513885362E-2</v>
      </c>
      <c r="R1311" s="167">
        <v>0.38648376879177843</v>
      </c>
      <c r="S1311" s="154">
        <v>1.1217186359028103E-4</v>
      </c>
      <c r="T1311" s="154">
        <v>0.13808395007269211</v>
      </c>
      <c r="U1311" s="155">
        <v>0.26203282811533246</v>
      </c>
      <c r="V1311" s="167">
        <v>0</v>
      </c>
      <c r="W1311" s="154">
        <v>0</v>
      </c>
      <c r="X1311" s="154">
        <v>0</v>
      </c>
      <c r="Y1311" s="155">
        <v>0</v>
      </c>
      <c r="Z1311" s="186">
        <v>0.2958218206292178</v>
      </c>
      <c r="AA1311" s="187">
        <v>0.11422075775889563</v>
      </c>
      <c r="AB1311" s="188">
        <v>0.88577924224110449</v>
      </c>
      <c r="AC1311" s="189">
        <v>0</v>
      </c>
      <c r="BA1311" s="159"/>
    </row>
    <row r="1312" spans="1:53" x14ac:dyDescent="0.25">
      <c r="A1312" s="143" t="s">
        <v>178</v>
      </c>
      <c r="B1312" s="167">
        <v>3.4378473064575807</v>
      </c>
      <c r="C1312" s="154">
        <v>119.26948717647002</v>
      </c>
      <c r="D1312" s="154">
        <v>118.18161377603847</v>
      </c>
      <c r="E1312" s="155">
        <v>240.88894825896608</v>
      </c>
      <c r="F1312" s="170">
        <v>1614.1144540509517</v>
      </c>
      <c r="G1312" s="171">
        <v>55998.590401955742</v>
      </c>
      <c r="H1312" s="171">
        <v>55487.819555177361</v>
      </c>
      <c r="I1312" s="155">
        <v>113100.52441118406</v>
      </c>
      <c r="L1312" s="143"/>
      <c r="M1312" s="190" t="s">
        <v>178</v>
      </c>
      <c r="N1312" s="154">
        <v>8.0646019077511255</v>
      </c>
      <c r="O1312" s="154">
        <v>-9.4650459904075128E-4</v>
      </c>
      <c r="P1312" s="154">
        <v>-1.1651504184231163</v>
      </c>
      <c r="Q1312" s="155">
        <v>3.4378473064575807</v>
      </c>
      <c r="R1312" s="167">
        <v>193.14536673309883</v>
      </c>
      <c r="S1312" s="154">
        <v>3.7141195699251207E-2</v>
      </c>
      <c r="T1312" s="154">
        <v>45.720939711835648</v>
      </c>
      <c r="U1312" s="155">
        <v>119.26948717647002</v>
      </c>
      <c r="V1312" s="167">
        <v>0</v>
      </c>
      <c r="W1312" s="154">
        <v>0.1913830690311448</v>
      </c>
      <c r="X1312" s="154">
        <v>235.59002159360364</v>
      </c>
      <c r="Y1312" s="155">
        <v>118.18161377603847</v>
      </c>
      <c r="Z1312" s="186">
        <v>240.88894825896608</v>
      </c>
      <c r="AA1312" s="187">
        <v>1.4271502828605261E-2</v>
      </c>
      <c r="AB1312" s="188">
        <v>0.49512228783634415</v>
      </c>
      <c r="AC1312" s="189">
        <v>0.49060620933505056</v>
      </c>
      <c r="AV1312" s="172"/>
    </row>
    <row r="1313" spans="1:29" x14ac:dyDescent="0.25">
      <c r="A1313" s="143" t="s">
        <v>85</v>
      </c>
      <c r="B1313" s="102">
        <v>0.24739546454617095</v>
      </c>
      <c r="C1313" s="42">
        <v>5.4390947357238179E-2</v>
      </c>
      <c r="D1313" s="42">
        <v>2.0368276185686071E-3</v>
      </c>
      <c r="E1313" s="36">
        <v>0.30382323952197776</v>
      </c>
      <c r="F1313" s="173">
        <v>116.1554192475452</v>
      </c>
      <c r="G1313" s="174">
        <v>25.537264012259534</v>
      </c>
      <c r="H1313" s="174">
        <v>0.95631731326934477</v>
      </c>
      <c r="I1313" s="36">
        <v>142.64900057307406</v>
      </c>
      <c r="L1313" s="143"/>
      <c r="M1313" s="190" t="s">
        <v>85</v>
      </c>
      <c r="N1313" s="42">
        <v>0.33761605485072799</v>
      </c>
      <c r="O1313" s="42">
        <v>1.2793827320715668E-4</v>
      </c>
      <c r="P1313" s="42">
        <v>0.1574924545646412</v>
      </c>
      <c r="Q1313" s="36">
        <v>0.24739546454617095</v>
      </c>
      <c r="R1313" s="102">
        <v>2.9735608278712937E-3</v>
      </c>
      <c r="S1313" s="42">
        <v>8.5677692145655378E-5</v>
      </c>
      <c r="T1313" s="42">
        <v>0.10546953385562918</v>
      </c>
      <c r="U1313" s="36">
        <v>5.4390947357238179E-2</v>
      </c>
      <c r="V1313" s="102">
        <v>0</v>
      </c>
      <c r="W1313" s="42">
        <v>2.3553694394577058E-6</v>
      </c>
      <c r="X1313" s="42">
        <v>4.0612676598159227E-3</v>
      </c>
      <c r="Y1313" s="36">
        <v>2.0368276185686071E-3</v>
      </c>
      <c r="Z1313" s="30">
        <v>0.30382323952197776</v>
      </c>
      <c r="AA1313" s="187">
        <v>0.81427432916393161</v>
      </c>
      <c r="AB1313" s="188">
        <v>0.17902168195828114</v>
      </c>
      <c r="AC1313" s="189">
        <v>6.7039888777871729E-3</v>
      </c>
    </row>
    <row r="1314" spans="1:29" x14ac:dyDescent="0.25">
      <c r="A1314" s="143" t="s">
        <v>86</v>
      </c>
      <c r="B1314" s="102">
        <v>4.5753755051986965E-4</v>
      </c>
      <c r="C1314" s="42">
        <v>6.0102844800348845E-3</v>
      </c>
      <c r="D1314" s="42">
        <v>3.8199182302008222E-3</v>
      </c>
      <c r="E1314" s="36">
        <v>1.0287740260755577E-2</v>
      </c>
      <c r="F1314" s="173">
        <v>0.21481988806715538</v>
      </c>
      <c r="G1314" s="174">
        <v>2.8219074866878819</v>
      </c>
      <c r="H1314" s="174">
        <v>1.7935017698657514</v>
      </c>
      <c r="I1314" s="36">
        <v>4.8302291446207883</v>
      </c>
      <c r="L1314" s="143"/>
      <c r="M1314" s="190" t="s">
        <v>86</v>
      </c>
      <c r="N1314" s="42">
        <v>6.4632831278729275E-4</v>
      </c>
      <c r="O1314" s="42">
        <v>2.1889453129790829E-7</v>
      </c>
      <c r="P1314" s="42">
        <v>2.6945992126268446E-4</v>
      </c>
      <c r="Q1314" s="36">
        <v>4.5753755051986965E-4</v>
      </c>
      <c r="R1314" s="102">
        <v>2.5156236390094697E-3</v>
      </c>
      <c r="S1314" s="42">
        <v>7.7010748671875765E-6</v>
      </c>
      <c r="T1314" s="42">
        <v>9.480049661570655E-3</v>
      </c>
      <c r="U1314" s="36">
        <v>6.0102844800348845E-3</v>
      </c>
      <c r="V1314" s="102">
        <v>0</v>
      </c>
      <c r="W1314" s="42">
        <v>4.4173196487610974E-6</v>
      </c>
      <c r="X1314" s="42">
        <v>7.6166044833770605E-3</v>
      </c>
      <c r="Y1314" s="36">
        <v>3.8199182302008222E-3</v>
      </c>
      <c r="Z1314" s="30">
        <v>1.0287740260755577E-2</v>
      </c>
      <c r="AA1314" s="187">
        <v>4.4474057365661568E-2</v>
      </c>
      <c r="AB1314" s="188">
        <v>0.58421814000905414</v>
      </c>
      <c r="AC1314" s="189">
        <v>0.37130780262528429</v>
      </c>
    </row>
    <row r="1315" spans="1:29" x14ac:dyDescent="0.25">
      <c r="A1315" s="143" t="s">
        <v>179</v>
      </c>
      <c r="B1315" s="167">
        <v>10.980958693730475</v>
      </c>
      <c r="C1315" s="154">
        <v>122.49394098439642</v>
      </c>
      <c r="D1315" s="154">
        <v>119.25499693559875</v>
      </c>
      <c r="E1315" s="155">
        <v>252.72989661372566</v>
      </c>
      <c r="F1315" s="170">
        <v>5155.7043018151044</v>
      </c>
      <c r="G1315" s="171">
        <v>57512.513806295821</v>
      </c>
      <c r="H1315" s="171">
        <v>55991.787043589866</v>
      </c>
      <c r="I1315" s="155">
        <v>118660.0051517008</v>
      </c>
      <c r="L1315" s="143"/>
      <c r="M1315" s="190" t="s">
        <v>179</v>
      </c>
      <c r="N1315" s="154">
        <v>18.3643605561616</v>
      </c>
      <c r="O1315" s="154">
        <v>2.9496506479678945E-3</v>
      </c>
      <c r="P1315" s="154">
        <v>3.631030097650731</v>
      </c>
      <c r="Q1315" s="155">
        <v>10.980958693730475</v>
      </c>
      <c r="R1315" s="154">
        <v>193.90121382227247</v>
      </c>
      <c r="S1315" s="154">
        <v>4.1752311303425577E-2</v>
      </c>
      <c r="T1315" s="154">
        <v>51.397238887820748</v>
      </c>
      <c r="U1315" s="155">
        <v>122.49394098439642</v>
      </c>
      <c r="V1315" s="154">
        <v>0</v>
      </c>
      <c r="W1315" s="154">
        <v>0.19262431982125022</v>
      </c>
      <c r="X1315" s="154">
        <v>237.73025981149303</v>
      </c>
      <c r="Y1315" s="155">
        <v>119.25499693559875</v>
      </c>
      <c r="Z1315" s="154">
        <v>252.72989661372566</v>
      </c>
      <c r="AA1315" s="187">
        <v>4.344938545404408E-2</v>
      </c>
      <c r="AB1315" s="188">
        <v>0.48468322357452276</v>
      </c>
      <c r="AC1315" s="189">
        <v>0.4718673909714331</v>
      </c>
    </row>
    <row r="1316" spans="1:29" x14ac:dyDescent="0.25">
      <c r="A1316" s="143" t="s">
        <v>180</v>
      </c>
      <c r="B1316" s="102">
        <v>1.4085457609460519E-2</v>
      </c>
      <c r="C1316" s="42">
        <v>4.3256480121491914E-2</v>
      </c>
      <c r="D1316" s="42">
        <v>8.8754053226761942E-2</v>
      </c>
      <c r="E1316" s="36">
        <v>0.14609599095771436</v>
      </c>
      <c r="F1316" s="173">
        <v>6.6133073090960792</v>
      </c>
      <c r="G1316" s="174">
        <v>20.309485434189476</v>
      </c>
      <c r="H1316" s="174">
        <v>41.671193452899686</v>
      </c>
      <c r="I1316" s="36">
        <v>68.593986196185242</v>
      </c>
      <c r="L1316" s="143"/>
      <c r="M1316" s="190" t="s">
        <v>180</v>
      </c>
      <c r="N1316" s="42">
        <v>1.7986302992802041E-2</v>
      </c>
      <c r="O1316" s="42">
        <v>8.2823539508506554E-6</v>
      </c>
      <c r="P1316" s="42">
        <v>1.0195606213791363E-2</v>
      </c>
      <c r="Q1316" s="36">
        <v>1.4085457609460519E-2</v>
      </c>
      <c r="R1316" s="102">
        <v>3.9243373489412665E-3</v>
      </c>
      <c r="S1316" s="42">
        <v>6.6878872885565876E-5</v>
      </c>
      <c r="T1316" s="42">
        <v>8.2328122658100744E-2</v>
      </c>
      <c r="U1316" s="36">
        <v>4.3256480121491914E-2</v>
      </c>
      <c r="V1316" s="102">
        <v>0</v>
      </c>
      <c r="W1316" s="42">
        <v>1.0263440199481772E-4</v>
      </c>
      <c r="X1316" s="42">
        <v>0.17696832209136112</v>
      </c>
      <c r="Y1316" s="36">
        <v>8.8754053226761942E-2</v>
      </c>
      <c r="Z1316" s="30">
        <v>0.14609599095771436</v>
      </c>
      <c r="AA1316" s="187">
        <v>9.6412348601252015E-2</v>
      </c>
      <c r="AB1316" s="188">
        <v>0.29608259499750378</v>
      </c>
      <c r="AC1316" s="189">
        <v>0.6075050564012443</v>
      </c>
    </row>
    <row r="1317" spans="1:29" x14ac:dyDescent="0.25">
      <c r="A1317" s="143" t="s">
        <v>181</v>
      </c>
      <c r="B1317" s="102">
        <v>2.3268655096319008E-2</v>
      </c>
      <c r="C1317" s="42">
        <v>4.258849606317032E-2</v>
      </c>
      <c r="D1317" s="42">
        <v>1.3558656643340878</v>
      </c>
      <c r="E1317" s="36">
        <v>1.4217228154935773</v>
      </c>
      <c r="F1317" s="173">
        <v>10.924939117204586</v>
      </c>
      <c r="G1317" s="174">
        <v>19.995858147256975</v>
      </c>
      <c r="H1317" s="174">
        <v>636.59673378808077</v>
      </c>
      <c r="I1317" s="36">
        <v>667.51753105254227</v>
      </c>
      <c r="L1317" s="143"/>
      <c r="M1317" s="190" t="s">
        <v>181</v>
      </c>
      <c r="N1317" s="42">
        <v>2.3559548668603512E-2</v>
      </c>
      <c r="O1317" s="42">
        <v>1.8651967324942964E-5</v>
      </c>
      <c r="P1317" s="42">
        <v>2.2960635960032876E-2</v>
      </c>
      <c r="Q1317" s="36">
        <v>2.3268655096319008E-2</v>
      </c>
      <c r="R1317" s="102">
        <v>4.2607122367561236E-2</v>
      </c>
      <c r="S1317" s="42">
        <v>3.4553582055869248E-5</v>
      </c>
      <c r="T1317" s="42">
        <v>4.253557841263076E-2</v>
      </c>
      <c r="U1317" s="36">
        <v>4.258849606317032E-2</v>
      </c>
      <c r="V1317" s="102">
        <v>0</v>
      </c>
      <c r="W1317" s="42">
        <v>1.5679110596638645E-3</v>
      </c>
      <c r="X1317" s="42">
        <v>2.7034852254628263</v>
      </c>
      <c r="Y1317" s="36">
        <v>1.3558656643340878</v>
      </c>
      <c r="Z1317" s="30">
        <v>1.4217228154935773</v>
      </c>
      <c r="AA1317" s="187">
        <v>1.636652014214238E-2</v>
      </c>
      <c r="AB1317" s="188">
        <v>2.995555504846065E-2</v>
      </c>
      <c r="AC1317" s="189">
        <v>0.95367792480939695</v>
      </c>
    </row>
    <row r="1318" spans="1:29" x14ac:dyDescent="0.25">
      <c r="A1318" s="143" t="s">
        <v>182</v>
      </c>
      <c r="B1318" s="102">
        <v>5.4882263478078799E-2</v>
      </c>
      <c r="C1318" s="42">
        <v>0.1464643929626768</v>
      </c>
      <c r="D1318" s="42">
        <v>5.0570044070913533E-2</v>
      </c>
      <c r="E1318" s="36">
        <v>0.25191670051166914</v>
      </c>
      <c r="F1318" s="173">
        <v>25.767943382651424</v>
      </c>
      <c r="G1318" s="174">
        <v>68.766955775140715</v>
      </c>
      <c r="H1318" s="174">
        <v>23.743299745608507</v>
      </c>
      <c r="I1318" s="36">
        <v>118.27819890340065</v>
      </c>
      <c r="L1318" s="143"/>
      <c r="M1318" s="190" t="s">
        <v>182</v>
      </c>
      <c r="N1318" s="42">
        <v>4.7550663134865674E-2</v>
      </c>
      <c r="O1318" s="42">
        <v>5.0468982214602646E-5</v>
      </c>
      <c r="P1318" s="42">
        <v>6.2127490774296038E-2</v>
      </c>
      <c r="Q1318" s="36">
        <v>5.4882263478078799E-2</v>
      </c>
      <c r="R1318" s="102">
        <v>0.20599349179671378</v>
      </c>
      <c r="S1318" s="42">
        <v>7.0802714450319344E-5</v>
      </c>
      <c r="T1318" s="42">
        <v>8.715838512658948E-2</v>
      </c>
      <c r="U1318" s="36">
        <v>0.1464643929626768</v>
      </c>
      <c r="V1318" s="102">
        <v>0</v>
      </c>
      <c r="W1318" s="42">
        <v>5.8478751599197754E-5</v>
      </c>
      <c r="X1318" s="42">
        <v>0.10083253126987646</v>
      </c>
      <c r="Y1318" s="36">
        <v>5.0570044070913533E-2</v>
      </c>
      <c r="Z1318" s="30">
        <v>0.25191670051166914</v>
      </c>
      <c r="AA1318" s="187">
        <v>0.21785877381931085</v>
      </c>
      <c r="AB1318" s="188">
        <v>0.58140009243211077</v>
      </c>
      <c r="AC1318" s="189">
        <v>0.20074113374857835</v>
      </c>
    </row>
    <row r="1319" spans="1:29" x14ac:dyDescent="0.25">
      <c r="A1319" s="143" t="s">
        <v>183</v>
      </c>
      <c r="B1319" s="102">
        <v>9.018023603920183E-3</v>
      </c>
      <c r="C1319" s="42">
        <v>2.8765864269236566E-2</v>
      </c>
      <c r="D1319" s="42">
        <v>2.0711341156990901E-2</v>
      </c>
      <c r="E1319" s="36">
        <v>5.8495229030147651E-2</v>
      </c>
      <c r="F1319" s="173">
        <v>4.2340805011084415</v>
      </c>
      <c r="G1319" s="174">
        <v>13.505951009815586</v>
      </c>
      <c r="H1319" s="174">
        <v>9.7242466416365456</v>
      </c>
      <c r="I1319" s="36">
        <v>27.464278152560574</v>
      </c>
      <c r="L1319" s="143"/>
      <c r="M1319" s="190" t="s">
        <v>183</v>
      </c>
      <c r="N1319" s="42">
        <v>1.387663724655097E-2</v>
      </c>
      <c r="O1319" s="42">
        <v>3.3955952780376864E-6</v>
      </c>
      <c r="P1319" s="42">
        <v>4.1799894718005754E-3</v>
      </c>
      <c r="Q1319" s="36">
        <v>9.018023603920183E-3</v>
      </c>
      <c r="R1319" s="102">
        <v>4.761600899886001E-2</v>
      </c>
      <c r="S1319" s="42">
        <v>8.1239316516979916E-6</v>
      </c>
      <c r="T1319" s="42">
        <v>1.0000587818389639E-2</v>
      </c>
      <c r="U1319" s="36">
        <v>2.8765864269236566E-2</v>
      </c>
      <c r="V1319" s="102">
        <v>1.7999999999999999E-2</v>
      </c>
      <c r="W1319" s="42">
        <v>3.1353709282517561E-6</v>
      </c>
      <c r="X1319" s="42">
        <v>2.3406192480517039E-2</v>
      </c>
      <c r="Y1319" s="36">
        <v>2.0711341156990901E-2</v>
      </c>
      <c r="Z1319" s="30">
        <v>5.8495229030147651E-2</v>
      </c>
      <c r="AA1319" s="187">
        <v>0.15416682272108748</v>
      </c>
      <c r="AB1319" s="188">
        <v>0.49176428139824924</v>
      </c>
      <c r="AC1319" s="189">
        <v>0.35406889588066326</v>
      </c>
    </row>
    <row r="1320" spans="1:29" x14ac:dyDescent="0.25">
      <c r="A1320" s="143" t="s">
        <v>184</v>
      </c>
      <c r="B1320" s="102">
        <v>3.1034667299576404E-3</v>
      </c>
      <c r="C1320" s="42">
        <v>1.9433540652737787E-2</v>
      </c>
      <c r="D1320" s="42">
        <v>6.9985053284296397E-3</v>
      </c>
      <c r="E1320" s="36">
        <v>2.9535512711125068E-2</v>
      </c>
      <c r="F1320" s="173">
        <v>1.4571183825068117</v>
      </c>
      <c r="G1320" s="174">
        <v>9.1243025256095294</v>
      </c>
      <c r="H1320" s="174">
        <v>3.2858901517097583</v>
      </c>
      <c r="I1320" s="36">
        <v>13.8673110598261</v>
      </c>
      <c r="L1320" s="143"/>
      <c r="M1320" s="190" t="s">
        <v>184</v>
      </c>
      <c r="N1320" s="42">
        <v>2.7988556144215144E-3</v>
      </c>
      <c r="O1320" s="42">
        <v>2.7650810831171041E-6</v>
      </c>
      <c r="P1320" s="42">
        <v>3.4038243281996191E-3</v>
      </c>
      <c r="Q1320" s="36">
        <v>3.1034667299576404E-3</v>
      </c>
      <c r="R1320" s="102">
        <v>3.3635374223058526E-2</v>
      </c>
      <c r="S1320" s="42">
        <v>4.3033638864040091E-6</v>
      </c>
      <c r="T1320" s="42">
        <v>5.2974557524095855E-3</v>
      </c>
      <c r="U1320" s="36">
        <v>1.9433540652737787E-2</v>
      </c>
      <c r="V1320" s="102">
        <v>4.5999999999999999E-3</v>
      </c>
      <c r="W1320" s="42">
        <v>2.7736103435840906E-6</v>
      </c>
      <c r="X1320" s="42">
        <v>9.38242342820007E-3</v>
      </c>
      <c r="Y1320" s="36">
        <v>6.9985053284296397E-3</v>
      </c>
      <c r="Z1320" s="30">
        <v>2.9535512711125068E-2</v>
      </c>
      <c r="AA1320" s="187">
        <v>0.10507576964420412</v>
      </c>
      <c r="AB1320" s="188">
        <v>0.65797200958755675</v>
      </c>
      <c r="AC1320" s="189">
        <v>0.2369522207682391</v>
      </c>
    </row>
    <row r="1321" spans="1:29" x14ac:dyDescent="0.25">
      <c r="A1321" s="143" t="s">
        <v>185</v>
      </c>
      <c r="B1321" s="102">
        <v>2.5464108483419089E-2</v>
      </c>
      <c r="C1321" s="42">
        <v>0.29455365052573917</v>
      </c>
      <c r="D1321" s="42">
        <v>1.7853790309505348E-3</v>
      </c>
      <c r="E1321" s="36">
        <v>0.32180313804010879</v>
      </c>
      <c r="F1321" s="173">
        <v>11.95573331177423</v>
      </c>
      <c r="G1321" s="174">
        <v>138.29680681687216</v>
      </c>
      <c r="H1321" s="174">
        <v>0.8382588995164546</v>
      </c>
      <c r="I1321" s="36">
        <v>151.09079902816282</v>
      </c>
      <c r="L1321" s="143"/>
      <c r="M1321" s="190" t="s">
        <v>185</v>
      </c>
      <c r="N1321" s="42">
        <v>2.1501948907729218E-2</v>
      </c>
      <c r="O1321" s="42">
        <v>2.3869128065912822E-5</v>
      </c>
      <c r="P1321" s="42">
        <v>2.9382978784866804E-2</v>
      </c>
      <c r="Q1321" s="36">
        <v>2.5464108483419089E-2</v>
      </c>
      <c r="R1321" s="102">
        <v>0.49841583616446311</v>
      </c>
      <c r="S1321" s="42">
        <v>7.4429255514518156E-5</v>
      </c>
      <c r="T1321" s="42">
        <v>9.162266965585876E-2</v>
      </c>
      <c r="U1321" s="36">
        <v>0.29455365052573917</v>
      </c>
      <c r="V1321" s="102">
        <v>0</v>
      </c>
      <c r="W1321" s="42">
        <v>2.8912000553670086E-6</v>
      </c>
      <c r="X1321" s="42">
        <v>3.559077217025512E-3</v>
      </c>
      <c r="Y1321" s="36">
        <v>1.7853790309505348E-3</v>
      </c>
      <c r="Z1321" s="30">
        <v>0.32180313804010879</v>
      </c>
      <c r="AA1321" s="187">
        <v>7.9129459825980006E-2</v>
      </c>
      <c r="AB1321" s="188">
        <v>0.91532249287459311</v>
      </c>
      <c r="AC1321" s="189">
        <v>5.5480472994269229E-3</v>
      </c>
    </row>
    <row r="1322" spans="1:29" x14ac:dyDescent="0.25">
      <c r="A1322" s="143" t="s">
        <v>203</v>
      </c>
      <c r="B1322" s="102">
        <v>4.1236369172504314E-4</v>
      </c>
      <c r="C1322" s="42">
        <v>1.1939211406592639E-3</v>
      </c>
      <c r="D1322" s="42">
        <v>1.1997632883946477E-3</v>
      </c>
      <c r="E1322" s="36">
        <v>2.8060481207789548E-3</v>
      </c>
      <c r="F1322" s="173">
        <v>0.19361016816801307</v>
      </c>
      <c r="G1322" s="174">
        <v>0.56056165336815422</v>
      </c>
      <c r="H1322" s="174">
        <v>0.5633046184453615</v>
      </c>
      <c r="I1322" s="36">
        <v>1.3174764399815289</v>
      </c>
      <c r="L1322" s="143"/>
      <c r="M1322" s="190" t="s">
        <v>203</v>
      </c>
      <c r="N1322" s="42">
        <v>2.7417400872534816E-4</v>
      </c>
      <c r="O1322" s="42">
        <v>4.4632517137608184E-7</v>
      </c>
      <c r="P1322" s="42">
        <v>5.4942782180736197E-4</v>
      </c>
      <c r="Q1322" s="36">
        <v>4.1236369172504314E-4</v>
      </c>
      <c r="R1322" s="102">
        <v>1.7704235397398513E-3</v>
      </c>
      <c r="S1322" s="42">
        <v>5.0345965007796725E-7</v>
      </c>
      <c r="T1322" s="42">
        <v>6.1976056169405131E-4</v>
      </c>
      <c r="U1322" s="36">
        <v>1.1939211406592639E-3</v>
      </c>
      <c r="V1322" s="102">
        <v>6.5769220473088272E-4</v>
      </c>
      <c r="W1322" s="42">
        <v>6.2684620575432718E-7</v>
      </c>
      <c r="X1322" s="42">
        <v>1.7385376043784653E-3</v>
      </c>
      <c r="Y1322" s="36">
        <v>1.1997632883946477E-3</v>
      </c>
      <c r="Z1322" s="30">
        <v>2.8060481207789548E-3</v>
      </c>
      <c r="AA1322" s="187">
        <v>0.14695531722049429</v>
      </c>
      <c r="AB1322" s="188">
        <v>0.42548134931051473</v>
      </c>
      <c r="AC1322" s="189">
        <v>0.427563333468991</v>
      </c>
    </row>
    <row r="1323" spans="1:29" x14ac:dyDescent="0.25">
      <c r="A1323" s="143" t="s">
        <v>204</v>
      </c>
      <c r="B1323" s="102">
        <v>8.3753844358063151E-4</v>
      </c>
      <c r="C1323" s="42">
        <v>2.4686460499405982E-3</v>
      </c>
      <c r="D1323" s="42">
        <v>2.0579615830060892E-3</v>
      </c>
      <c r="E1323" s="36">
        <v>5.3641460765273194E-3</v>
      </c>
      <c r="F1323" s="173">
        <v>0.39323529729417772</v>
      </c>
      <c r="G1323" s="174">
        <v>1.159061737169121</v>
      </c>
      <c r="H1323" s="174">
        <v>0.96623998709079761</v>
      </c>
      <c r="I1323" s="36">
        <v>2.5185370215540965</v>
      </c>
      <c r="L1323" s="143"/>
      <c r="M1323" s="190" t="s">
        <v>204</v>
      </c>
      <c r="N1323" s="42">
        <v>5.8026620052542934E-4</v>
      </c>
      <c r="O1323" s="42">
        <v>8.8761637280416479E-7</v>
      </c>
      <c r="P1323" s="42">
        <v>1.0926588092864127E-3</v>
      </c>
      <c r="Q1323" s="36">
        <v>8.3753844358063151E-4</v>
      </c>
      <c r="R1323" s="102">
        <v>3.7025458980249775E-3</v>
      </c>
      <c r="S1323" s="42">
        <v>1.0071689929460145E-6</v>
      </c>
      <c r="T1323" s="42">
        <v>1.2398284960719057E-3</v>
      </c>
      <c r="U1323" s="36">
        <v>2.4686460499405982E-3</v>
      </c>
      <c r="V1323" s="102">
        <v>8.2226686785038681E-4</v>
      </c>
      <c r="W1323" s="42">
        <v>1.4289464371179923E-6</v>
      </c>
      <c r="X1323" s="42">
        <v>3.2861410505826863E-3</v>
      </c>
      <c r="Y1323" s="36">
        <v>2.0579615830060892E-3</v>
      </c>
      <c r="Z1323" s="30">
        <v>5.3641460765273194E-3</v>
      </c>
      <c r="AA1323" s="187">
        <v>0.15613639741198906</v>
      </c>
      <c r="AB1323" s="188">
        <v>0.46021230867351187</v>
      </c>
      <c r="AC1323" s="189">
        <v>0.38365129391449898</v>
      </c>
    </row>
    <row r="1324" spans="1:29" ht="11.25" customHeight="1" x14ac:dyDescent="0.25">
      <c r="A1324" s="143" t="s">
        <v>188</v>
      </c>
      <c r="B1324" s="102">
        <v>1.0821076905366479E-3</v>
      </c>
      <c r="C1324" s="42">
        <v>2.4521970842782511E-2</v>
      </c>
      <c r="D1324" s="42">
        <v>6.1240296726465734E-2</v>
      </c>
      <c r="E1324" s="36">
        <v>8.6844375259784889E-2</v>
      </c>
      <c r="F1324" s="173">
        <v>0.50806377027101657</v>
      </c>
      <c r="G1324" s="174">
        <v>11.513387317930793</v>
      </c>
      <c r="H1324" s="174">
        <v>28.753123482500779</v>
      </c>
      <c r="I1324" s="36">
        <v>40.77457457070259</v>
      </c>
      <c r="L1324" s="143"/>
      <c r="M1324" s="190" t="s">
        <v>188</v>
      </c>
      <c r="N1324" s="42">
        <v>4.5092330339250913E-4</v>
      </c>
      <c r="O1324" s="42">
        <v>1.3881345015814852E-6</v>
      </c>
      <c r="P1324" s="42">
        <v>1.7087983481373391E-3</v>
      </c>
      <c r="Q1324" s="36">
        <v>1.0821076905366479E-3</v>
      </c>
      <c r="R1324" s="102">
        <v>1.3516516620803124E-3</v>
      </c>
      <c r="S1324" s="42">
        <v>3.861858129644551E-5</v>
      </c>
      <c r="T1324" s="42">
        <v>4.7539606465793076E-2</v>
      </c>
      <c r="U1324" s="36">
        <v>2.4521970842782511E-2</v>
      </c>
      <c r="V1324" s="102">
        <v>0</v>
      </c>
      <c r="W1324" s="42">
        <v>7.0817737376424212E-5</v>
      </c>
      <c r="X1324" s="42">
        <v>0.12210814224303916</v>
      </c>
      <c r="Y1324" s="36">
        <v>6.1240296726465734E-2</v>
      </c>
      <c r="Z1324" s="30">
        <v>8.6844375259784889E-2</v>
      </c>
      <c r="AA1324" s="187">
        <v>1.246030830781669E-2</v>
      </c>
      <c r="AB1324" s="188">
        <v>0.28236682881796171</v>
      </c>
      <c r="AC1324" s="189">
        <v>0.70517286287422165</v>
      </c>
    </row>
    <row r="1325" spans="1:29" x14ac:dyDescent="0.25">
      <c r="A1325" s="143" t="s">
        <v>189</v>
      </c>
      <c r="B1325" s="102">
        <v>1.3015722882977949E-3</v>
      </c>
      <c r="C1325" s="42">
        <v>1.2458121130483168E-2</v>
      </c>
      <c r="D1325" s="42">
        <v>0.93554730839052047</v>
      </c>
      <c r="E1325" s="36">
        <v>0.94930700180930139</v>
      </c>
      <c r="F1325" s="173">
        <v>0.6111052807922509</v>
      </c>
      <c r="G1325" s="174">
        <v>5.84925146304737</v>
      </c>
      <c r="H1325" s="174">
        <v>439.25174631377564</v>
      </c>
      <c r="I1325" s="36">
        <v>445.71210305761525</v>
      </c>
      <c r="L1325" s="143"/>
      <c r="M1325" s="190" t="s">
        <v>189</v>
      </c>
      <c r="N1325" s="42">
        <v>1.6133304557408113E-3</v>
      </c>
      <c r="O1325" s="42">
        <v>8.0466934567198985E-7</v>
      </c>
      <c r="P1325" s="42">
        <v>9.9055073345883163E-4</v>
      </c>
      <c r="Q1325" s="36">
        <v>1.3015722882977949E-3</v>
      </c>
      <c r="R1325" s="102">
        <v>1.4045722260335328E-2</v>
      </c>
      <c r="S1325" s="42">
        <v>8.8298391186933341E-6</v>
      </c>
      <c r="T1325" s="42">
        <v>1.0869562339349376E-2</v>
      </c>
      <c r="U1325" s="36">
        <v>1.2458121130483168E-2</v>
      </c>
      <c r="V1325" s="102">
        <v>0</v>
      </c>
      <c r="W1325" s="42">
        <v>1.0818586311680664E-3</v>
      </c>
      <c r="X1325" s="42">
        <v>1.86540480556935</v>
      </c>
      <c r="Y1325" s="36">
        <v>0.93554730839052047</v>
      </c>
      <c r="Z1325" s="30">
        <v>0.94930700180930139</v>
      </c>
      <c r="AA1325" s="187">
        <v>1.371076254380411E-3</v>
      </c>
      <c r="AB1325" s="188">
        <v>1.3123384855203859E-2</v>
      </c>
      <c r="AC1325" s="189">
        <v>0.98550553889041581</v>
      </c>
    </row>
    <row r="1326" spans="1:29" x14ac:dyDescent="0.25">
      <c r="A1326" s="143" t="s">
        <v>190</v>
      </c>
      <c r="B1326" s="102">
        <v>3.6630987621240258E-3</v>
      </c>
      <c r="C1326" s="42">
        <v>4.9462266790567221E-2</v>
      </c>
      <c r="D1326" s="42">
        <v>3.4893330408930334E-2</v>
      </c>
      <c r="E1326" s="36">
        <v>8.8018695961621582E-2</v>
      </c>
      <c r="F1326" s="173">
        <v>1.7198729703481361</v>
      </c>
      <c r="G1326" s="174">
        <v>23.223183765844787</v>
      </c>
      <c r="H1326" s="174">
        <v>16.382876824469868</v>
      </c>
      <c r="I1326" s="36">
        <v>41.32593356066279</v>
      </c>
      <c r="L1326" s="143"/>
      <c r="M1326" s="190" t="s">
        <v>190</v>
      </c>
      <c r="N1326" s="42">
        <v>3.3759247021816624E-3</v>
      </c>
      <c r="O1326" s="42">
        <v>3.2052447328562998E-6</v>
      </c>
      <c r="P1326" s="42">
        <v>3.9456672956696467E-3</v>
      </c>
      <c r="Q1326" s="36">
        <v>3.6630987621240258E-3</v>
      </c>
      <c r="R1326" s="102">
        <v>7.2872550908750278E-2</v>
      </c>
      <c r="S1326" s="42">
        <v>2.1239815765256057E-5</v>
      </c>
      <c r="T1326" s="42">
        <v>2.614628629506795E-2</v>
      </c>
      <c r="U1326" s="36">
        <v>4.9462266790567221E-2</v>
      </c>
      <c r="V1326" s="102">
        <v>0</v>
      </c>
      <c r="W1326" s="42">
        <v>4.0350338603446447E-5</v>
      </c>
      <c r="X1326" s="42">
        <v>6.9574446576214755E-2</v>
      </c>
      <c r="Y1326" s="36">
        <v>3.4893330408930334E-2</v>
      </c>
      <c r="Z1326" s="30">
        <v>8.8018695961621582E-2</v>
      </c>
      <c r="AA1326" s="187">
        <v>4.1617280534594958E-2</v>
      </c>
      <c r="AB1326" s="188">
        <v>0.56195182455479731</v>
      </c>
      <c r="AC1326" s="189">
        <v>0.39643089491060768</v>
      </c>
    </row>
    <row r="1327" spans="1:29" x14ac:dyDescent="0.25">
      <c r="A1327" s="143" t="s">
        <v>191</v>
      </c>
      <c r="B1327" s="102">
        <v>3.4551630404148354E-4</v>
      </c>
      <c r="C1327" s="42">
        <v>1.0313881345966287E-2</v>
      </c>
      <c r="D1327" s="42">
        <v>1.4290825398323721E-2</v>
      </c>
      <c r="E1327" s="36">
        <v>2.4950223048331492E-2</v>
      </c>
      <c r="F1327" s="173">
        <v>0.16222444185233134</v>
      </c>
      <c r="G1327" s="174">
        <v>4.8425027273956633</v>
      </c>
      <c r="H1327" s="174">
        <v>6.7097301827292162</v>
      </c>
      <c r="I1327" s="36">
        <v>11.714457351977209</v>
      </c>
      <c r="L1327" s="143"/>
      <c r="M1327" s="190" t="s">
        <v>191</v>
      </c>
      <c r="N1327" s="42">
        <v>1.8957363029313727E-4</v>
      </c>
      <c r="O1327" s="42">
        <v>4.0640471814552661E-7</v>
      </c>
      <c r="P1327" s="42">
        <v>5.0028560651082621E-4</v>
      </c>
      <c r="Q1327" s="36">
        <v>3.4551630404148354E-4</v>
      </c>
      <c r="R1327" s="102">
        <v>1.7395160461482585E-2</v>
      </c>
      <c r="S1327" s="42">
        <v>2.6522116506046175E-6</v>
      </c>
      <c r="T1327" s="42">
        <v>3.2648816683832974E-3</v>
      </c>
      <c r="U1327" s="36">
        <v>1.0313881345966287E-2</v>
      </c>
      <c r="V1327" s="102">
        <v>1.2419999999999999E-2</v>
      </c>
      <c r="W1327" s="42">
        <v>2.1634059404937116E-6</v>
      </c>
      <c r="X1327" s="42">
        <v>1.6150272811556756E-2</v>
      </c>
      <c r="Y1327" s="36">
        <v>1.4290825398323721E-2</v>
      </c>
      <c r="Z1327" s="30">
        <v>2.4950223048331492E-2</v>
      </c>
      <c r="AA1327" s="187">
        <v>1.3848225058837276E-2</v>
      </c>
      <c r="AB1327" s="188">
        <v>0.41337832234954758</v>
      </c>
      <c r="AC1327" s="189">
        <v>0.57277345259161516</v>
      </c>
    </row>
    <row r="1328" spans="1:29" x14ac:dyDescent="0.25">
      <c r="A1328" s="143" t="s">
        <v>192</v>
      </c>
      <c r="B1328" s="102">
        <v>2.5900558073326126E-4</v>
      </c>
      <c r="C1328" s="42">
        <v>7.0091704779549086E-3</v>
      </c>
      <c r="D1328" s="42">
        <v>4.8289686766164507E-3</v>
      </c>
      <c r="E1328" s="36">
        <v>1.209714473530462E-2</v>
      </c>
      <c r="F1328" s="173">
        <v>0.12160652125419699</v>
      </c>
      <c r="G1328" s="174">
        <v>3.2908975794599717</v>
      </c>
      <c r="H1328" s="174">
        <v>2.2672642046797331</v>
      </c>
      <c r="I1328" s="36">
        <v>5.6797683053939014</v>
      </c>
      <c r="L1328" s="143"/>
      <c r="M1328" s="190" t="s">
        <v>192</v>
      </c>
      <c r="N1328" s="42">
        <v>1.3996705410153492E-4</v>
      </c>
      <c r="O1328" s="42">
        <v>3.0637789912569511E-7</v>
      </c>
      <c r="P1328" s="42">
        <v>3.7715224809650326E-4</v>
      </c>
      <c r="Q1328" s="36">
        <v>2.5900558073326126E-4</v>
      </c>
      <c r="R1328" s="102">
        <v>1.2279738684132112E-2</v>
      </c>
      <c r="S1328" s="42">
        <v>1.4323004555444108E-6</v>
      </c>
      <c r="T1328" s="42">
        <v>1.7631667894445571E-3</v>
      </c>
      <c r="U1328" s="36">
        <v>7.0091704779549086E-3</v>
      </c>
      <c r="V1328" s="102">
        <v>3.1739999999999997E-3</v>
      </c>
      <c r="W1328" s="42">
        <v>1.9137911370730224E-6</v>
      </c>
      <c r="X1328" s="42">
        <v>6.4738721654580477E-3</v>
      </c>
      <c r="Y1328" s="36">
        <v>4.8289686766164507E-3</v>
      </c>
      <c r="Z1328" s="30">
        <v>1.209714473530462E-2</v>
      </c>
      <c r="AA1328" s="187">
        <v>2.1410472173435495E-2</v>
      </c>
      <c r="AB1328" s="188">
        <v>0.57940701143296769</v>
      </c>
      <c r="AC1328" s="189">
        <v>0.39918251639359686</v>
      </c>
    </row>
    <row r="1329" spans="1:53" x14ac:dyDescent="0.25">
      <c r="A1329" s="143" t="s">
        <v>193</v>
      </c>
      <c r="B1329" s="102">
        <v>3.3247280217625656E-3</v>
      </c>
      <c r="C1329" s="42">
        <v>0.11437844446973844</v>
      </c>
      <c r="D1329" s="42">
        <v>1.2319115313558691E-3</v>
      </c>
      <c r="E1329" s="42">
        <v>0.11893508402285687</v>
      </c>
      <c r="F1329" s="173">
        <v>1.5610034644746666</v>
      </c>
      <c r="G1329" s="174">
        <v>53.702181625019463</v>
      </c>
      <c r="H1329" s="174">
        <v>0.57839864066635371</v>
      </c>
      <c r="I1329" s="36">
        <v>55.84158373016048</v>
      </c>
      <c r="L1329" s="143"/>
      <c r="M1329" s="190" t="s">
        <v>193</v>
      </c>
      <c r="N1329" s="42">
        <v>1.7719347187535397E-3</v>
      </c>
      <c r="O1329" s="42">
        <v>3.9528167361118738E-6</v>
      </c>
      <c r="P1329" s="42">
        <v>4.8659310041369915E-3</v>
      </c>
      <c r="Q1329" s="36">
        <v>3.3247280217625656E-3</v>
      </c>
      <c r="R1329" s="102">
        <v>0.18382953199448143</v>
      </c>
      <c r="S1329" s="42">
        <v>3.6745034656653267E-5</v>
      </c>
      <c r="T1329" s="42">
        <v>4.5233264105173275E-2</v>
      </c>
      <c r="U1329" s="36">
        <v>0.11437844446973844</v>
      </c>
      <c r="V1329" s="102">
        <v>0</v>
      </c>
      <c r="W1329" s="42">
        <v>1.9949280382032358E-6</v>
      </c>
      <c r="X1329" s="42">
        <v>2.4557632797476033E-3</v>
      </c>
      <c r="Y1329" s="36">
        <v>1.2319115313558691E-3</v>
      </c>
      <c r="Z1329" s="30">
        <v>0.11893508402285687</v>
      </c>
      <c r="AA1329" s="187">
        <v>2.7954140269692177E-2</v>
      </c>
      <c r="AB1329" s="188">
        <v>0.9616880116531239</v>
      </c>
      <c r="AC1329" s="189">
        <v>1.0357848077184029E-2</v>
      </c>
    </row>
    <row r="1330" spans="1:53" x14ac:dyDescent="0.25">
      <c r="A1330" s="143" t="s">
        <v>194</v>
      </c>
      <c r="B1330" s="102">
        <v>2.159827125265372E-5</v>
      </c>
      <c r="C1330" s="42">
        <v>3.867019126503092E-4</v>
      </c>
      <c r="D1330" s="42">
        <v>8.2783666899230684E-4</v>
      </c>
      <c r="E1330" s="42">
        <v>1.2361368528952697E-3</v>
      </c>
      <c r="F1330" s="173">
        <v>1.0140671968163716E-2</v>
      </c>
      <c r="G1330" s="174">
        <v>0.18156162591792943</v>
      </c>
      <c r="H1330" s="174">
        <v>0.38868018672729943</v>
      </c>
      <c r="I1330" s="36">
        <v>0.58038248461339248</v>
      </c>
      <c r="L1330" s="143"/>
      <c r="M1330" s="145" t="s">
        <v>194</v>
      </c>
      <c r="N1330" s="102">
        <v>1.0135255594221071E-5</v>
      </c>
      <c r="O1330" s="42">
        <v>2.6789611549566178E-8</v>
      </c>
      <c r="P1330" s="42">
        <v>3.2978104002879607E-5</v>
      </c>
      <c r="Q1330" s="36">
        <v>2.159827125265372E-5</v>
      </c>
      <c r="R1330" s="42">
        <v>6.1092688382053816E-4</v>
      </c>
      <c r="S1330" s="42">
        <v>1.3277826093998882E-7</v>
      </c>
      <c r="T1330" s="42">
        <v>1.6345049611857275E-4</v>
      </c>
      <c r="U1330" s="36">
        <v>3.867019126503092E-4</v>
      </c>
      <c r="V1330" s="42">
        <v>4.5380762126430907E-4</v>
      </c>
      <c r="W1330" s="42">
        <v>4.3252388197048573E-7</v>
      </c>
      <c r="X1330" s="42">
        <v>1.1995909470211409E-3</v>
      </c>
      <c r="Y1330" s="42">
        <v>8.2783666899230684E-4</v>
      </c>
      <c r="Z1330" s="30">
        <v>1.2361368528952697E-3</v>
      </c>
      <c r="AA1330" s="188">
        <v>1.747239490681507E-2</v>
      </c>
      <c r="AB1330" s="188">
        <v>0.31283098772160955</v>
      </c>
      <c r="AC1330" s="189">
        <v>0.66969661737157538</v>
      </c>
    </row>
    <row r="1331" spans="1:53" x14ac:dyDescent="0.25">
      <c r="A1331" s="156" t="s">
        <v>195</v>
      </c>
      <c r="B1331" s="175">
        <v>5.7862821187828433E-5</v>
      </c>
      <c r="C1331" s="157">
        <v>8.3690233638922078E-4</v>
      </c>
      <c r="D1331" s="157">
        <v>1.4199934922742015E-3</v>
      </c>
      <c r="E1331" s="157">
        <v>2.3147586498512506E-3</v>
      </c>
      <c r="F1331" s="176">
        <v>2.7167354366205893E-2</v>
      </c>
      <c r="G1331" s="177">
        <v>0.39293663661484701</v>
      </c>
      <c r="H1331" s="177">
        <v>0.66670559109265026</v>
      </c>
      <c r="I1331" s="158">
        <v>1.0868095820737032</v>
      </c>
      <c r="L1331" s="156"/>
      <c r="M1331" s="192" t="s">
        <v>195</v>
      </c>
      <c r="N1331" s="175">
        <v>4.1717828296339097E-5</v>
      </c>
      <c r="O1331" s="157">
        <v>6.0006729499652611E-8</v>
      </c>
      <c r="P1331" s="157">
        <v>7.3868490502403483E-5</v>
      </c>
      <c r="Q1331" s="158">
        <v>5.7862821187828433E-5</v>
      </c>
      <c r="R1331" s="157">
        <v>1.2606876309843881E-3</v>
      </c>
      <c r="S1331" s="157">
        <v>3.3701889298882609E-7</v>
      </c>
      <c r="T1331" s="157">
        <v>4.1487141698031977E-4</v>
      </c>
      <c r="U1331" s="158">
        <v>8.3690233638922078E-4</v>
      </c>
      <c r="V1331" s="157">
        <v>5.6736413881676689E-4</v>
      </c>
      <c r="W1331" s="157">
        <v>9.8597304161141453E-7</v>
      </c>
      <c r="X1331" s="157">
        <v>2.2674373249020534E-3</v>
      </c>
      <c r="Y1331" s="157">
        <v>1.4199934922742015E-3</v>
      </c>
      <c r="Z1331" s="193">
        <v>2.3147586498512506E-3</v>
      </c>
      <c r="AA1331" s="194">
        <v>2.499734527033597E-2</v>
      </c>
      <c r="AB1331" s="194">
        <v>0.36155058171745086</v>
      </c>
      <c r="AC1331" s="195">
        <v>0.61345207301221327</v>
      </c>
      <c r="AY1331" s="159"/>
    </row>
    <row r="1333" spans="1:53" ht="12.75" customHeight="1" x14ac:dyDescent="0.25">
      <c r="A1333" s="77" t="s">
        <v>268</v>
      </c>
    </row>
    <row r="1334" spans="1:53" ht="12.75" customHeight="1" x14ac:dyDescent="0.25">
      <c r="A1334" s="149"/>
      <c r="B1334" s="160" t="s">
        <v>294</v>
      </c>
      <c r="C1334" s="161"/>
      <c r="D1334" s="161"/>
      <c r="E1334" s="162"/>
      <c r="F1334" s="60" t="s">
        <v>295</v>
      </c>
      <c r="G1334" s="83"/>
      <c r="H1334" s="84"/>
      <c r="I1334" s="84"/>
      <c r="L1334" s="430" t="s">
        <v>268</v>
      </c>
      <c r="M1334" s="431"/>
      <c r="N1334" s="60" t="s">
        <v>198</v>
      </c>
      <c r="O1334" s="83"/>
      <c r="P1334" s="83"/>
      <c r="Q1334" s="84"/>
      <c r="R1334" s="60" t="s">
        <v>199</v>
      </c>
      <c r="S1334" s="83"/>
      <c r="T1334" s="83"/>
      <c r="U1334" s="84"/>
      <c r="V1334" s="60" t="s">
        <v>200</v>
      </c>
      <c r="W1334" s="83"/>
      <c r="X1334" s="83"/>
      <c r="Y1334" s="84"/>
      <c r="Z1334" s="10" t="s">
        <v>201</v>
      </c>
      <c r="AA1334" s="60" t="s">
        <v>211</v>
      </c>
      <c r="AB1334" s="83"/>
      <c r="AC1334" s="84"/>
    </row>
    <row r="1335" spans="1:53" ht="26.25" x14ac:dyDescent="0.25">
      <c r="A1335" s="156" t="s">
        <v>197</v>
      </c>
      <c r="B1335" s="164" t="s">
        <v>198</v>
      </c>
      <c r="C1335" s="165" t="s">
        <v>199</v>
      </c>
      <c r="D1335" s="165" t="s">
        <v>200</v>
      </c>
      <c r="E1335" s="19" t="s">
        <v>201</v>
      </c>
      <c r="F1335" s="89" t="s">
        <v>198</v>
      </c>
      <c r="G1335" s="89" t="s">
        <v>199</v>
      </c>
      <c r="H1335" s="165" t="s">
        <v>200</v>
      </c>
      <c r="I1335" s="19" t="s">
        <v>201</v>
      </c>
      <c r="L1335" s="432"/>
      <c r="M1335" s="433"/>
      <c r="N1335" s="181" t="s">
        <v>212</v>
      </c>
      <c r="O1335" s="182" t="s">
        <v>213</v>
      </c>
      <c r="P1335" s="182" t="s">
        <v>214</v>
      </c>
      <c r="Q1335" s="183" t="s">
        <v>215</v>
      </c>
      <c r="R1335" s="181" t="s">
        <v>212</v>
      </c>
      <c r="S1335" s="182" t="s">
        <v>213</v>
      </c>
      <c r="T1335" s="182" t="s">
        <v>214</v>
      </c>
      <c r="U1335" s="183" t="s">
        <v>215</v>
      </c>
      <c r="V1335" s="181" t="s">
        <v>212</v>
      </c>
      <c r="W1335" s="182" t="s">
        <v>213</v>
      </c>
      <c r="X1335" s="182" t="s">
        <v>214</v>
      </c>
      <c r="Y1335" s="183" t="s">
        <v>215</v>
      </c>
      <c r="Z1335" s="184" t="s">
        <v>215</v>
      </c>
      <c r="AA1335" s="181" t="s">
        <v>198</v>
      </c>
      <c r="AB1335" s="182" t="s">
        <v>199</v>
      </c>
      <c r="AC1335" s="183" t="s">
        <v>200</v>
      </c>
    </row>
    <row r="1336" spans="1:53" x14ac:dyDescent="0.25">
      <c r="A1336" s="143" t="s">
        <v>173</v>
      </c>
      <c r="B1336" s="167">
        <v>105.54358806096583</v>
      </c>
      <c r="C1336" s="154">
        <v>1076.0067133974073</v>
      </c>
      <c r="D1336" s="154">
        <v>2129.8658827009431</v>
      </c>
      <c r="E1336" s="155">
        <v>3311.4161841593163</v>
      </c>
      <c r="F1336" s="168">
        <v>49554.100527270304</v>
      </c>
      <c r="G1336" s="169">
        <v>505199.28138991212</v>
      </c>
      <c r="H1336" s="169">
        <v>1000000</v>
      </c>
      <c r="I1336" s="151">
        <v>1554753.3819171826</v>
      </c>
      <c r="L1336" s="149"/>
      <c r="M1336" s="185" t="s">
        <v>173</v>
      </c>
      <c r="N1336" s="154">
        <v>115.63148011304565</v>
      </c>
      <c r="O1336" s="154">
        <v>7.7520743530158323E-2</v>
      </c>
      <c r="P1336" s="154">
        <v>95.428302041188672</v>
      </c>
      <c r="Q1336" s="155">
        <v>105.54358806096583</v>
      </c>
      <c r="R1336" s="167">
        <v>1468.7115753635121</v>
      </c>
      <c r="S1336" s="154">
        <v>0.5562006098470974</v>
      </c>
      <c r="T1336" s="154">
        <v>684.68486465604144</v>
      </c>
      <c r="U1336" s="155">
        <v>1076.0067133974073</v>
      </c>
      <c r="V1336" s="167">
        <v>1181.3096323946529</v>
      </c>
      <c r="W1336" s="154">
        <v>2.494925661225321</v>
      </c>
      <c r="X1336" s="154">
        <v>3071.26207422273</v>
      </c>
      <c r="Y1336" s="155">
        <v>2129.8658827009431</v>
      </c>
      <c r="Z1336" s="186">
        <v>3311.4161841593163</v>
      </c>
      <c r="AA1336" s="187">
        <v>3.1872643664016105E-2</v>
      </c>
      <c r="AB1336" s="188">
        <v>0.32493853190204719</v>
      </c>
      <c r="AC1336" s="189">
        <v>0.64318882443393666</v>
      </c>
    </row>
    <row r="1337" spans="1:53" x14ac:dyDescent="0.25">
      <c r="A1337" s="143" t="s">
        <v>175</v>
      </c>
      <c r="B1337" s="167">
        <v>102.0670940363986</v>
      </c>
      <c r="C1337" s="154">
        <v>937.08308887543876</v>
      </c>
      <c r="D1337" s="154">
        <v>1932.836579454935</v>
      </c>
      <c r="E1337" s="155">
        <v>2971.9867623667724</v>
      </c>
      <c r="F1337" s="170">
        <v>47921.840931582243</v>
      </c>
      <c r="G1337" s="171">
        <v>439972.81541835738</v>
      </c>
      <c r="H1337" s="171">
        <v>907492.15485993435</v>
      </c>
      <c r="I1337" s="155">
        <v>1395386.811209874</v>
      </c>
      <c r="L1337" s="143"/>
      <c r="M1337" s="190" t="s">
        <v>175</v>
      </c>
      <c r="N1337" s="154">
        <v>112.56172731252209</v>
      </c>
      <c r="O1337" s="154">
        <v>7.437039104906247E-2</v>
      </c>
      <c r="P1337" s="154">
        <v>91.550207296325098</v>
      </c>
      <c r="Q1337" s="155">
        <v>102.0670940363986</v>
      </c>
      <c r="R1337" s="167">
        <v>1233.6276934143268</v>
      </c>
      <c r="S1337" s="154">
        <v>0.52110515833541105</v>
      </c>
      <c r="T1337" s="154">
        <v>641.4822430786802</v>
      </c>
      <c r="U1337" s="155">
        <v>937.08308887543876</v>
      </c>
      <c r="V1337" s="167">
        <v>992.22767864306866</v>
      </c>
      <c r="W1337" s="154">
        <v>2.3285801163071276</v>
      </c>
      <c r="X1337" s="154">
        <v>2866.4901360190684</v>
      </c>
      <c r="Y1337" s="155">
        <v>1932.836579454935</v>
      </c>
      <c r="Z1337" s="186">
        <v>2971.9867623667724</v>
      </c>
      <c r="AA1337" s="187">
        <v>3.4343051365113217E-2</v>
      </c>
      <c r="AB1337" s="188">
        <v>0.31530527011135911</v>
      </c>
      <c r="AC1337" s="189">
        <v>0.65035167852352771</v>
      </c>
    </row>
    <row r="1338" spans="1:53" x14ac:dyDescent="0.25">
      <c r="A1338" s="143" t="s">
        <v>33</v>
      </c>
      <c r="B1338" s="167">
        <v>12.5905188468818</v>
      </c>
      <c r="C1338" s="154">
        <v>433.89118197605023</v>
      </c>
      <c r="D1338" s="154">
        <v>328.98097444769417</v>
      </c>
      <c r="E1338" s="155">
        <v>775.46267527062628</v>
      </c>
      <c r="F1338" s="170">
        <v>5911.4139294608576</v>
      </c>
      <c r="G1338" s="171">
        <v>203717.60752645167</v>
      </c>
      <c r="H1338" s="171">
        <v>154460.88747640021</v>
      </c>
      <c r="I1338" s="155">
        <v>364089.90893231274</v>
      </c>
      <c r="L1338" s="143"/>
      <c r="M1338" s="190" t="s">
        <v>33</v>
      </c>
      <c r="N1338" s="154">
        <v>11.638499783393128</v>
      </c>
      <c r="O1338" s="154">
        <v>1.0988522542325348E-2</v>
      </c>
      <c r="P1338" s="154">
        <v>13.526909062056207</v>
      </c>
      <c r="Q1338" s="155">
        <v>12.5905188468818</v>
      </c>
      <c r="R1338" s="167">
        <v>820.06504988944016</v>
      </c>
      <c r="S1338" s="154">
        <v>4.0277305332763566E-2</v>
      </c>
      <c r="T1338" s="154">
        <v>49.581501462313064</v>
      </c>
      <c r="U1338" s="155">
        <v>433.89118197605023</v>
      </c>
      <c r="V1338" s="167">
        <v>659.59222959404224</v>
      </c>
      <c r="W1338" s="154">
        <v>0</v>
      </c>
      <c r="X1338" s="154">
        <v>0</v>
      </c>
      <c r="Y1338" s="155">
        <v>328.98097444769417</v>
      </c>
      <c r="Z1338" s="186">
        <v>775.46267527062628</v>
      </c>
      <c r="AA1338" s="187">
        <v>1.6236137790239708E-2</v>
      </c>
      <c r="AB1338" s="188">
        <v>0.55952555269617321</v>
      </c>
      <c r="AC1338" s="189">
        <v>0.42423830951358699</v>
      </c>
    </row>
    <row r="1339" spans="1:53" x14ac:dyDescent="0.25">
      <c r="A1339" s="143" t="s">
        <v>25</v>
      </c>
      <c r="B1339" s="167">
        <v>58.068880460465451</v>
      </c>
      <c r="C1339" s="154">
        <v>417.22273644975712</v>
      </c>
      <c r="D1339" s="154">
        <v>160.29995083883819</v>
      </c>
      <c r="E1339" s="155">
        <v>635.59156774906069</v>
      </c>
      <c r="F1339" s="170">
        <v>27264.10190055097</v>
      </c>
      <c r="G1339" s="171">
        <v>195891.55347221449</v>
      </c>
      <c r="H1339" s="171">
        <v>75262.931877925235</v>
      </c>
      <c r="I1339" s="155">
        <v>298418.58725069067</v>
      </c>
      <c r="L1339" s="143"/>
      <c r="M1339" s="190" t="s">
        <v>25</v>
      </c>
      <c r="N1339" s="154">
        <v>72.213739438886947</v>
      </c>
      <c r="O1339" s="154">
        <v>3.5709273177946338E-2</v>
      </c>
      <c r="P1339" s="154">
        <v>43.958238160740464</v>
      </c>
      <c r="Q1339" s="155">
        <v>58.068880460465451</v>
      </c>
      <c r="R1339" s="167">
        <v>399.58659433914266</v>
      </c>
      <c r="S1339" s="154">
        <v>0.35289970667244602</v>
      </c>
      <c r="T1339" s="154">
        <v>434.42075327210523</v>
      </c>
      <c r="U1339" s="155">
        <v>417.22273644975712</v>
      </c>
      <c r="V1339" s="167">
        <v>321.39427562676718</v>
      </c>
      <c r="W1339" s="154">
        <v>0</v>
      </c>
      <c r="X1339" s="154">
        <v>0</v>
      </c>
      <c r="Y1339" s="155">
        <v>160.29995083883819</v>
      </c>
      <c r="Z1339" s="186">
        <v>635.59156774906069</v>
      </c>
      <c r="AA1339" s="187">
        <v>9.1361942805685159E-2</v>
      </c>
      <c r="AB1339" s="188">
        <v>0.65643214545363782</v>
      </c>
      <c r="AC1339" s="189">
        <v>0.25220591174067708</v>
      </c>
      <c r="AZ1339" s="159"/>
    </row>
    <row r="1340" spans="1:53" x14ac:dyDescent="0.25">
      <c r="A1340" s="143" t="s">
        <v>176</v>
      </c>
      <c r="B1340" s="167">
        <v>31.407694729051357</v>
      </c>
      <c r="C1340" s="154">
        <v>85.969170449631392</v>
      </c>
      <c r="D1340" s="154">
        <v>1443.5556541684025</v>
      </c>
      <c r="E1340" s="155">
        <v>1560.9325193470852</v>
      </c>
      <c r="F1340" s="170">
        <v>14746.325101570421</v>
      </c>
      <c r="G1340" s="171">
        <v>40363.654419691185</v>
      </c>
      <c r="H1340" s="171">
        <v>677768.33550560893</v>
      </c>
      <c r="I1340" s="155">
        <v>732878.31502687046</v>
      </c>
      <c r="L1340" s="143"/>
      <c r="M1340" s="190" t="s">
        <v>176</v>
      </c>
      <c r="N1340" s="154">
        <v>28.709488090242015</v>
      </c>
      <c r="O1340" s="154">
        <v>2.7672595328790784E-2</v>
      </c>
      <c r="P1340" s="154">
        <v>34.065060073528429</v>
      </c>
      <c r="Q1340" s="155">
        <v>31.407694729051357</v>
      </c>
      <c r="R1340" s="167">
        <v>13.976049185743962</v>
      </c>
      <c r="S1340" s="154">
        <v>0.12792814633020144</v>
      </c>
      <c r="T1340" s="154">
        <v>157.47998834426187</v>
      </c>
      <c r="U1340" s="155">
        <v>85.969170449631392</v>
      </c>
      <c r="V1340" s="167">
        <v>11.241173422259225</v>
      </c>
      <c r="W1340" s="154">
        <v>2.3285801163071276</v>
      </c>
      <c r="X1340" s="154">
        <v>2866.4901360190684</v>
      </c>
      <c r="Y1340" s="155">
        <v>1443.5556541684025</v>
      </c>
      <c r="Z1340" s="186">
        <v>1560.9325193470852</v>
      </c>
      <c r="AA1340" s="187">
        <v>2.0121109874877058E-2</v>
      </c>
      <c r="AB1340" s="188">
        <v>5.507552016764377E-2</v>
      </c>
      <c r="AC1340" s="189">
        <v>0.92480336995747925</v>
      </c>
      <c r="AX1340" s="159"/>
    </row>
    <row r="1341" spans="1:53" x14ac:dyDescent="0.25">
      <c r="A1341" s="143" t="s">
        <v>202</v>
      </c>
      <c r="B1341" s="275">
        <v>3.1280308388516399E-2</v>
      </c>
      <c r="C1341" s="276">
        <v>0.26673079661127713</v>
      </c>
      <c r="D1341" s="154">
        <v>0</v>
      </c>
      <c r="E1341" s="155">
        <v>0.29801110499979355</v>
      </c>
      <c r="F1341" s="170">
        <v>14.686515541931195</v>
      </c>
      <c r="G1341" s="171">
        <v>125.2336115516477</v>
      </c>
      <c r="H1341" s="171">
        <v>0</v>
      </c>
      <c r="I1341" s="155">
        <v>139.92012709357888</v>
      </c>
      <c r="L1341" s="143"/>
      <c r="M1341" s="191" t="s">
        <v>202</v>
      </c>
      <c r="N1341" s="154">
        <v>1.5805643659942713E-2</v>
      </c>
      <c r="O1341" s="154">
        <v>3.7888573285007215E-5</v>
      </c>
      <c r="P1341" s="154">
        <v>4.6640964091692015E-2</v>
      </c>
      <c r="Q1341" s="155">
        <v>3.1280308388516399E-2</v>
      </c>
      <c r="R1341" s="167">
        <v>0.38648376879177843</v>
      </c>
      <c r="S1341" s="154">
        <v>1.1977964128909067E-4</v>
      </c>
      <c r="T1341" s="154">
        <v>0.14744915059894592</v>
      </c>
      <c r="U1341" s="155">
        <v>0.26673079661127713</v>
      </c>
      <c r="V1341" s="167">
        <v>0</v>
      </c>
      <c r="W1341" s="154">
        <v>0</v>
      </c>
      <c r="X1341" s="154">
        <v>0</v>
      </c>
      <c r="Y1341" s="155">
        <v>0</v>
      </c>
      <c r="Z1341" s="186">
        <v>0.29801110499979355</v>
      </c>
      <c r="AA1341" s="187">
        <v>0.10496356633601982</v>
      </c>
      <c r="AB1341" s="188">
        <v>0.89503643366398011</v>
      </c>
      <c r="AC1341" s="189">
        <v>0</v>
      </c>
      <c r="BA1341" s="159"/>
    </row>
    <row r="1342" spans="1:53" x14ac:dyDescent="0.25">
      <c r="A1342" s="143" t="s">
        <v>178</v>
      </c>
      <c r="B1342" s="167">
        <v>-0.35575773765781982</v>
      </c>
      <c r="C1342" s="154">
        <v>120.09568470303465</v>
      </c>
      <c r="D1342" s="154">
        <v>118.18161377603847</v>
      </c>
      <c r="E1342" s="155">
        <v>237.9215407414153</v>
      </c>
      <c r="F1342" s="170">
        <v>-167.0329294193273</v>
      </c>
      <c r="G1342" s="171">
        <v>56386.500989789049</v>
      </c>
      <c r="H1342" s="171">
        <v>55487.819555177361</v>
      </c>
      <c r="I1342" s="155">
        <v>111707.28761554707</v>
      </c>
      <c r="L1342" s="143"/>
      <c r="M1342" s="190" t="s">
        <v>178</v>
      </c>
      <c r="N1342" s="154">
        <v>8.0646019077511255</v>
      </c>
      <c r="O1342" s="154">
        <v>-7.0897777771443456E-3</v>
      </c>
      <c r="P1342" s="154">
        <v>-8.7275408402014349</v>
      </c>
      <c r="Q1342" s="155">
        <v>-0.35575773765781982</v>
      </c>
      <c r="R1342" s="167">
        <v>193.14536673309883</v>
      </c>
      <c r="S1342" s="154">
        <v>3.8479120192111416E-2</v>
      </c>
      <c r="T1342" s="154">
        <v>47.367929366460125</v>
      </c>
      <c r="U1342" s="155">
        <v>120.09568470303465</v>
      </c>
      <c r="V1342" s="167">
        <v>0</v>
      </c>
      <c r="W1342" s="154">
        <v>0.1913830690311448</v>
      </c>
      <c r="X1342" s="154">
        <v>235.59002159360364</v>
      </c>
      <c r="Y1342" s="155">
        <v>118.18161377603847</v>
      </c>
      <c r="Z1342" s="186">
        <v>237.9215407414153</v>
      </c>
      <c r="AA1342" s="187">
        <v>-1.4952733432593E-3</v>
      </c>
      <c r="AB1342" s="188">
        <v>0.5047701201362027</v>
      </c>
      <c r="AC1342" s="189">
        <v>0.49672515320705662</v>
      </c>
      <c r="AV1342" s="172"/>
    </row>
    <row r="1343" spans="1:53" x14ac:dyDescent="0.25">
      <c r="A1343" s="143" t="s">
        <v>85</v>
      </c>
      <c r="B1343" s="102">
        <v>0.22067689975200355</v>
      </c>
      <c r="C1343" s="42">
        <v>6.3997826417038203E-2</v>
      </c>
      <c r="D1343" s="42">
        <v>2.0368276185686071E-3</v>
      </c>
      <c r="E1343" s="36">
        <v>0.28671155378761037</v>
      </c>
      <c r="F1343" s="173">
        <v>103.61070222513587</v>
      </c>
      <c r="G1343" s="174">
        <v>30.047819882386566</v>
      </c>
      <c r="H1343" s="174">
        <v>0.95631731326934477</v>
      </c>
      <c r="I1343" s="36">
        <v>134.61483942079178</v>
      </c>
      <c r="L1343" s="143"/>
      <c r="M1343" s="190" t="s">
        <v>85</v>
      </c>
      <c r="N1343" s="42">
        <v>0.33761605485072799</v>
      </c>
      <c r="O1343" s="42">
        <v>8.4670869102440203E-5</v>
      </c>
      <c r="P1343" s="42">
        <v>0.10423013122486639</v>
      </c>
      <c r="Q1343" s="36">
        <v>0.22067689975200355</v>
      </c>
      <c r="R1343" s="102">
        <v>2.9735608278712937E-3</v>
      </c>
      <c r="S1343" s="42">
        <v>1.0123484207746027E-4</v>
      </c>
      <c r="T1343" s="42">
        <v>0.12462043895517554</v>
      </c>
      <c r="U1343" s="36">
        <v>6.3997826417038203E-2</v>
      </c>
      <c r="V1343" s="102">
        <v>0</v>
      </c>
      <c r="W1343" s="42">
        <v>2.3553694394577058E-6</v>
      </c>
      <c r="X1343" s="42">
        <v>4.0612676598159227E-3</v>
      </c>
      <c r="Y1343" s="36">
        <v>2.0368276185686071E-3</v>
      </c>
      <c r="Z1343" s="30">
        <v>0.28671155378761037</v>
      </c>
      <c r="AA1343" s="187">
        <v>0.76968261947154093</v>
      </c>
      <c r="AB1343" s="188">
        <v>0.22321328028673162</v>
      </c>
      <c r="AC1343" s="189">
        <v>7.1041002417274205E-3</v>
      </c>
    </row>
    <row r="1344" spans="1:53" x14ac:dyDescent="0.25">
      <c r="A1344" s="143" t="s">
        <v>86</v>
      </c>
      <c r="B1344" s="102">
        <v>3.890277091299876E-4</v>
      </c>
      <c r="C1344" s="42">
        <v>6.0597688713246558E-3</v>
      </c>
      <c r="D1344" s="42">
        <v>3.8199182302008222E-3</v>
      </c>
      <c r="E1344" s="36">
        <v>1.0268714810655465E-2</v>
      </c>
      <c r="F1344" s="173">
        <v>0.18265361790604889</v>
      </c>
      <c r="G1344" s="174">
        <v>2.8451410581966279</v>
      </c>
      <c r="H1344" s="174">
        <v>1.7935017698657514</v>
      </c>
      <c r="I1344" s="36">
        <v>4.8212964459684278</v>
      </c>
      <c r="L1344" s="143"/>
      <c r="M1344" s="190" t="s">
        <v>86</v>
      </c>
      <c r="N1344" s="42">
        <v>6.4632831278729275E-4</v>
      </c>
      <c r="O1344" s="42">
        <v>1.0795133448319248E-7</v>
      </c>
      <c r="P1344" s="42">
        <v>1.3288846421866148E-4</v>
      </c>
      <c r="Q1344" s="36">
        <v>3.890277091299876E-4</v>
      </c>
      <c r="R1344" s="102">
        <v>2.5156236390094697E-3</v>
      </c>
      <c r="S1344" s="42">
        <v>7.7812087056367831E-6</v>
      </c>
      <c r="T1344" s="42">
        <v>9.5786946924490777E-3</v>
      </c>
      <c r="U1344" s="36">
        <v>6.0597688713246558E-3</v>
      </c>
      <c r="V1344" s="102">
        <v>0</v>
      </c>
      <c r="W1344" s="42">
        <v>4.4173196487610974E-6</v>
      </c>
      <c r="X1344" s="42">
        <v>7.6166044833770605E-3</v>
      </c>
      <c r="Y1344" s="36">
        <v>3.8199182302008222E-3</v>
      </c>
      <c r="Z1344" s="30">
        <v>1.0268714810655465E-2</v>
      </c>
      <c r="AA1344" s="187">
        <v>3.7884751529598228E-2</v>
      </c>
      <c r="AB1344" s="188">
        <v>0.59011950210523501</v>
      </c>
      <c r="AC1344" s="189">
        <v>0.3719957463651668</v>
      </c>
    </row>
    <row r="1345" spans="1:29" x14ac:dyDescent="0.25">
      <c r="A1345" s="143" t="s">
        <v>179</v>
      </c>
      <c r="B1345" s="167">
        <v>6.3676415978217333</v>
      </c>
      <c r="C1345" s="154">
        <v>123.62145824644684</v>
      </c>
      <c r="D1345" s="154">
        <v>119.25499693559875</v>
      </c>
      <c r="E1345" s="155">
        <v>249.24409677986731</v>
      </c>
      <c r="F1345" s="170">
        <v>2989.6913460798514</v>
      </c>
      <c r="G1345" s="171">
        <v>58041.897966682751</v>
      </c>
      <c r="H1345" s="171">
        <v>55991.787043589866</v>
      </c>
      <c r="I1345" s="155">
        <v>117023.37635635247</v>
      </c>
      <c r="L1345" s="143"/>
      <c r="M1345" s="190" t="s">
        <v>179</v>
      </c>
      <c r="N1345" s="154">
        <v>18.3643605561616</v>
      </c>
      <c r="O1345" s="154">
        <v>-4.521044600433094E-3</v>
      </c>
      <c r="P1345" s="154">
        <v>-5.5654214604374976</v>
      </c>
      <c r="Q1345" s="155">
        <v>6.3676415978217333</v>
      </c>
      <c r="R1345" s="154">
        <v>193.90121382227247</v>
      </c>
      <c r="S1345" s="154">
        <v>4.3578185761428974E-2</v>
      </c>
      <c r="T1345" s="154">
        <v>53.644896628614397</v>
      </c>
      <c r="U1345" s="155">
        <v>123.62145824644684</v>
      </c>
      <c r="V1345" s="154">
        <v>0</v>
      </c>
      <c r="W1345" s="154">
        <v>0.19262431982125022</v>
      </c>
      <c r="X1345" s="154">
        <v>237.73025981149303</v>
      </c>
      <c r="Y1345" s="155">
        <v>119.25499693559875</v>
      </c>
      <c r="Z1345" s="154">
        <v>249.24409677986731</v>
      </c>
      <c r="AA1345" s="187">
        <v>2.5547813088009231E-2</v>
      </c>
      <c r="AB1345" s="188">
        <v>0.49598550113557738</v>
      </c>
      <c r="AC1345" s="189">
        <v>0.47846668577641344</v>
      </c>
    </row>
    <row r="1346" spans="1:29" x14ac:dyDescent="0.25">
      <c r="A1346" s="143" t="s">
        <v>180</v>
      </c>
      <c r="B1346" s="102">
        <v>1.3856529707226339E-2</v>
      </c>
      <c r="C1346" s="42">
        <v>4.4315260805313623E-2</v>
      </c>
      <c r="D1346" s="42">
        <v>8.8754053226761942E-2</v>
      </c>
      <c r="E1346" s="36">
        <v>0.1469258437393019</v>
      </c>
      <c r="F1346" s="173">
        <v>6.5058226528585381</v>
      </c>
      <c r="G1346" s="174">
        <v>20.806596868492107</v>
      </c>
      <c r="H1346" s="174">
        <v>41.671193452899686</v>
      </c>
      <c r="I1346" s="36">
        <v>68.98361297425032</v>
      </c>
      <c r="L1346" s="143"/>
      <c r="M1346" s="190" t="s">
        <v>180</v>
      </c>
      <c r="N1346" s="42">
        <v>1.7986302992802041E-2</v>
      </c>
      <c r="O1346" s="42">
        <v>7.9116335871964843E-6</v>
      </c>
      <c r="P1346" s="42">
        <v>9.7392481704523352E-3</v>
      </c>
      <c r="Q1346" s="36">
        <v>1.3856529707226339E-2</v>
      </c>
      <c r="R1346" s="102">
        <v>3.9243373489412665E-3</v>
      </c>
      <c r="S1346" s="42">
        <v>6.8593436974546525E-5</v>
      </c>
      <c r="T1346" s="42">
        <v>8.4438756951598803E-2</v>
      </c>
      <c r="U1346" s="36">
        <v>4.4315260805313623E-2</v>
      </c>
      <c r="V1346" s="102">
        <v>0</v>
      </c>
      <c r="W1346" s="42">
        <v>1.0263440199481772E-4</v>
      </c>
      <c r="X1346" s="42">
        <v>0.17696832209136112</v>
      </c>
      <c r="Y1346" s="36">
        <v>8.8754053226761942E-2</v>
      </c>
      <c r="Z1346" s="30">
        <v>0.1469258437393019</v>
      </c>
      <c r="AA1346" s="187">
        <v>9.4309682725475408E-2</v>
      </c>
      <c r="AB1346" s="188">
        <v>0.30161651400106626</v>
      </c>
      <c r="AC1346" s="189">
        <v>0.60407380327345839</v>
      </c>
    </row>
    <row r="1347" spans="1:29" x14ac:dyDescent="0.25">
      <c r="A1347" s="143" t="s">
        <v>181</v>
      </c>
      <c r="B1347" s="102">
        <v>2.1606740926570479E-2</v>
      </c>
      <c r="C1347" s="42">
        <v>4.432186238788037E-2</v>
      </c>
      <c r="D1347" s="42">
        <v>1.3558656643340878</v>
      </c>
      <c r="E1347" s="36">
        <v>1.4217942676485387</v>
      </c>
      <c r="F1347" s="173">
        <v>10.144648591286115</v>
      </c>
      <c r="G1347" s="174">
        <v>20.809696398195065</v>
      </c>
      <c r="H1347" s="174">
        <v>636.59673378808077</v>
      </c>
      <c r="I1347" s="36">
        <v>667.55107877756188</v>
      </c>
      <c r="L1347" s="143"/>
      <c r="M1347" s="190" t="s">
        <v>181</v>
      </c>
      <c r="N1347" s="42">
        <v>2.3559548668603512E-2</v>
      </c>
      <c r="O1347" s="42">
        <v>1.5960703309685633E-5</v>
      </c>
      <c r="P1347" s="42">
        <v>1.9647680696379535E-2</v>
      </c>
      <c r="Q1347" s="36">
        <v>2.1606740926570479E-2</v>
      </c>
      <c r="R1347" s="102">
        <v>4.2607122367561236E-2</v>
      </c>
      <c r="S1347" s="42">
        <v>3.7360553980091348E-5</v>
      </c>
      <c r="T1347" s="42">
        <v>4.5990970510380619E-2</v>
      </c>
      <c r="U1347" s="36">
        <v>4.432186238788037E-2</v>
      </c>
      <c r="V1347" s="102">
        <v>0</v>
      </c>
      <c r="W1347" s="42">
        <v>1.5679110596638645E-3</v>
      </c>
      <c r="X1347" s="42">
        <v>2.7034852254628263</v>
      </c>
      <c r="Y1347" s="36">
        <v>1.3558656643340878</v>
      </c>
      <c r="Z1347" s="30">
        <v>1.4217942676485387</v>
      </c>
      <c r="AA1347" s="187">
        <v>1.5196812519370469E-2</v>
      </c>
      <c r="AB1347" s="188">
        <v>3.1173189677563492E-2</v>
      </c>
      <c r="AC1347" s="189">
        <v>0.95362999780306601</v>
      </c>
    </row>
    <row r="1348" spans="1:29" x14ac:dyDescent="0.25">
      <c r="A1348" s="143" t="s">
        <v>182</v>
      </c>
      <c r="B1348" s="102">
        <v>6.0208711624504946E-2</v>
      </c>
      <c r="C1348" s="42">
        <v>0.15094923311911743</v>
      </c>
      <c r="D1348" s="42">
        <v>5.0570044070913533E-2</v>
      </c>
      <c r="E1348" s="36">
        <v>0.26172798881453591</v>
      </c>
      <c r="F1348" s="173">
        <v>28.268780730997285</v>
      </c>
      <c r="G1348" s="174">
        <v>70.872647120716564</v>
      </c>
      <c r="H1348" s="174">
        <v>23.743299745608507</v>
      </c>
      <c r="I1348" s="36">
        <v>122.88472759732235</v>
      </c>
      <c r="L1348" s="143"/>
      <c r="M1348" s="190" t="s">
        <v>182</v>
      </c>
      <c r="N1348" s="42">
        <v>4.7550663134865674E-2</v>
      </c>
      <c r="O1348" s="42">
        <v>5.9094504811705127E-5</v>
      </c>
      <c r="P1348" s="42">
        <v>7.2745538772496302E-2</v>
      </c>
      <c r="Q1348" s="36">
        <v>6.0208711624504946E-2</v>
      </c>
      <c r="R1348" s="102">
        <v>0.20599349179671378</v>
      </c>
      <c r="S1348" s="42">
        <v>7.8065357219070749E-5</v>
      </c>
      <c r="T1348" s="42">
        <v>9.6098723366302541E-2</v>
      </c>
      <c r="U1348" s="36">
        <v>0.15094923311911743</v>
      </c>
      <c r="V1348" s="102">
        <v>0</v>
      </c>
      <c r="W1348" s="42">
        <v>5.8478751599197754E-5</v>
      </c>
      <c r="X1348" s="42">
        <v>0.10083253126987646</v>
      </c>
      <c r="Y1348" s="36">
        <v>5.0570044070913533E-2</v>
      </c>
      <c r="Z1348" s="30">
        <v>0.26172798881453591</v>
      </c>
      <c r="AA1348" s="187">
        <v>0.23004307600884702</v>
      </c>
      <c r="AB1348" s="188">
        <v>0.57674088966496495</v>
      </c>
      <c r="AC1348" s="189">
        <v>0.19321603432618806</v>
      </c>
    </row>
    <row r="1349" spans="1:29" x14ac:dyDescent="0.25">
      <c r="A1349" s="143" t="s">
        <v>183</v>
      </c>
      <c r="B1349" s="102">
        <v>9.5273955110992282E-3</v>
      </c>
      <c r="C1349" s="42">
        <v>2.9152937043940435E-2</v>
      </c>
      <c r="D1349" s="42">
        <v>2.0711341156990901E-2</v>
      </c>
      <c r="E1349" s="36">
        <v>5.9391673712030565E-2</v>
      </c>
      <c r="F1349" s="173">
        <v>4.4732373002835608</v>
      </c>
      <c r="G1349" s="174">
        <v>13.687686760337591</v>
      </c>
      <c r="H1349" s="174">
        <v>9.7242466416365456</v>
      </c>
      <c r="I1349" s="36">
        <v>27.885170702257696</v>
      </c>
      <c r="L1349" s="143"/>
      <c r="M1349" s="190" t="s">
        <v>183</v>
      </c>
      <c r="N1349" s="42">
        <v>1.387663724655097E-2</v>
      </c>
      <c r="O1349" s="42">
        <v>4.2204599486249685E-6</v>
      </c>
      <c r="P1349" s="42">
        <v>5.1954007197239872E-3</v>
      </c>
      <c r="Q1349" s="36">
        <v>9.5273955110992282E-3</v>
      </c>
      <c r="R1349" s="102">
        <v>4.761600899886001E-2</v>
      </c>
      <c r="S1349" s="42">
        <v>8.7507480353647593E-6</v>
      </c>
      <c r="T1349" s="42">
        <v>1.0772200943612661E-2</v>
      </c>
      <c r="U1349" s="36">
        <v>2.9152937043940435E-2</v>
      </c>
      <c r="V1349" s="102">
        <v>1.7999999999999999E-2</v>
      </c>
      <c r="W1349" s="42">
        <v>3.1353709282517561E-6</v>
      </c>
      <c r="X1349" s="42">
        <v>2.3406192480517039E-2</v>
      </c>
      <c r="Y1349" s="36">
        <v>2.0711341156990901E-2</v>
      </c>
      <c r="Z1349" s="30">
        <v>5.9391673712030565E-2</v>
      </c>
      <c r="AA1349" s="187">
        <v>0.16041634989601797</v>
      </c>
      <c r="AB1349" s="188">
        <v>0.49085899119955467</v>
      </c>
      <c r="AC1349" s="189">
        <v>0.34872465890442728</v>
      </c>
    </row>
    <row r="1350" spans="1:29" x14ac:dyDescent="0.25">
      <c r="A1350" s="143" t="s">
        <v>184</v>
      </c>
      <c r="B1350" s="102">
        <v>3.6936261634236294E-3</v>
      </c>
      <c r="C1350" s="42">
        <v>1.9774849224353592E-2</v>
      </c>
      <c r="D1350" s="42">
        <v>6.9985053284296397E-3</v>
      </c>
      <c r="E1350" s="36">
        <v>3.0466980716206862E-2</v>
      </c>
      <c r="F1350" s="173">
        <v>1.734205986125116</v>
      </c>
      <c r="G1350" s="174">
        <v>9.2845513818346852</v>
      </c>
      <c r="H1350" s="174">
        <v>3.2858901517097583</v>
      </c>
      <c r="I1350" s="36">
        <v>14.30464751966956</v>
      </c>
      <c r="L1350" s="143"/>
      <c r="M1350" s="190" t="s">
        <v>184</v>
      </c>
      <c r="N1350" s="42">
        <v>2.7988556144215144E-3</v>
      </c>
      <c r="O1350" s="42">
        <v>3.7207711394766289E-6</v>
      </c>
      <c r="P1350" s="42">
        <v>4.5802820761900957E-3</v>
      </c>
      <c r="Q1350" s="36">
        <v>3.6936261634236294E-3</v>
      </c>
      <c r="R1350" s="102">
        <v>3.3635374223058526E-2</v>
      </c>
      <c r="S1350" s="42">
        <v>4.8560708153228979E-6</v>
      </c>
      <c r="T1350" s="42">
        <v>5.9778398838209448E-3</v>
      </c>
      <c r="U1350" s="36">
        <v>1.9774849224353592E-2</v>
      </c>
      <c r="V1350" s="102">
        <v>4.5999999999999999E-3</v>
      </c>
      <c r="W1350" s="42">
        <v>2.7736103435840906E-6</v>
      </c>
      <c r="X1350" s="42">
        <v>9.38242342820007E-3</v>
      </c>
      <c r="Y1350" s="36">
        <v>6.9985053284296397E-3</v>
      </c>
      <c r="Z1350" s="30">
        <v>3.0466980716206862E-2</v>
      </c>
      <c r="AA1350" s="187">
        <v>0.12123374474907554</v>
      </c>
      <c r="AB1350" s="188">
        <v>0.64905838253392767</v>
      </c>
      <c r="AC1350" s="189">
        <v>0.22970787271699672</v>
      </c>
    </row>
    <row r="1351" spans="1:29" x14ac:dyDescent="0.25">
      <c r="A1351" s="143" t="s">
        <v>185</v>
      </c>
      <c r="B1351" s="102">
        <v>3.0070926628198061E-2</v>
      </c>
      <c r="C1351" s="42">
        <v>0.29768173836801326</v>
      </c>
      <c r="D1351" s="42">
        <v>1.7853790309505348E-3</v>
      </c>
      <c r="E1351" s="36">
        <v>0.32953804402716186</v>
      </c>
      <c r="F1351" s="173">
        <v>14.118694924613877</v>
      </c>
      <c r="G1351" s="174">
        <v>139.76548513492062</v>
      </c>
      <c r="H1351" s="174">
        <v>0.8382588995164546</v>
      </c>
      <c r="I1351" s="36">
        <v>154.72243895905095</v>
      </c>
      <c r="L1351" s="143"/>
      <c r="M1351" s="190" t="s">
        <v>185</v>
      </c>
      <c r="N1351" s="42">
        <v>2.1501948907729218E-2</v>
      </c>
      <c r="O1351" s="42">
        <v>3.1329299068458743E-5</v>
      </c>
      <c r="P1351" s="42">
        <v>3.8566474960092599E-2</v>
      </c>
      <c r="Q1351" s="36">
        <v>3.0070926628198061E-2</v>
      </c>
      <c r="R1351" s="102">
        <v>0.49841583616446311</v>
      </c>
      <c r="S1351" s="42">
        <v>7.9494806070447296E-5</v>
      </c>
      <c r="T1351" s="42">
        <v>9.785837982120385E-2</v>
      </c>
      <c r="U1351" s="36">
        <v>0.29768173836801326</v>
      </c>
      <c r="V1351" s="102">
        <v>0</v>
      </c>
      <c r="W1351" s="42">
        <v>2.8912000553670086E-6</v>
      </c>
      <c r="X1351" s="42">
        <v>3.559077217025512E-3</v>
      </c>
      <c r="Y1351" s="36">
        <v>1.7853790309505348E-3</v>
      </c>
      <c r="Z1351" s="30">
        <v>0.32953804402716186</v>
      </c>
      <c r="AA1351" s="187">
        <v>9.1251760375562263E-2</v>
      </c>
      <c r="AB1351" s="188">
        <v>0.9033304159063259</v>
      </c>
      <c r="AC1351" s="189">
        <v>5.4178237181118204E-3</v>
      </c>
    </row>
    <row r="1352" spans="1:29" x14ac:dyDescent="0.25">
      <c r="A1352" s="143" t="s">
        <v>203</v>
      </c>
      <c r="B1352" s="102">
        <v>5.2586796031559209E-4</v>
      </c>
      <c r="C1352" s="42">
        <v>1.264130787587616E-3</v>
      </c>
      <c r="D1352" s="42">
        <v>1.1997632883946477E-3</v>
      </c>
      <c r="E1352" s="36">
        <v>2.9897620362978562E-3</v>
      </c>
      <c r="F1352" s="173">
        <v>0.24690191273862003</v>
      </c>
      <c r="G1352" s="174">
        <v>0.59352600455035975</v>
      </c>
      <c r="H1352" s="174">
        <v>0.5633046184453615</v>
      </c>
      <c r="I1352" s="36">
        <v>1.4037325357343413</v>
      </c>
      <c r="L1352" s="143"/>
      <c r="M1352" s="190" t="s">
        <v>203</v>
      </c>
      <c r="N1352" s="42">
        <v>2.7417400872534816E-4</v>
      </c>
      <c r="O1352" s="42">
        <v>6.3013126629737869E-7</v>
      </c>
      <c r="P1352" s="42">
        <v>7.7569375714810229E-4</v>
      </c>
      <c r="Q1352" s="36">
        <v>5.2586796031559209E-4</v>
      </c>
      <c r="R1352" s="102">
        <v>1.7704235397398513E-3</v>
      </c>
      <c r="S1352" s="42">
        <v>6.1715547128321429E-7</v>
      </c>
      <c r="T1352" s="42">
        <v>7.5972050883483622E-4</v>
      </c>
      <c r="U1352" s="36">
        <v>1.264130787587616E-3</v>
      </c>
      <c r="V1352" s="102">
        <v>6.5769220473088272E-4</v>
      </c>
      <c r="W1352" s="42">
        <v>6.2684620575432718E-7</v>
      </c>
      <c r="X1352" s="42">
        <v>1.7385376043784653E-3</v>
      </c>
      <c r="Y1352" s="36">
        <v>1.1997632883946477E-3</v>
      </c>
      <c r="Z1352" s="30">
        <v>2.9897620362978562E-3</v>
      </c>
      <c r="AA1352" s="187">
        <v>0.17588957045115222</v>
      </c>
      <c r="AB1352" s="188">
        <v>0.42281986734735449</v>
      </c>
      <c r="AC1352" s="189">
        <v>0.40129056220149317</v>
      </c>
    </row>
    <row r="1353" spans="1:29" x14ac:dyDescent="0.25">
      <c r="A1353" s="143" t="s">
        <v>204</v>
      </c>
      <c r="B1353" s="102">
        <v>1.1238948438133606E-3</v>
      </c>
      <c r="C1353" s="42">
        <v>2.6160619443160566E-3</v>
      </c>
      <c r="D1353" s="42">
        <v>2.0579615830060892E-3</v>
      </c>
      <c r="E1353" s="36">
        <v>5.7979183711355069E-3</v>
      </c>
      <c r="F1353" s="173">
        <v>0.52768338745729748</v>
      </c>
      <c r="G1353" s="174">
        <v>1.2282754353520864</v>
      </c>
      <c r="H1353" s="174">
        <v>0.96623998709079761</v>
      </c>
      <c r="I1353" s="36">
        <v>2.7221988099001817</v>
      </c>
      <c r="L1353" s="143"/>
      <c r="M1353" s="190" t="s">
        <v>204</v>
      </c>
      <c r="N1353" s="42">
        <v>5.8026620052542934E-4</v>
      </c>
      <c r="O1353" s="42">
        <v>1.3513350711058822E-6</v>
      </c>
      <c r="P1353" s="42">
        <v>1.6634981225918581E-3</v>
      </c>
      <c r="Q1353" s="36">
        <v>1.1238948438133606E-3</v>
      </c>
      <c r="R1353" s="102">
        <v>3.7025458980249775E-3</v>
      </c>
      <c r="S1353" s="42">
        <v>1.2458907627168782E-6</v>
      </c>
      <c r="T1353" s="42">
        <v>1.5336958161220357E-3</v>
      </c>
      <c r="U1353" s="36">
        <v>2.6160619443160566E-3</v>
      </c>
      <c r="V1353" s="102">
        <v>8.2226686785038681E-4</v>
      </c>
      <c r="W1353" s="42">
        <v>1.4289464371179923E-6</v>
      </c>
      <c r="X1353" s="42">
        <v>3.2861410505826863E-3</v>
      </c>
      <c r="Y1353" s="36">
        <v>2.0579615830060892E-3</v>
      </c>
      <c r="Z1353" s="30">
        <v>5.7979183711355069E-3</v>
      </c>
      <c r="AA1353" s="187">
        <v>0.19384454417443769</v>
      </c>
      <c r="AB1353" s="188">
        <v>0.45120710173153195</v>
      </c>
      <c r="AC1353" s="189">
        <v>0.35494835409403031</v>
      </c>
    </row>
    <row r="1354" spans="1:29" ht="11.25" customHeight="1" x14ac:dyDescent="0.25">
      <c r="A1354" s="143" t="s">
        <v>188</v>
      </c>
      <c r="B1354" s="102">
        <v>1.209514599608504E-3</v>
      </c>
      <c r="C1354" s="42">
        <v>2.5663356645389098E-2</v>
      </c>
      <c r="D1354" s="42">
        <v>7.2796074456590157E-2</v>
      </c>
      <c r="E1354" s="36">
        <v>9.9668945701587755E-2</v>
      </c>
      <c r="F1354" s="173">
        <v>0.5678829871084109</v>
      </c>
      <c r="G1354" s="174">
        <v>12.049282940221886</v>
      </c>
      <c r="H1354" s="174">
        <v>34.178712870068324</v>
      </c>
      <c r="I1354" s="36">
        <v>46.795878797398615</v>
      </c>
      <c r="L1354" s="143"/>
      <c r="M1354" s="190" t="s">
        <v>188</v>
      </c>
      <c r="N1354" s="42">
        <v>4.5092330339250913E-4</v>
      </c>
      <c r="O1354" s="42">
        <v>1.5944541996271012E-6</v>
      </c>
      <c r="P1354" s="42">
        <v>1.9627786063953663E-3</v>
      </c>
      <c r="Q1354" s="36">
        <v>1.209514599608504E-3</v>
      </c>
      <c r="R1354" s="102">
        <v>1.3516516620803124E-3</v>
      </c>
      <c r="S1354" s="42">
        <v>4.0466914136970901E-5</v>
      </c>
      <c r="T1354" s="42">
        <v>4.9814910552752542E-2</v>
      </c>
      <c r="U1354" s="36">
        <v>2.5663356645389098E-2</v>
      </c>
      <c r="V1354" s="102">
        <v>0</v>
      </c>
      <c r="W1354" s="42">
        <v>8.4180736516149498E-5</v>
      </c>
      <c r="X1354" s="42">
        <v>0.14514941777933441</v>
      </c>
      <c r="Y1354" s="36">
        <v>7.2796074456590157E-2</v>
      </c>
      <c r="Z1354" s="30">
        <v>9.9668945701587755E-2</v>
      </c>
      <c r="AA1354" s="187">
        <v>1.2135320496213858E-2</v>
      </c>
      <c r="AB1354" s="188">
        <v>0.25748598487462754</v>
      </c>
      <c r="AC1354" s="189">
        <v>0.73037869462915861</v>
      </c>
    </row>
    <row r="1355" spans="1:29" x14ac:dyDescent="0.25">
      <c r="A1355" s="143" t="s">
        <v>189</v>
      </c>
      <c r="B1355" s="102">
        <v>1.2286451239962976E-3</v>
      </c>
      <c r="C1355" s="42">
        <v>1.3954646039470628E-2</v>
      </c>
      <c r="D1355" s="42">
        <v>1.112081017886819</v>
      </c>
      <c r="E1355" s="36">
        <v>1.1272643090502859</v>
      </c>
      <c r="F1355" s="173">
        <v>0.57686501951860847</v>
      </c>
      <c r="G1355" s="174">
        <v>6.5518895592497808</v>
      </c>
      <c r="H1355" s="174">
        <v>522.13664105298392</v>
      </c>
      <c r="I1355" s="36">
        <v>529.2653956317522</v>
      </c>
      <c r="L1355" s="143"/>
      <c r="M1355" s="190" t="s">
        <v>189</v>
      </c>
      <c r="N1355" s="42">
        <v>1.6133304557408113E-3</v>
      </c>
      <c r="O1355" s="42">
        <v>6.8657284189822653E-7</v>
      </c>
      <c r="P1355" s="42">
        <v>8.4517353093307491E-4</v>
      </c>
      <c r="Q1355" s="36">
        <v>1.2286451239962976E-3</v>
      </c>
      <c r="R1355" s="102">
        <v>1.4045722260335328E-2</v>
      </c>
      <c r="S1355" s="42">
        <v>1.1253275724991489E-5</v>
      </c>
      <c r="T1355" s="42">
        <v>1.3852821140956761E-2</v>
      </c>
      <c r="U1355" s="36">
        <v>1.3954646039470628E-2</v>
      </c>
      <c r="V1355" s="102">
        <v>0</v>
      </c>
      <c r="W1355" s="42">
        <v>1.2860006511363018E-3</v>
      </c>
      <c r="X1355" s="42">
        <v>2.2173985819246105</v>
      </c>
      <c r="Y1355" s="36">
        <v>1.112081017886819</v>
      </c>
      <c r="Z1355" s="30">
        <v>1.1272643090502859</v>
      </c>
      <c r="AA1355" s="187">
        <v>1.0899352655203149E-3</v>
      </c>
      <c r="AB1355" s="188">
        <v>1.2379213931848283E-2</v>
      </c>
      <c r="AC1355" s="189">
        <v>0.98653085080263148</v>
      </c>
    </row>
    <row r="1356" spans="1:29" x14ac:dyDescent="0.25">
      <c r="A1356" s="143" t="s">
        <v>190</v>
      </c>
      <c r="B1356" s="102">
        <v>4.0495957466391086E-3</v>
      </c>
      <c r="C1356" s="42">
        <v>5.2509106289460032E-2</v>
      </c>
      <c r="D1356" s="42">
        <v>4.1477550146963284E-2</v>
      </c>
      <c r="E1356" s="36">
        <v>9.8036252183062417E-2</v>
      </c>
      <c r="F1356" s="173">
        <v>1.9013383798155883</v>
      </c>
      <c r="G1356" s="174">
        <v>24.65371491977314</v>
      </c>
      <c r="H1356" s="174">
        <v>19.474254451348099</v>
      </c>
      <c r="I1356" s="36">
        <v>46.02930775093683</v>
      </c>
      <c r="L1356" s="143"/>
      <c r="M1356" s="190" t="s">
        <v>190</v>
      </c>
      <c r="N1356" s="42">
        <v>3.3759247021816624E-3</v>
      </c>
      <c r="O1356" s="42">
        <v>3.8311286956774968E-6</v>
      </c>
      <c r="P1356" s="42">
        <v>4.7161326076232326E-3</v>
      </c>
      <c r="Q1356" s="36">
        <v>4.0495957466391086E-3</v>
      </c>
      <c r="R1356" s="102">
        <v>7.2872550908750278E-2</v>
      </c>
      <c r="S1356" s="42">
        <v>2.617379469924374E-5</v>
      </c>
      <c r="T1356" s="42">
        <v>3.2220031341053799E-2</v>
      </c>
      <c r="U1356" s="36">
        <v>5.2509106289460032E-2</v>
      </c>
      <c r="V1356" s="102">
        <v>0</v>
      </c>
      <c r="W1356" s="42">
        <v>4.7964272061662E-5</v>
      </c>
      <c r="X1356" s="42">
        <v>8.2702842147552677E-2</v>
      </c>
      <c r="Y1356" s="36">
        <v>4.1477550146963284E-2</v>
      </c>
      <c r="Z1356" s="30">
        <v>9.8036252183062417E-2</v>
      </c>
      <c r="AA1356" s="187">
        <v>4.1307125236461781E-2</v>
      </c>
      <c r="AB1356" s="188">
        <v>0.53560907440045891</v>
      </c>
      <c r="AC1356" s="189">
        <v>0.42308380036307935</v>
      </c>
    </row>
    <row r="1357" spans="1:29" x14ac:dyDescent="0.25">
      <c r="A1357" s="143" t="s">
        <v>191</v>
      </c>
      <c r="B1357" s="102">
        <v>3.3110047858799326E-4</v>
      </c>
      <c r="C1357" s="42">
        <v>1.070993563364947E-2</v>
      </c>
      <c r="D1357" s="42">
        <v>1.6987442016963936E-2</v>
      </c>
      <c r="E1357" s="36">
        <v>2.8028478129201399E-2</v>
      </c>
      <c r="F1357" s="173">
        <v>0.15545602250227861</v>
      </c>
      <c r="G1357" s="174">
        <v>5.0284554162010888</v>
      </c>
      <c r="H1357" s="174">
        <v>7.9758270954702928</v>
      </c>
      <c r="I1357" s="36">
        <v>13.159738534173661</v>
      </c>
      <c r="L1357" s="143"/>
      <c r="M1357" s="190" t="s">
        <v>191</v>
      </c>
      <c r="N1357" s="42">
        <v>1.8957363029313727E-4</v>
      </c>
      <c r="O1357" s="42">
        <v>3.8306007556444825E-7</v>
      </c>
      <c r="P1357" s="42">
        <v>4.7154827116259045E-4</v>
      </c>
      <c r="Q1357" s="36">
        <v>3.3110047858799326E-4</v>
      </c>
      <c r="R1357" s="102">
        <v>1.7395160461482585E-2</v>
      </c>
      <c r="S1357" s="42">
        <v>3.293572481345598E-6</v>
      </c>
      <c r="T1357" s="42">
        <v>4.0543990580033731E-3</v>
      </c>
      <c r="U1357" s="36">
        <v>1.070993563364947E-2</v>
      </c>
      <c r="V1357" s="102">
        <v>1.47636E-2</v>
      </c>
      <c r="W1357" s="42">
        <v>2.5716312353520904E-6</v>
      </c>
      <c r="X1357" s="42">
        <v>1.9197759072520075E-2</v>
      </c>
      <c r="Y1357" s="36">
        <v>1.6987442016963936E-2</v>
      </c>
      <c r="Z1357" s="30">
        <v>2.8028478129201399E-2</v>
      </c>
      <c r="AA1357" s="187">
        <v>1.1813002370722265E-2</v>
      </c>
      <c r="AB1357" s="188">
        <v>0.38210906722371596</v>
      </c>
      <c r="AC1357" s="189">
        <v>0.60607793040556179</v>
      </c>
    </row>
    <row r="1358" spans="1:29" x14ac:dyDescent="0.25">
      <c r="A1358" s="143" t="s">
        <v>192</v>
      </c>
      <c r="B1358" s="102">
        <v>2.6743529815766306E-4</v>
      </c>
      <c r="C1358" s="42">
        <v>7.240291990520769E-3</v>
      </c>
      <c r="D1358" s="42">
        <v>5.7401740703779906E-3</v>
      </c>
      <c r="E1358" s="36">
        <v>1.3247901359056423E-2</v>
      </c>
      <c r="F1358" s="173">
        <v>0.1255643842787513</v>
      </c>
      <c r="G1358" s="174">
        <v>3.3994121645533619</v>
      </c>
      <c r="H1358" s="174">
        <v>2.695087102432344</v>
      </c>
      <c r="I1358" s="36">
        <v>6.2200636512644571</v>
      </c>
      <c r="L1358" s="143"/>
      <c r="M1358" s="190" t="s">
        <v>192</v>
      </c>
      <c r="N1358" s="42">
        <v>1.3996705410153492E-4</v>
      </c>
      <c r="O1358" s="42">
        <v>3.2002878168993312E-7</v>
      </c>
      <c r="P1358" s="42">
        <v>3.9395653150694435E-4</v>
      </c>
      <c r="Q1358" s="36">
        <v>2.6743529815766306E-4</v>
      </c>
      <c r="R1358" s="102">
        <v>1.2279738684132112E-2</v>
      </c>
      <c r="S1358" s="42">
        <v>1.8065730992480635E-6</v>
      </c>
      <c r="T1358" s="42">
        <v>2.2238977017481972E-3</v>
      </c>
      <c r="U1358" s="36">
        <v>7.240291990520769E-3</v>
      </c>
      <c r="V1358" s="102">
        <v>3.7729199999999999E-3</v>
      </c>
      <c r="W1358" s="42">
        <v>2.2749152038076711E-6</v>
      </c>
      <c r="X1358" s="42">
        <v>7.6954636958096977E-3</v>
      </c>
      <c r="Y1358" s="36">
        <v>5.7401740703779906E-3</v>
      </c>
      <c r="Z1358" s="30">
        <v>1.3247901359056423E-2</v>
      </c>
      <c r="AA1358" s="187">
        <v>2.0186993464805739E-2</v>
      </c>
      <c r="AB1358" s="188">
        <v>0.54652369415260016</v>
      </c>
      <c r="AC1358" s="189">
        <v>0.43328931238259405</v>
      </c>
    </row>
    <row r="1359" spans="1:29" x14ac:dyDescent="0.25">
      <c r="A1359" s="143" t="s">
        <v>193</v>
      </c>
      <c r="B1359" s="102">
        <v>2.9813928389468896E-3</v>
      </c>
      <c r="C1359" s="42">
        <v>0.11934440010050446</v>
      </c>
      <c r="D1359" s="42">
        <v>1.4643678811856286E-3</v>
      </c>
      <c r="E1359" s="42">
        <v>0.12379016082063697</v>
      </c>
      <c r="F1359" s="173">
        <v>1.3998030876789769</v>
      </c>
      <c r="G1359" s="174">
        <v>56.033763003499757</v>
      </c>
      <c r="H1359" s="174">
        <v>0.68753994938339613</v>
      </c>
      <c r="I1359" s="36">
        <v>58.121106040562132</v>
      </c>
      <c r="L1359" s="143"/>
      <c r="M1359" s="190" t="s">
        <v>193</v>
      </c>
      <c r="N1359" s="42">
        <v>1.7719347187535397E-3</v>
      </c>
      <c r="O1359" s="42">
        <v>3.3968279615390936E-6</v>
      </c>
      <c r="P1359" s="42">
        <v>4.1815069094325776E-3</v>
      </c>
      <c r="Q1359" s="36">
        <v>2.9813928389468896E-3</v>
      </c>
      <c r="R1359" s="102">
        <v>0.18382953199448143</v>
      </c>
      <c r="S1359" s="42">
        <v>4.4786784305172939E-5</v>
      </c>
      <c r="T1359" s="42">
        <v>5.5132685594855034E-2</v>
      </c>
      <c r="U1359" s="36">
        <v>0.11934440010050446</v>
      </c>
      <c r="V1359" s="102">
        <v>0</v>
      </c>
      <c r="W1359" s="42">
        <v>2.3713622854120207E-6</v>
      </c>
      <c r="X1359" s="42">
        <v>2.919155133404325E-3</v>
      </c>
      <c r="Y1359" s="36">
        <v>1.4643678811856286E-3</v>
      </c>
      <c r="Z1359" s="30">
        <v>0.12379016082063697</v>
      </c>
      <c r="AA1359" s="187">
        <v>2.4084247238895774E-2</v>
      </c>
      <c r="AB1359" s="188">
        <v>0.96408631598294714</v>
      </c>
      <c r="AC1359" s="189">
        <v>1.1829436778157129E-2</v>
      </c>
    </row>
    <row r="1360" spans="1:29" x14ac:dyDescent="0.25">
      <c r="A1360" s="143" t="s">
        <v>194</v>
      </c>
      <c r="B1360" s="102">
        <v>3.0019150854082622E-5</v>
      </c>
      <c r="C1360" s="42">
        <v>4.1353645413106272E-4</v>
      </c>
      <c r="D1360" s="42">
        <v>9.8404584914129007E-4</v>
      </c>
      <c r="E1360" s="42">
        <v>1.4276014541264354E-3</v>
      </c>
      <c r="F1360" s="173">
        <v>1.409438551877947E-2</v>
      </c>
      <c r="G1360" s="174">
        <v>0.19416079551762455</v>
      </c>
      <c r="H1360" s="174">
        <v>0.46202244804888554</v>
      </c>
      <c r="I1360" s="36">
        <v>0.67027762908528954</v>
      </c>
      <c r="L1360" s="143"/>
      <c r="M1360" s="145" t="s">
        <v>194</v>
      </c>
      <c r="N1360" s="102">
        <v>1.0135255594221071E-5</v>
      </c>
      <c r="O1360" s="42">
        <v>4.0426182354885939E-8</v>
      </c>
      <c r="P1360" s="42">
        <v>4.9764769588844379E-5</v>
      </c>
      <c r="Q1360" s="36">
        <v>3.0019150854082622E-5</v>
      </c>
      <c r="R1360" s="42">
        <v>6.1092688382053816E-4</v>
      </c>
      <c r="S1360" s="42">
        <v>1.7623347491413139E-7</v>
      </c>
      <c r="T1360" s="42">
        <v>2.1694401405388108E-4</v>
      </c>
      <c r="U1360" s="36">
        <v>4.1353645413106272E-4</v>
      </c>
      <c r="V1360" s="42">
        <v>5.3943914632026998E-4</v>
      </c>
      <c r="W1360" s="42">
        <v>5.1413925795969921E-7</v>
      </c>
      <c r="X1360" s="42">
        <v>1.4259485431112173E-3</v>
      </c>
      <c r="Y1360" s="42">
        <v>9.8404584914129007E-4</v>
      </c>
      <c r="Z1360" s="30">
        <v>1.4276014541264354E-3</v>
      </c>
      <c r="AA1360" s="188">
        <v>2.1027683018473572E-2</v>
      </c>
      <c r="AB1360" s="188">
        <v>0.28967220013383227</v>
      </c>
      <c r="AC1360" s="189">
        <v>0.68930011684769421</v>
      </c>
    </row>
    <row r="1361" spans="1:53" x14ac:dyDescent="0.25">
      <c r="A1361" s="156" t="s">
        <v>195</v>
      </c>
      <c r="B1361" s="175">
        <v>8.1144877595566727E-5</v>
      </c>
      <c r="C1361" s="157">
        <v>9.0521937658917377E-4</v>
      </c>
      <c r="D1361" s="157">
        <v>1.6879400903815945E-3</v>
      </c>
      <c r="E1361" s="157">
        <v>2.6743043445663353E-3</v>
      </c>
      <c r="F1361" s="176">
        <v>3.8098585575099507E-2</v>
      </c>
      <c r="G1361" s="177">
        <v>0.42501238408553665</v>
      </c>
      <c r="H1361" s="177">
        <v>0.7925100374118722</v>
      </c>
      <c r="I1361" s="158">
        <v>1.2556210070725087</v>
      </c>
      <c r="L1361" s="156"/>
      <c r="M1361" s="192" t="s">
        <v>195</v>
      </c>
      <c r="N1361" s="175">
        <v>4.1717828296339097E-5</v>
      </c>
      <c r="O1361" s="157">
        <v>9.7709134203752506E-8</v>
      </c>
      <c r="P1361" s="157">
        <v>1.2028028043037645E-4</v>
      </c>
      <c r="Q1361" s="158">
        <v>8.1144877595566727E-5</v>
      </c>
      <c r="R1361" s="157">
        <v>1.2606876309843881E-3</v>
      </c>
      <c r="S1361" s="157">
        <v>4.4764987217281243E-7</v>
      </c>
      <c r="T1361" s="157">
        <v>5.51058533046547E-4</v>
      </c>
      <c r="U1361" s="158">
        <v>9.0521937658917377E-4</v>
      </c>
      <c r="V1361" s="157">
        <v>6.7442328501088734E-4</v>
      </c>
      <c r="W1361" s="157">
        <v>1.1720218677241774E-6</v>
      </c>
      <c r="X1361" s="157">
        <v>2.6952928896879194E-3</v>
      </c>
      <c r="Y1361" s="157">
        <v>1.6879400903815945E-3</v>
      </c>
      <c r="Z1361" s="193">
        <v>2.6743043445663353E-3</v>
      </c>
      <c r="AA1361" s="194">
        <v>3.0342424474027158E-2</v>
      </c>
      <c r="AB1361" s="194">
        <v>0.33848779344370544</v>
      </c>
      <c r="AC1361" s="195">
        <v>0.63116978208226726</v>
      </c>
      <c r="AY1361" s="159"/>
    </row>
    <row r="1363" spans="1:53" ht="12.75" customHeight="1" x14ac:dyDescent="0.25">
      <c r="A1363" s="77" t="s">
        <v>328</v>
      </c>
    </row>
    <row r="1364" spans="1:53" ht="12.75" customHeight="1" x14ac:dyDescent="0.25">
      <c r="A1364" s="149"/>
      <c r="B1364" s="160" t="s">
        <v>294</v>
      </c>
      <c r="C1364" s="161"/>
      <c r="D1364" s="161"/>
      <c r="E1364" s="162"/>
      <c r="F1364" s="60" t="s">
        <v>295</v>
      </c>
      <c r="G1364" s="83"/>
      <c r="H1364" s="84"/>
      <c r="I1364" s="84"/>
      <c r="L1364" s="430" t="s">
        <v>328</v>
      </c>
      <c r="M1364" s="431"/>
      <c r="N1364" s="60" t="s">
        <v>198</v>
      </c>
      <c r="O1364" s="83"/>
      <c r="P1364" s="83"/>
      <c r="Q1364" s="84"/>
      <c r="R1364" s="60" t="s">
        <v>199</v>
      </c>
      <c r="S1364" s="83"/>
      <c r="T1364" s="83"/>
      <c r="U1364" s="84"/>
      <c r="V1364" s="60" t="s">
        <v>200</v>
      </c>
      <c r="W1364" s="83"/>
      <c r="X1364" s="83"/>
      <c r="Y1364" s="84"/>
      <c r="Z1364" s="10" t="s">
        <v>201</v>
      </c>
      <c r="AA1364" s="60" t="s">
        <v>211</v>
      </c>
      <c r="AB1364" s="83"/>
      <c r="AC1364" s="84"/>
    </row>
    <row r="1365" spans="1:53" ht="39.75" customHeight="1" x14ac:dyDescent="0.25">
      <c r="A1365" s="156" t="s">
        <v>197</v>
      </c>
      <c r="B1365" s="164" t="s">
        <v>198</v>
      </c>
      <c r="C1365" s="165" t="s">
        <v>199</v>
      </c>
      <c r="D1365" s="165" t="s">
        <v>200</v>
      </c>
      <c r="E1365" s="19" t="s">
        <v>201</v>
      </c>
      <c r="F1365" s="89" t="s">
        <v>198</v>
      </c>
      <c r="G1365" s="89" t="s">
        <v>199</v>
      </c>
      <c r="H1365" s="165" t="s">
        <v>200</v>
      </c>
      <c r="I1365" s="19" t="s">
        <v>201</v>
      </c>
      <c r="L1365" s="432"/>
      <c r="M1365" s="433"/>
      <c r="N1365" s="181" t="s">
        <v>212</v>
      </c>
      <c r="O1365" s="182" t="s">
        <v>216</v>
      </c>
      <c r="P1365" s="182" t="s">
        <v>217</v>
      </c>
      <c r="Q1365" s="183" t="s">
        <v>215</v>
      </c>
      <c r="R1365" s="181" t="s">
        <v>212</v>
      </c>
      <c r="S1365" s="182" t="s">
        <v>216</v>
      </c>
      <c r="T1365" s="182" t="s">
        <v>217</v>
      </c>
      <c r="U1365" s="183" t="s">
        <v>215</v>
      </c>
      <c r="V1365" s="181" t="s">
        <v>212</v>
      </c>
      <c r="W1365" s="182" t="s">
        <v>216</v>
      </c>
      <c r="X1365" s="182" t="s">
        <v>217</v>
      </c>
      <c r="Y1365" s="183" t="s">
        <v>215</v>
      </c>
      <c r="Z1365" s="184" t="s">
        <v>215</v>
      </c>
      <c r="AA1365" s="181" t="s">
        <v>198</v>
      </c>
      <c r="AB1365" s="182" t="s">
        <v>199</v>
      </c>
      <c r="AC1365" s="183" t="s">
        <v>200</v>
      </c>
    </row>
    <row r="1366" spans="1:53" x14ac:dyDescent="0.25">
      <c r="A1366" s="143" t="s">
        <v>173</v>
      </c>
      <c r="B1366" s="167">
        <v>130.48290414385116</v>
      </c>
      <c r="C1366" s="154">
        <v>2155.3943723853195</v>
      </c>
      <c r="D1366" s="154">
        <v>2129.8658827009431</v>
      </c>
      <c r="E1366" s="155">
        <v>4415.7431592301136</v>
      </c>
      <c r="F1366" s="168">
        <v>61263.436915747065</v>
      </c>
      <c r="G1366" s="169">
        <v>1011985.9611310376</v>
      </c>
      <c r="H1366" s="169">
        <v>1000000</v>
      </c>
      <c r="I1366" s="151">
        <v>2073249.3980467846</v>
      </c>
      <c r="L1366" s="149"/>
      <c r="M1366" s="185" t="s">
        <v>173</v>
      </c>
      <c r="N1366" s="154">
        <v>115.63148011304565</v>
      </c>
      <c r="O1366" s="154">
        <v>0.11790687487240052</v>
      </c>
      <c r="P1366" s="154">
        <v>145.14376869564961</v>
      </c>
      <c r="Q1366" s="155">
        <v>130.48290414385116</v>
      </c>
      <c r="R1366" s="167">
        <v>1468.7115753635121</v>
      </c>
      <c r="S1366" s="154">
        <v>2.3041351410188033</v>
      </c>
      <c r="T1366" s="154">
        <v>2836.3982873218729</v>
      </c>
      <c r="U1366" s="155">
        <v>2155.3943723853195</v>
      </c>
      <c r="V1366" s="167">
        <v>1181.3096323946529</v>
      </c>
      <c r="W1366" s="154">
        <v>2.494925661225321</v>
      </c>
      <c r="X1366" s="154">
        <v>3071.26207422273</v>
      </c>
      <c r="Y1366" s="155">
        <v>2129.8658827009431</v>
      </c>
      <c r="Z1366" s="186">
        <v>4415.7431592301136</v>
      </c>
      <c r="AA1366" s="187">
        <v>2.9549477729723959E-2</v>
      </c>
      <c r="AB1366" s="188">
        <v>0.48811588325284599</v>
      </c>
      <c r="AC1366" s="189">
        <v>0.48233463901743007</v>
      </c>
    </row>
    <row r="1367" spans="1:53" x14ac:dyDescent="0.25">
      <c r="A1367" s="143" t="s">
        <v>175</v>
      </c>
      <c r="B1367" s="167">
        <v>128.63085515686865</v>
      </c>
      <c r="C1367" s="154">
        <v>1119.2124737671816</v>
      </c>
      <c r="D1367" s="154">
        <v>494.88761987822954</v>
      </c>
      <c r="E1367" s="155">
        <v>1742.7309488022797</v>
      </c>
      <c r="F1367" s="170">
        <v>60393.875596405269</v>
      </c>
      <c r="G1367" s="171">
        <v>525484.95323464996</v>
      </c>
      <c r="H1367" s="171">
        <v>232356.2360887478</v>
      </c>
      <c r="I1367" s="155">
        <v>818235.06491980306</v>
      </c>
      <c r="L1367" s="143"/>
      <c r="M1367" s="190" t="s">
        <v>175</v>
      </c>
      <c r="N1367" s="154">
        <v>112.56172731252209</v>
      </c>
      <c r="O1367" s="154">
        <v>0.11738710979105986</v>
      </c>
      <c r="P1367" s="154">
        <v>144.5039360919628</v>
      </c>
      <c r="Q1367" s="155">
        <v>128.63085515686865</v>
      </c>
      <c r="R1367" s="167">
        <v>1233.6276934143268</v>
      </c>
      <c r="S1367" s="154">
        <v>0.81604112350277347</v>
      </c>
      <c r="T1367" s="154">
        <v>1004.5494310997946</v>
      </c>
      <c r="U1367" s="155">
        <v>1119.2124737671816</v>
      </c>
      <c r="V1367" s="167">
        <v>992.22767864306866</v>
      </c>
      <c r="W1367" s="154">
        <v>0</v>
      </c>
      <c r="X1367" s="154">
        <v>0</v>
      </c>
      <c r="Y1367" s="155">
        <v>494.88761987822954</v>
      </c>
      <c r="Z1367" s="186">
        <v>1742.7309488022797</v>
      </c>
      <c r="AA1367" s="187">
        <v>7.3809933337829509E-2</v>
      </c>
      <c r="AB1367" s="188">
        <v>0.64221759218563179</v>
      </c>
      <c r="AC1367" s="189">
        <v>0.28397247447653873</v>
      </c>
    </row>
    <row r="1368" spans="1:53" x14ac:dyDescent="0.25">
      <c r="A1368" s="143" t="s">
        <v>33</v>
      </c>
      <c r="B1368" s="167">
        <v>6.9061124528754085</v>
      </c>
      <c r="C1368" s="154">
        <v>500.59063925868395</v>
      </c>
      <c r="D1368" s="154">
        <v>328.98097444769417</v>
      </c>
      <c r="E1368" s="155">
        <v>836.47772615925351</v>
      </c>
      <c r="F1368" s="170">
        <v>3242.5104833913642</v>
      </c>
      <c r="G1368" s="171">
        <v>235033.87857636876</v>
      </c>
      <c r="H1368" s="171">
        <v>154460.88747640021</v>
      </c>
      <c r="I1368" s="155">
        <v>392737.27653616032</v>
      </c>
      <c r="L1368" s="143"/>
      <c r="M1368" s="190" t="s">
        <v>33</v>
      </c>
      <c r="N1368" s="154">
        <v>11.638499783393128</v>
      </c>
      <c r="O1368" s="154">
        <v>1.7833309296905774E-3</v>
      </c>
      <c r="P1368" s="154">
        <v>2.195286511044622</v>
      </c>
      <c r="Q1368" s="155">
        <v>6.9061124528754085</v>
      </c>
      <c r="R1368" s="167">
        <v>820.06504988944016</v>
      </c>
      <c r="S1368" s="154">
        <v>0.14828880947025266</v>
      </c>
      <c r="T1368" s="154">
        <v>182.54403473246265</v>
      </c>
      <c r="U1368" s="155">
        <v>500.59063925868395</v>
      </c>
      <c r="V1368" s="167">
        <v>659.59222959404224</v>
      </c>
      <c r="W1368" s="154">
        <v>0</v>
      </c>
      <c r="X1368" s="154">
        <v>0</v>
      </c>
      <c r="Y1368" s="155">
        <v>328.98097444769417</v>
      </c>
      <c r="Z1368" s="186">
        <v>836.47772615925351</v>
      </c>
      <c r="AA1368" s="187">
        <v>8.256182127628563E-3</v>
      </c>
      <c r="AB1368" s="188">
        <v>0.59845065039230771</v>
      </c>
      <c r="AC1368" s="189">
        <v>0.39329316748006371</v>
      </c>
    </row>
    <row r="1369" spans="1:53" x14ac:dyDescent="0.25">
      <c r="A1369" s="143" t="s">
        <v>25</v>
      </c>
      <c r="B1369" s="167">
        <v>43.80343602297792</v>
      </c>
      <c r="C1369" s="154">
        <v>566.98185312361181</v>
      </c>
      <c r="D1369" s="154">
        <v>160.29995083883827</v>
      </c>
      <c r="E1369" s="155">
        <v>771.08523998542807</v>
      </c>
      <c r="F1369" s="170">
        <v>20566.288412221311</v>
      </c>
      <c r="G1369" s="171">
        <v>266205.42529401247</v>
      </c>
      <c r="H1369" s="171">
        <v>75262.931877925279</v>
      </c>
      <c r="I1369" s="155">
        <v>362034.64558415912</v>
      </c>
      <c r="L1369" s="143"/>
      <c r="M1369" s="190" t="s">
        <v>25</v>
      </c>
      <c r="N1369" s="154">
        <v>72.213739438886947</v>
      </c>
      <c r="O1369" s="154">
        <v>1.2608154013608153E-2</v>
      </c>
      <c r="P1369" s="154">
        <v>15.520680976496905</v>
      </c>
      <c r="Q1369" s="155">
        <v>43.80343602297792</v>
      </c>
      <c r="R1369" s="167">
        <v>399.58659433914266</v>
      </c>
      <c r="S1369" s="154">
        <v>0.59541603452953029</v>
      </c>
      <c r="T1369" s="154">
        <v>732.95918738377463</v>
      </c>
      <c r="U1369" s="155">
        <v>566.98185312361181</v>
      </c>
      <c r="V1369" s="167">
        <v>321.39427562676718</v>
      </c>
      <c r="W1369" s="154">
        <v>0</v>
      </c>
      <c r="X1369" s="154">
        <v>0</v>
      </c>
      <c r="Y1369" s="155">
        <v>160.29995083883827</v>
      </c>
      <c r="Z1369" s="186">
        <v>771.08523998542807</v>
      </c>
      <c r="AA1369" s="187">
        <v>5.6807514593076265E-2</v>
      </c>
      <c r="AB1369" s="188">
        <v>0.7353037300186509</v>
      </c>
      <c r="AC1369" s="189">
        <v>0.20788875538827278</v>
      </c>
      <c r="AZ1369" s="159"/>
    </row>
    <row r="1370" spans="1:53" x14ac:dyDescent="0.25">
      <c r="A1370" s="143" t="s">
        <v>176</v>
      </c>
      <c r="B1370" s="167">
        <v>77.921306681015324</v>
      </c>
      <c r="C1370" s="154">
        <v>51.639981384885786</v>
      </c>
      <c r="D1370" s="154">
        <v>5.6066945916971189</v>
      </c>
      <c r="E1370" s="155">
        <v>135.16798265759823</v>
      </c>
      <c r="F1370" s="170">
        <v>36585.076700792597</v>
      </c>
      <c r="G1370" s="171">
        <v>24245.649364268735</v>
      </c>
      <c r="H1370" s="171">
        <v>2632.4167344223156</v>
      </c>
      <c r="I1370" s="155">
        <v>63463.142799483649</v>
      </c>
      <c r="L1370" s="143"/>
      <c r="M1370" s="190" t="s">
        <v>176</v>
      </c>
      <c r="N1370" s="154">
        <v>28.709488090242015</v>
      </c>
      <c r="O1370" s="154">
        <v>0.10299562484776113</v>
      </c>
      <c r="P1370" s="154">
        <v>126.78796860442127</v>
      </c>
      <c r="Q1370" s="155">
        <v>77.921306681015324</v>
      </c>
      <c r="R1370" s="167">
        <v>13.976049185743962</v>
      </c>
      <c r="S1370" s="154">
        <v>7.2336279502990514E-2</v>
      </c>
      <c r="T1370" s="154">
        <v>89.046208983557278</v>
      </c>
      <c r="U1370" s="155">
        <v>51.639981384885786</v>
      </c>
      <c r="V1370" s="167">
        <v>11.241173422259225</v>
      </c>
      <c r="W1370" s="154">
        <v>0</v>
      </c>
      <c r="X1370" s="154">
        <v>0</v>
      </c>
      <c r="Y1370" s="155">
        <v>5.6066945916971189</v>
      </c>
      <c r="Z1370" s="186">
        <v>135.16798265759823</v>
      </c>
      <c r="AA1370" s="187">
        <v>0.57647754408233087</v>
      </c>
      <c r="AB1370" s="188">
        <v>0.38204299841995853</v>
      </c>
      <c r="AC1370" s="189">
        <v>4.1479457497710523E-2</v>
      </c>
      <c r="AX1370" s="159"/>
    </row>
    <row r="1371" spans="1:53" x14ac:dyDescent="0.25">
      <c r="A1371" s="143" t="s">
        <v>202</v>
      </c>
      <c r="B1371" s="275">
        <v>9.7871356549783812E-3</v>
      </c>
      <c r="C1371" s="276">
        <v>0.22347958577148408</v>
      </c>
      <c r="D1371" s="154">
        <v>0</v>
      </c>
      <c r="E1371" s="155">
        <v>0.23326672142646246</v>
      </c>
      <c r="F1371" s="170">
        <v>4.5951887085805794</v>
      </c>
      <c r="G1371" s="171">
        <v>104.92660011440877</v>
      </c>
      <c r="H1371" s="171">
        <v>0</v>
      </c>
      <c r="I1371" s="155">
        <v>109.52178882298934</v>
      </c>
      <c r="L1371" s="143"/>
      <c r="M1371" s="191" t="s">
        <v>202</v>
      </c>
      <c r="N1371" s="154">
        <v>1.5805643659942713E-2</v>
      </c>
      <c r="O1371" s="154">
        <v>3.0830439716412216E-6</v>
      </c>
      <c r="P1371" s="154">
        <v>3.7952377381105279E-3</v>
      </c>
      <c r="Q1371" s="155">
        <v>9.7871356549783812E-3</v>
      </c>
      <c r="R1371" s="167">
        <v>0.38648376879177843</v>
      </c>
      <c r="S1371" s="154">
        <v>4.9739666019455935E-5</v>
      </c>
      <c r="T1371" s="154">
        <v>6.122970002843052E-2</v>
      </c>
      <c r="U1371" s="155">
        <v>0.22347958577148408</v>
      </c>
      <c r="V1371" s="167">
        <v>0</v>
      </c>
      <c r="W1371" s="154">
        <v>0</v>
      </c>
      <c r="X1371" s="154">
        <v>0</v>
      </c>
      <c r="Y1371" s="155">
        <v>0</v>
      </c>
      <c r="Z1371" s="186">
        <v>0.23326672142646246</v>
      </c>
      <c r="AA1371" s="187">
        <v>4.1956844916105122E-2</v>
      </c>
      <c r="AB1371" s="188">
        <v>0.95804315508389493</v>
      </c>
      <c r="AC1371" s="189">
        <v>0</v>
      </c>
      <c r="BA1371" s="159"/>
    </row>
    <row r="1372" spans="1:53" x14ac:dyDescent="0.25">
      <c r="A1372" s="143" t="s">
        <v>178</v>
      </c>
      <c r="B1372" s="167">
        <v>-106.21027848398127</v>
      </c>
      <c r="C1372" s="154">
        <v>131.06638788307544</v>
      </c>
      <c r="D1372" s="154">
        <v>115.77950808572676</v>
      </c>
      <c r="E1372" s="155">
        <v>140.63561748482093</v>
      </c>
      <c r="F1372" s="170">
        <v>-49867.120435439356</v>
      </c>
      <c r="G1372" s="171">
        <v>61537.39019325783</v>
      </c>
      <c r="H1372" s="171">
        <v>54359.999390620549</v>
      </c>
      <c r="I1372" s="155">
        <v>66030.269148439023</v>
      </c>
      <c r="L1372" s="143"/>
      <c r="M1372" s="190" t="s">
        <v>178</v>
      </c>
      <c r="N1372" s="154">
        <v>8.0646019077511255</v>
      </c>
      <c r="O1372" s="154">
        <v>-0.17850805419751853</v>
      </c>
      <c r="P1372" s="154">
        <v>-219.7440289787541</v>
      </c>
      <c r="Q1372" s="155">
        <v>-106.21027848398127</v>
      </c>
      <c r="R1372" s="167">
        <v>193.14536673309883</v>
      </c>
      <c r="S1372" s="154">
        <v>5.6244814250174857E-2</v>
      </c>
      <c r="T1372" s="154">
        <v>69.237559885221557</v>
      </c>
      <c r="U1372" s="155">
        <v>131.06638788307544</v>
      </c>
      <c r="V1372" s="167">
        <v>0</v>
      </c>
      <c r="W1372" s="154">
        <v>0.18749315658990304</v>
      </c>
      <c r="X1372" s="154">
        <v>230.80152599291088</v>
      </c>
      <c r="Y1372" s="155">
        <v>115.77950808572676</v>
      </c>
      <c r="Z1372" s="186">
        <v>140.63561748482093</v>
      </c>
      <c r="AA1372" s="187">
        <v>-0.75521607103154187</v>
      </c>
      <c r="AB1372" s="188">
        <v>0.93195728242329279</v>
      </c>
      <c r="AC1372" s="189">
        <v>0.82325878860824897</v>
      </c>
      <c r="AV1372" s="172"/>
    </row>
    <row r="1373" spans="1:53" x14ac:dyDescent="0.25">
      <c r="A1373" s="143" t="s">
        <v>85</v>
      </c>
      <c r="B1373" s="102">
        <v>0.17368301812016632</v>
      </c>
      <c r="C1373" s="42">
        <v>8.7068667018323123E-2</v>
      </c>
      <c r="D1373" s="42">
        <v>2.0368276185686071E-3</v>
      </c>
      <c r="E1373" s="36">
        <v>0.26278851275705806</v>
      </c>
      <c r="F1373" s="173">
        <v>81.546457704610944</v>
      </c>
      <c r="G1373" s="174">
        <v>40.879882496595926</v>
      </c>
      <c r="H1373" s="174">
        <v>0.95631731326934477</v>
      </c>
      <c r="I1373" s="36">
        <v>123.38265751447622</v>
      </c>
      <c r="L1373" s="143"/>
      <c r="M1373" s="190" t="s">
        <v>85</v>
      </c>
      <c r="N1373" s="42">
        <v>0.33761605485072799</v>
      </c>
      <c r="O1373" s="42">
        <v>8.5701023629865725E-6</v>
      </c>
      <c r="P1373" s="42">
        <v>1.0549825499297777E-2</v>
      </c>
      <c r="Q1373" s="36">
        <v>0.17368301812016632</v>
      </c>
      <c r="R1373" s="102">
        <v>2.9735608278712937E-3</v>
      </c>
      <c r="S1373" s="42">
        <v>1.385952089617325E-4</v>
      </c>
      <c r="T1373" s="42">
        <v>0.17061117914995902</v>
      </c>
      <c r="U1373" s="36">
        <v>8.7068667018323123E-2</v>
      </c>
      <c r="V1373" s="102">
        <v>0</v>
      </c>
      <c r="W1373" s="42">
        <v>2.3553694394577058E-6</v>
      </c>
      <c r="X1373" s="42">
        <v>4.0612676598159227E-3</v>
      </c>
      <c r="Y1373" s="36">
        <v>2.0368276185686071E-3</v>
      </c>
      <c r="Z1373" s="30">
        <v>0.26278851275705806</v>
      </c>
      <c r="AA1373" s="187">
        <v>0.66092317467747264</v>
      </c>
      <c r="AB1373" s="188">
        <v>0.33132600091548181</v>
      </c>
      <c r="AC1373" s="189">
        <v>7.7508244070455526E-3</v>
      </c>
    </row>
    <row r="1374" spans="1:53" x14ac:dyDescent="0.25">
      <c r="A1374" s="143" t="s">
        <v>86</v>
      </c>
      <c r="B1374" s="102">
        <v>3.5891923003856705E-4</v>
      </c>
      <c r="C1374" s="42">
        <v>1.9147663060494601E-3</v>
      </c>
      <c r="D1374" s="42">
        <v>3.8199182302008222E-3</v>
      </c>
      <c r="E1374" s="36">
        <v>6.0936037662888496E-3</v>
      </c>
      <c r="F1374" s="173">
        <v>0.16851729160683651</v>
      </c>
      <c r="G1374" s="174">
        <v>0.89900792420849096</v>
      </c>
      <c r="H1374" s="174">
        <v>1.7935017698657514</v>
      </c>
      <c r="I1374" s="36">
        <v>2.8610269856810793</v>
      </c>
      <c r="L1374" s="143"/>
      <c r="M1374" s="190" t="s">
        <v>86</v>
      </c>
      <c r="N1374" s="42">
        <v>6.4632831278729275E-4</v>
      </c>
      <c r="O1374" s="42">
        <v>5.9194384330268036E-8</v>
      </c>
      <c r="P1374" s="42">
        <v>7.2868490803541276E-5</v>
      </c>
      <c r="Q1374" s="36">
        <v>3.5891923003856705E-4</v>
      </c>
      <c r="R1374" s="102">
        <v>2.5156236390094697E-3</v>
      </c>
      <c r="S1374" s="42">
        <v>1.0688907952826157E-6</v>
      </c>
      <c r="T1374" s="42">
        <v>1.3158082471383065E-3</v>
      </c>
      <c r="U1374" s="36">
        <v>1.9147663060494601E-3</v>
      </c>
      <c r="V1374" s="102">
        <v>0</v>
      </c>
      <c r="W1374" s="42">
        <v>4.4173196487610974E-6</v>
      </c>
      <c r="X1374" s="42">
        <v>7.6166044833770605E-3</v>
      </c>
      <c r="Y1374" s="36">
        <v>3.8199182302008222E-3</v>
      </c>
      <c r="Z1374" s="30">
        <v>6.0936037662888496E-3</v>
      </c>
      <c r="AA1374" s="187">
        <v>5.8900979421108217E-2</v>
      </c>
      <c r="AB1374" s="188">
        <v>0.31422560105439851</v>
      </c>
      <c r="AC1374" s="189">
        <v>0.62687341952449327</v>
      </c>
    </row>
    <row r="1375" spans="1:53" x14ac:dyDescent="0.25">
      <c r="A1375" s="143" t="s">
        <v>179</v>
      </c>
      <c r="B1375" s="167">
        <v>-100.90467434441607</v>
      </c>
      <c r="C1375" s="154">
        <v>134.18586096472825</v>
      </c>
      <c r="D1375" s="154">
        <v>116.85289124528704</v>
      </c>
      <c r="E1375" s="155">
        <v>150.13407786559921</v>
      </c>
      <c r="F1375" s="170">
        <v>-47376.069622025221</v>
      </c>
      <c r="G1375" s="171">
        <v>63002.023768070962</v>
      </c>
      <c r="H1375" s="171">
        <v>54863.966879033054</v>
      </c>
      <c r="I1375" s="155">
        <v>70489.921025078802</v>
      </c>
      <c r="L1375" s="143"/>
      <c r="M1375" s="190" t="s">
        <v>179</v>
      </c>
      <c r="N1375" s="154">
        <v>18.3643605561616</v>
      </c>
      <c r="O1375" s="154">
        <v>-0.1782352646147814</v>
      </c>
      <c r="P1375" s="154">
        <v>-219.40822406371223</v>
      </c>
      <c r="Q1375" s="155">
        <v>-100.90467434441607</v>
      </c>
      <c r="R1375" s="154">
        <v>193.90121382227247</v>
      </c>
      <c r="S1375" s="154">
        <v>6.0685926579776728E-2</v>
      </c>
      <c r="T1375" s="154">
        <v>74.704584445211978</v>
      </c>
      <c r="U1375" s="155">
        <v>134.18586096472825</v>
      </c>
      <c r="V1375" s="154">
        <v>0</v>
      </c>
      <c r="W1375" s="154">
        <v>0.18873440738000846</v>
      </c>
      <c r="X1375" s="154">
        <v>232.94176421080027</v>
      </c>
      <c r="Y1375" s="155">
        <v>116.85289124528704</v>
      </c>
      <c r="Z1375" s="154">
        <v>150.13407786559921</v>
      </c>
      <c r="AA1375" s="187">
        <v>-0.67209707335563373</v>
      </c>
      <c r="AB1375" s="188">
        <v>0.89377350480583173</v>
      </c>
      <c r="AC1375" s="189">
        <v>0.77832356854980211</v>
      </c>
    </row>
    <row r="1376" spans="1:53" x14ac:dyDescent="0.25">
      <c r="A1376" s="143" t="s">
        <v>180</v>
      </c>
      <c r="B1376" s="102">
        <v>1.1673122120738554E-2</v>
      </c>
      <c r="C1376" s="42">
        <v>1.0809166435982964E-2</v>
      </c>
      <c r="D1376" s="42">
        <v>8.8754053226761942E-2</v>
      </c>
      <c r="E1376" s="36">
        <v>0.11123634178348346</v>
      </c>
      <c r="F1376" s="173">
        <v>5.4806841198543168</v>
      </c>
      <c r="G1376" s="174">
        <v>5.0750455809337414</v>
      </c>
      <c r="H1376" s="174">
        <v>41.671193452899686</v>
      </c>
      <c r="I1376" s="36">
        <v>52.226923153687743</v>
      </c>
      <c r="L1376" s="143"/>
      <c r="M1376" s="190" t="s">
        <v>180</v>
      </c>
      <c r="N1376" s="42">
        <v>1.7986302992802041E-2</v>
      </c>
      <c r="O1376" s="42">
        <v>4.3758756189955375E-6</v>
      </c>
      <c r="P1376" s="42">
        <v>5.3867179447488816E-3</v>
      </c>
      <c r="Q1376" s="36">
        <v>1.1673122120738554E-2</v>
      </c>
      <c r="R1376" s="102">
        <v>3.9243373489412665E-3</v>
      </c>
      <c r="S1376" s="42">
        <v>1.4334469989723135E-5</v>
      </c>
      <c r="T1376" s="42">
        <v>1.7645781883496602E-2</v>
      </c>
      <c r="U1376" s="36">
        <v>1.0809166435982964E-2</v>
      </c>
      <c r="V1376" s="102">
        <v>0</v>
      </c>
      <c r="W1376" s="42">
        <v>1.0263440199481772E-4</v>
      </c>
      <c r="X1376" s="42">
        <v>0.17696832209136112</v>
      </c>
      <c r="Y1376" s="36">
        <v>8.8754053226761942E-2</v>
      </c>
      <c r="Z1376" s="30">
        <v>0.11123634178348346</v>
      </c>
      <c r="AA1376" s="187">
        <v>0.10493982392426894</v>
      </c>
      <c r="AB1376" s="188">
        <v>9.7172976589094601E-2</v>
      </c>
      <c r="AC1376" s="189">
        <v>0.79788719948663644</v>
      </c>
    </row>
    <row r="1377" spans="1:51" x14ac:dyDescent="0.25">
      <c r="A1377" s="143" t="s">
        <v>181</v>
      </c>
      <c r="B1377" s="102">
        <v>2.3809789579622518E-2</v>
      </c>
      <c r="C1377" s="42">
        <v>4.3135480669249007E-2</v>
      </c>
      <c r="D1377" s="42">
        <v>1.3558656643340878</v>
      </c>
      <c r="E1377" s="36">
        <v>1.4228109345829594</v>
      </c>
      <c r="F1377" s="173">
        <v>11.179008862956504</v>
      </c>
      <c r="G1377" s="174">
        <v>20.252674602472005</v>
      </c>
      <c r="H1377" s="174">
        <v>636.59673378808077</v>
      </c>
      <c r="I1377" s="36">
        <v>668.02841725350936</v>
      </c>
      <c r="L1377" s="143"/>
      <c r="M1377" s="190" t="s">
        <v>181</v>
      </c>
      <c r="N1377" s="42">
        <v>2.3559548668603512E-2</v>
      </c>
      <c r="O1377" s="42">
        <v>1.9528267550814413E-5</v>
      </c>
      <c r="P1377" s="42">
        <v>2.4039364553505277E-2</v>
      </c>
      <c r="Q1377" s="36">
        <v>2.3809789579622518E-2</v>
      </c>
      <c r="R1377" s="102">
        <v>4.2607122367561236E-2</v>
      </c>
      <c r="S1377" s="42">
        <v>3.5439355830493255E-5</v>
      </c>
      <c r="T1377" s="42">
        <v>4.362596897721685E-2</v>
      </c>
      <c r="U1377" s="36">
        <v>4.3135480669249007E-2</v>
      </c>
      <c r="V1377" s="102">
        <v>0</v>
      </c>
      <c r="W1377" s="42">
        <v>1.5679110596638645E-3</v>
      </c>
      <c r="X1377" s="42">
        <v>2.7034852254628263</v>
      </c>
      <c r="Y1377" s="36">
        <v>1.3558656643340878</v>
      </c>
      <c r="Z1377" s="30">
        <v>1.4228109345829594</v>
      </c>
      <c r="AA1377" s="187">
        <v>1.6734331316199374E-2</v>
      </c>
      <c r="AB1377" s="188">
        <v>3.0317085440373329E-2</v>
      </c>
      <c r="AC1377" s="189">
        <v>0.95294858324342724</v>
      </c>
    </row>
    <row r="1378" spans="1:51" x14ac:dyDescent="0.25">
      <c r="A1378" s="143" t="s">
        <v>182</v>
      </c>
      <c r="B1378" s="102">
        <v>4.7497784793261395E-2</v>
      </c>
      <c r="C1378" s="42">
        <v>0.15235278676879341</v>
      </c>
      <c r="D1378" s="42">
        <v>5.0570044070913533E-2</v>
      </c>
      <c r="E1378" s="36">
        <v>0.25042061563296836</v>
      </c>
      <c r="F1378" s="173">
        <v>22.300833671755949</v>
      </c>
      <c r="G1378" s="174">
        <v>71.531633989831576</v>
      </c>
      <c r="H1378" s="174">
        <v>23.743299745608507</v>
      </c>
      <c r="I1378" s="36">
        <v>117.57576740719604</v>
      </c>
      <c r="L1378" s="143"/>
      <c r="M1378" s="190" t="s">
        <v>182</v>
      </c>
      <c r="N1378" s="42">
        <v>4.7550663134865674E-2</v>
      </c>
      <c r="O1378" s="42">
        <v>3.8510734239082364E-5</v>
      </c>
      <c r="P1378" s="42">
        <v>4.7406846367068024E-2</v>
      </c>
      <c r="Q1378" s="36">
        <v>4.7497784793261395E-2</v>
      </c>
      <c r="R1378" s="102">
        <v>0.20599349179671378</v>
      </c>
      <c r="S1378" s="42">
        <v>8.0338238394052019E-5</v>
      </c>
      <c r="T1378" s="42">
        <v>9.8896647913884625E-2</v>
      </c>
      <c r="U1378" s="36">
        <v>0.15235278676879341</v>
      </c>
      <c r="V1378" s="102">
        <v>0</v>
      </c>
      <c r="W1378" s="42">
        <v>5.8478751599197754E-5</v>
      </c>
      <c r="X1378" s="42">
        <v>0.10083253126987646</v>
      </c>
      <c r="Y1378" s="36">
        <v>5.0570044070913533E-2</v>
      </c>
      <c r="Z1378" s="30">
        <v>0.25042061563296836</v>
      </c>
      <c r="AA1378" s="187">
        <v>0.18967202310083381</v>
      </c>
      <c r="AB1378" s="188">
        <v>0.60838755780430986</v>
      </c>
      <c r="AC1378" s="189">
        <v>0.20194041909485622</v>
      </c>
    </row>
    <row r="1379" spans="1:51" x14ac:dyDescent="0.25">
      <c r="A1379" s="143" t="s">
        <v>183</v>
      </c>
      <c r="B1379" s="102">
        <v>8.511948853775788E-3</v>
      </c>
      <c r="C1379" s="42">
        <v>3.3739644685180481E-2</v>
      </c>
      <c r="D1379" s="42">
        <v>2.0711341156990901E-2</v>
      </c>
      <c r="E1379" s="36">
        <v>6.2962934695947173E-2</v>
      </c>
      <c r="F1379" s="173">
        <v>3.9964717604573048</v>
      </c>
      <c r="G1379" s="174">
        <v>15.841206227687108</v>
      </c>
      <c r="H1379" s="174">
        <v>9.7242466416365456</v>
      </c>
      <c r="I1379" s="36">
        <v>29.561924629780961</v>
      </c>
      <c r="L1379" s="143"/>
      <c r="M1379" s="190" t="s">
        <v>183</v>
      </c>
      <c r="N1379" s="42">
        <v>1.387663724655097E-2</v>
      </c>
      <c r="O1379" s="42">
        <v>2.5760699446084407E-6</v>
      </c>
      <c r="P1379" s="42">
        <v>3.1711509662918271E-3</v>
      </c>
      <c r="Q1379" s="36">
        <v>8.511948853775788E-3</v>
      </c>
      <c r="R1379" s="102">
        <v>4.761600899886001E-2</v>
      </c>
      <c r="S1379" s="42">
        <v>1.617835256998579E-5</v>
      </c>
      <c r="T1379" s="42">
        <v>1.9915607684758901E-2</v>
      </c>
      <c r="U1379" s="36">
        <v>3.3739644685180481E-2</v>
      </c>
      <c r="V1379" s="102">
        <v>1.7999999999999999E-2</v>
      </c>
      <c r="W1379" s="42">
        <v>3.1353709282517561E-6</v>
      </c>
      <c r="X1379" s="42">
        <v>2.3406192480517039E-2</v>
      </c>
      <c r="Y1379" s="36">
        <v>2.0711341156990901E-2</v>
      </c>
      <c r="Z1379" s="30">
        <v>6.2962934695947173E-2</v>
      </c>
      <c r="AA1379" s="187">
        <v>0.13518983660594347</v>
      </c>
      <c r="AB1379" s="188">
        <v>0.53586518557484342</v>
      </c>
      <c r="AC1379" s="189">
        <v>0.328944977819213</v>
      </c>
    </row>
    <row r="1380" spans="1:51" x14ac:dyDescent="0.25">
      <c r="A1380" s="143" t="s">
        <v>184</v>
      </c>
      <c r="B1380" s="102">
        <v>2.9011571536363256E-3</v>
      </c>
      <c r="C1380" s="42">
        <v>2.4943906200692086E-2</v>
      </c>
      <c r="D1380" s="42">
        <v>6.9985053284296397E-3</v>
      </c>
      <c r="E1380" s="36">
        <v>3.484356868275805E-2</v>
      </c>
      <c r="F1380" s="173">
        <v>1.3621313798206327</v>
      </c>
      <c r="G1380" s="174">
        <v>11.711491509061601</v>
      </c>
      <c r="H1380" s="174">
        <v>3.2858901517097583</v>
      </c>
      <c r="I1380" s="36">
        <v>16.359513040591992</v>
      </c>
      <c r="L1380" s="143"/>
      <c r="M1380" s="190" t="s">
        <v>184</v>
      </c>
      <c r="N1380" s="42">
        <v>2.7988556144215144E-3</v>
      </c>
      <c r="O1380" s="42">
        <v>2.4374657991232887E-6</v>
      </c>
      <c r="P1380" s="42">
        <v>3.0005287862507873E-3</v>
      </c>
      <c r="Q1380" s="36">
        <v>2.9011571536363256E-3</v>
      </c>
      <c r="R1380" s="102">
        <v>3.3635374223058526E-2</v>
      </c>
      <c r="S1380" s="42">
        <v>1.3226717920004354E-5</v>
      </c>
      <c r="T1380" s="42">
        <v>1.628213527380238E-2</v>
      </c>
      <c r="U1380" s="36">
        <v>2.4943906200692086E-2</v>
      </c>
      <c r="V1380" s="102">
        <v>4.5999999999999999E-3</v>
      </c>
      <c r="W1380" s="42">
        <v>2.7736103435840906E-6</v>
      </c>
      <c r="X1380" s="42">
        <v>9.38242342820007E-3</v>
      </c>
      <c r="Y1380" s="36">
        <v>6.9985053284296397E-3</v>
      </c>
      <c r="Z1380" s="30">
        <v>3.484356868275805E-2</v>
      </c>
      <c r="AA1380" s="187">
        <v>8.3262342616240992E-2</v>
      </c>
      <c r="AB1380" s="188">
        <v>0.71588264760708331</v>
      </c>
      <c r="AC1380" s="189">
        <v>0.20085500977667572</v>
      </c>
    </row>
    <row r="1381" spans="1:51" x14ac:dyDescent="0.25">
      <c r="A1381" s="143" t="s">
        <v>185</v>
      </c>
      <c r="B1381" s="102">
        <v>1.2355504084083485E-2</v>
      </c>
      <c r="C1381" s="42">
        <v>0.29234642411021555</v>
      </c>
      <c r="D1381" s="42">
        <v>0</v>
      </c>
      <c r="E1381" s="36">
        <v>0.30470192819429903</v>
      </c>
      <c r="F1381" s="173">
        <v>5.801071412259593</v>
      </c>
      <c r="G1381" s="174">
        <v>137.26048503086156</v>
      </c>
      <c r="H1381" s="174">
        <v>0</v>
      </c>
      <c r="I1381" s="36">
        <v>143.06155644312116</v>
      </c>
      <c r="L1381" s="143"/>
      <c r="M1381" s="190" t="s">
        <v>185</v>
      </c>
      <c r="N1381" s="42">
        <v>2.1501948907729218E-2</v>
      </c>
      <c r="O1381" s="42">
        <v>2.6413679611211837E-6</v>
      </c>
      <c r="P1381" s="42">
        <v>3.2515330493151197E-3</v>
      </c>
      <c r="Q1381" s="36">
        <v>1.2355504084083485E-2</v>
      </c>
      <c r="R1381" s="102">
        <v>0.49841583616446311</v>
      </c>
      <c r="S1381" s="42">
        <v>7.0854925904871149E-5</v>
      </c>
      <c r="T1381" s="42">
        <v>8.7222657606806864E-2</v>
      </c>
      <c r="U1381" s="36">
        <v>0.29234642411021555</v>
      </c>
      <c r="V1381" s="102">
        <v>0</v>
      </c>
      <c r="W1381" s="42">
        <v>0</v>
      </c>
      <c r="X1381" s="42">
        <v>0</v>
      </c>
      <c r="Y1381" s="36">
        <v>0</v>
      </c>
      <c r="Z1381" s="30">
        <v>0.30470192819429903</v>
      </c>
      <c r="AA1381" s="187">
        <v>4.0549477836598263E-2</v>
      </c>
      <c r="AB1381" s="188">
        <v>0.95945052216340176</v>
      </c>
      <c r="AC1381" s="189">
        <v>0</v>
      </c>
    </row>
    <row r="1382" spans="1:51" x14ac:dyDescent="0.25">
      <c r="A1382" s="143" t="s">
        <v>203</v>
      </c>
      <c r="B1382" s="102">
        <v>9.015938168069694E-4</v>
      </c>
      <c r="C1382" s="42">
        <v>1.1207365937375309E-3</v>
      </c>
      <c r="D1382" s="42">
        <v>1.1997632883946477E-3</v>
      </c>
      <c r="E1382" s="36">
        <v>3.2220936989391484E-3</v>
      </c>
      <c r="F1382" s="173">
        <v>0.42331013615919927</v>
      </c>
      <c r="G1382" s="174">
        <v>0.52620054757452295</v>
      </c>
      <c r="H1382" s="174">
        <v>0.5633046184453615</v>
      </c>
      <c r="I1382" s="36">
        <v>1.512815302179084</v>
      </c>
      <c r="L1382" s="143"/>
      <c r="M1382" s="190" t="s">
        <v>203</v>
      </c>
      <c r="N1382" s="42">
        <v>2.7417400872534816E-4</v>
      </c>
      <c r="O1382" s="42">
        <v>1.2385727222902511E-6</v>
      </c>
      <c r="P1382" s="42">
        <v>1.5246872831748495E-3</v>
      </c>
      <c r="Q1382" s="36">
        <v>9.015938168069694E-4</v>
      </c>
      <c r="R1382" s="102">
        <v>1.7704235397398513E-3</v>
      </c>
      <c r="S1382" s="42">
        <v>3.8494634705150945E-7</v>
      </c>
      <c r="T1382" s="42">
        <v>4.7387027785398563E-4</v>
      </c>
      <c r="U1382" s="36">
        <v>1.1207365937375309E-3</v>
      </c>
      <c r="V1382" s="102">
        <v>6.5769220473088272E-4</v>
      </c>
      <c r="W1382" s="42">
        <v>6.2684620575432718E-7</v>
      </c>
      <c r="X1382" s="42">
        <v>1.7385376043784653E-3</v>
      </c>
      <c r="Y1382" s="36">
        <v>1.1997632883946477E-3</v>
      </c>
      <c r="Z1382" s="30">
        <v>3.2220936989391484E-3</v>
      </c>
      <c r="AA1382" s="187">
        <v>0.27981613852626719</v>
      </c>
      <c r="AB1382" s="188">
        <v>0.34782867863418299</v>
      </c>
      <c r="AC1382" s="189">
        <v>0.37235518283954977</v>
      </c>
    </row>
    <row r="1383" spans="1:51" x14ac:dyDescent="0.25">
      <c r="A1383" s="143" t="s">
        <v>204</v>
      </c>
      <c r="B1383" s="102">
        <v>8.2538088076807763E-4</v>
      </c>
      <c r="C1383" s="42">
        <v>2.4452676717151875E-3</v>
      </c>
      <c r="D1383" s="42">
        <v>2.0579615830060892E-3</v>
      </c>
      <c r="E1383" s="36">
        <v>5.3286101354893542E-3</v>
      </c>
      <c r="F1383" s="173">
        <v>0.38752716190814268</v>
      </c>
      <c r="G1383" s="174">
        <v>1.148085281601992</v>
      </c>
      <c r="H1383" s="174">
        <v>0.96623998709079761</v>
      </c>
      <c r="I1383" s="36">
        <v>2.5018524306009322</v>
      </c>
      <c r="L1383" s="143"/>
      <c r="M1383" s="190" t="s">
        <v>204</v>
      </c>
      <c r="N1383" s="42">
        <v>5.8026620052542934E-4</v>
      </c>
      <c r="O1383" s="42">
        <v>8.6792870667420586E-7</v>
      </c>
      <c r="P1383" s="42">
        <v>1.0684232245334762E-3</v>
      </c>
      <c r="Q1383" s="36">
        <v>8.2538088076807763E-4</v>
      </c>
      <c r="R1383" s="102">
        <v>3.7025458980249775E-3</v>
      </c>
      <c r="S1383" s="42">
        <v>9.6931060699661019E-7</v>
      </c>
      <c r="T1383" s="42">
        <v>1.1932246926942181E-3</v>
      </c>
      <c r="U1383" s="36">
        <v>2.4452676717151875E-3</v>
      </c>
      <c r="V1383" s="102">
        <v>8.2226686785038681E-4</v>
      </c>
      <c r="W1383" s="42">
        <v>1.4289464371179923E-6</v>
      </c>
      <c r="X1383" s="42">
        <v>3.2861410505826863E-3</v>
      </c>
      <c r="Y1383" s="36">
        <v>2.0579615830060892E-3</v>
      </c>
      <c r="Z1383" s="30">
        <v>5.3286101354893542E-3</v>
      </c>
      <c r="AA1383" s="187">
        <v>0.15489609105963961</v>
      </c>
      <c r="AB1383" s="188">
        <v>0.45889408486264227</v>
      </c>
      <c r="AC1383" s="189">
        <v>0.38620982407771814</v>
      </c>
    </row>
    <row r="1384" spans="1:51" ht="11.25" customHeight="1" x14ac:dyDescent="0.25">
      <c r="A1384" s="143" t="s">
        <v>188</v>
      </c>
      <c r="B1384" s="102">
        <v>2.2490438955374381E-4</v>
      </c>
      <c r="C1384" s="42">
        <v>2.3840372561441782E-3</v>
      </c>
      <c r="D1384" s="42">
        <v>6.1240296726465734E-2</v>
      </c>
      <c r="E1384" s="36">
        <v>6.3849238372163664E-2</v>
      </c>
      <c r="F1384" s="173">
        <v>0.10559556419981535</v>
      </c>
      <c r="G1384" s="174">
        <v>1.1193367974517312</v>
      </c>
      <c r="H1384" s="174">
        <v>28.753123482500779</v>
      </c>
      <c r="I1384" s="36">
        <v>29.97805584415233</v>
      </c>
      <c r="L1384" s="143"/>
      <c r="M1384" s="190" t="s">
        <v>188</v>
      </c>
      <c r="N1384" s="42">
        <v>4.5092330339250913E-4</v>
      </c>
      <c r="O1384" s="42">
        <v>0</v>
      </c>
      <c r="P1384" s="42">
        <v>0</v>
      </c>
      <c r="Q1384" s="36">
        <v>2.2490438955374381E-4</v>
      </c>
      <c r="R1384" s="102">
        <v>1.3516516620803124E-3</v>
      </c>
      <c r="S1384" s="42">
        <v>2.7689416950866922E-6</v>
      </c>
      <c r="T1384" s="42">
        <v>3.408576754818881E-3</v>
      </c>
      <c r="U1384" s="36">
        <v>2.3840372561441782E-3</v>
      </c>
      <c r="V1384" s="102">
        <v>0</v>
      </c>
      <c r="W1384" s="42">
        <v>7.0817737376424212E-5</v>
      </c>
      <c r="X1384" s="42">
        <v>0.12210814224303916</v>
      </c>
      <c r="Y1384" s="36">
        <v>6.1240296726465734E-2</v>
      </c>
      <c r="Z1384" s="30">
        <v>6.3849238372163664E-2</v>
      </c>
      <c r="AA1384" s="187">
        <v>3.5224286974704982E-3</v>
      </c>
      <c r="AB1384" s="188">
        <v>3.7338538672115881E-2</v>
      </c>
      <c r="AC1384" s="189">
        <v>0.95913903263041356</v>
      </c>
    </row>
    <row r="1385" spans="1:51" x14ac:dyDescent="0.25">
      <c r="A1385" s="143" t="s">
        <v>189</v>
      </c>
      <c r="B1385" s="102">
        <v>8.046714342926952E-4</v>
      </c>
      <c r="C1385" s="42">
        <v>1.0490598038835871E-2</v>
      </c>
      <c r="D1385" s="42">
        <v>0.93554730839052047</v>
      </c>
      <c r="E1385" s="36">
        <v>0.946842577863649</v>
      </c>
      <c r="F1385" s="173">
        <v>0.37780380484440113</v>
      </c>
      <c r="G1385" s="174">
        <v>4.9254735352314523</v>
      </c>
      <c r="H1385" s="174">
        <v>439.25174631377564</v>
      </c>
      <c r="I1385" s="36">
        <v>444.55502365385149</v>
      </c>
      <c r="L1385" s="143"/>
      <c r="M1385" s="190" t="s">
        <v>189</v>
      </c>
      <c r="N1385" s="42">
        <v>1.6133304557408113E-3</v>
      </c>
      <c r="O1385" s="42">
        <v>0</v>
      </c>
      <c r="P1385" s="42">
        <v>0</v>
      </c>
      <c r="Q1385" s="36">
        <v>8.046714342926952E-4</v>
      </c>
      <c r="R1385" s="102">
        <v>1.4045722260335328E-2</v>
      </c>
      <c r="S1385" s="42">
        <v>5.6436793325116967E-6</v>
      </c>
      <c r="T1385" s="42">
        <v>6.9473886787091857E-3</v>
      </c>
      <c r="U1385" s="36">
        <v>1.0490598038835871E-2</v>
      </c>
      <c r="V1385" s="102">
        <v>0</v>
      </c>
      <c r="W1385" s="42">
        <v>1.0818586311680664E-3</v>
      </c>
      <c r="X1385" s="42">
        <v>1.86540480556935</v>
      </c>
      <c r="Y1385" s="36">
        <v>0.93554730839052047</v>
      </c>
      <c r="Z1385" s="30">
        <v>0.946842577863649</v>
      </c>
      <c r="AA1385" s="187">
        <v>8.4984711619989349E-4</v>
      </c>
      <c r="AB1385" s="188">
        <v>1.1079558824346173E-2</v>
      </c>
      <c r="AC1385" s="189">
        <v>0.98807059405945397</v>
      </c>
    </row>
    <row r="1386" spans="1:51" x14ac:dyDescent="0.25">
      <c r="A1386" s="143" t="s">
        <v>190</v>
      </c>
      <c r="B1386" s="102">
        <v>1.6837903000605583E-3</v>
      </c>
      <c r="C1386" s="42">
        <v>4.6478846411913896E-2</v>
      </c>
      <c r="D1386" s="42">
        <v>3.4893330408930334E-2</v>
      </c>
      <c r="E1386" s="36">
        <v>8.3055967120904794E-2</v>
      </c>
      <c r="F1386" s="173">
        <v>0.79056165636368447</v>
      </c>
      <c r="G1386" s="174">
        <v>21.822428721649253</v>
      </c>
      <c r="H1386" s="174">
        <v>16.382876824469868</v>
      </c>
      <c r="I1386" s="36">
        <v>38.995867202482806</v>
      </c>
      <c r="L1386" s="143"/>
      <c r="M1386" s="190" t="s">
        <v>190</v>
      </c>
      <c r="N1386" s="42">
        <v>3.3759247021816624E-3</v>
      </c>
      <c r="O1386" s="42">
        <v>0</v>
      </c>
      <c r="P1386" s="42">
        <v>0</v>
      </c>
      <c r="Q1386" s="36">
        <v>1.6837903000605583E-3</v>
      </c>
      <c r="R1386" s="102">
        <v>7.2872550908750278E-2</v>
      </c>
      <c r="S1386" s="42">
        <v>1.6408536236139351E-5</v>
      </c>
      <c r="T1386" s="42">
        <v>2.0198964569875778E-2</v>
      </c>
      <c r="U1386" s="36">
        <v>4.6478846411913896E-2</v>
      </c>
      <c r="V1386" s="102">
        <v>0</v>
      </c>
      <c r="W1386" s="42">
        <v>4.0350338603446447E-5</v>
      </c>
      <c r="X1386" s="42">
        <v>6.9574446576214755E-2</v>
      </c>
      <c r="Y1386" s="36">
        <v>3.4893330408930334E-2</v>
      </c>
      <c r="Z1386" s="30">
        <v>8.3055967120904794E-2</v>
      </c>
      <c r="AA1386" s="187">
        <v>2.0272960010320033E-2</v>
      </c>
      <c r="AB1386" s="188">
        <v>0.5596087556750079</v>
      </c>
      <c r="AC1386" s="189">
        <v>0.42011828431467207</v>
      </c>
    </row>
    <row r="1387" spans="1:51" x14ac:dyDescent="0.25">
      <c r="A1387" s="143" t="s">
        <v>191</v>
      </c>
      <c r="B1387" s="102">
        <v>9.4552535377512788E-5</v>
      </c>
      <c r="C1387" s="42">
        <v>1.018300847605107E-2</v>
      </c>
      <c r="D1387" s="42">
        <v>1.4290825398323721E-2</v>
      </c>
      <c r="E1387" s="36">
        <v>2.4568386409752306E-2</v>
      </c>
      <c r="F1387" s="173">
        <v>4.4393656964732471E-2</v>
      </c>
      <c r="G1387" s="174">
        <v>4.7810561964294722</v>
      </c>
      <c r="H1387" s="174">
        <v>6.7097301827292162</v>
      </c>
      <c r="I1387" s="36">
        <v>11.535180036123421</v>
      </c>
      <c r="L1387" s="143"/>
      <c r="M1387" s="190" t="s">
        <v>191</v>
      </c>
      <c r="N1387" s="42">
        <v>1.8957363029313727E-4</v>
      </c>
      <c r="O1387" s="42">
        <v>0</v>
      </c>
      <c r="P1387" s="42">
        <v>0</v>
      </c>
      <c r="Q1387" s="36">
        <v>9.4552535377512788E-5</v>
      </c>
      <c r="R1387" s="102">
        <v>1.7395160461482585E-2</v>
      </c>
      <c r="S1387" s="42">
        <v>2.4402792585548105E-6</v>
      </c>
      <c r="T1387" s="42">
        <v>3.0039921644923469E-3</v>
      </c>
      <c r="U1387" s="36">
        <v>1.018300847605107E-2</v>
      </c>
      <c r="V1387" s="102">
        <v>1.2419999999999999E-2</v>
      </c>
      <c r="W1387" s="42">
        <v>2.1634059404937116E-6</v>
      </c>
      <c r="X1387" s="42">
        <v>1.6150272811556756E-2</v>
      </c>
      <c r="Y1387" s="36">
        <v>1.4290825398323721E-2</v>
      </c>
      <c r="Z1387" s="30">
        <v>2.4568386409752306E-2</v>
      </c>
      <c r="AA1387" s="187">
        <v>3.8485447843648619E-3</v>
      </c>
      <c r="AB1387" s="188">
        <v>0.41447607938993392</v>
      </c>
      <c r="AC1387" s="189">
        <v>0.58167537582570117</v>
      </c>
    </row>
    <row r="1388" spans="1:51" x14ac:dyDescent="0.25">
      <c r="A1388" s="143" t="s">
        <v>192</v>
      </c>
      <c r="B1388" s="102">
        <v>6.981055231235248E-5</v>
      </c>
      <c r="C1388" s="42">
        <v>7.1168275751065709E-3</v>
      </c>
      <c r="D1388" s="42">
        <v>4.8289686766164507E-3</v>
      </c>
      <c r="E1388" s="36">
        <v>1.2015606804035375E-2</v>
      </c>
      <c r="F1388" s="173">
        <v>3.2776971019331858E-2</v>
      </c>
      <c r="G1388" s="174">
        <v>3.3414440002586083</v>
      </c>
      <c r="H1388" s="174">
        <v>2.2672642046797331</v>
      </c>
      <c r="I1388" s="36">
        <v>5.6414851759576736</v>
      </c>
      <c r="L1388" s="143"/>
      <c r="M1388" s="190" t="s">
        <v>192</v>
      </c>
      <c r="N1388" s="42">
        <v>1.3996705410153492E-4</v>
      </c>
      <c r="O1388" s="42">
        <v>0</v>
      </c>
      <c r="P1388" s="42">
        <v>0</v>
      </c>
      <c r="Q1388" s="36">
        <v>6.981055231235248E-5</v>
      </c>
      <c r="R1388" s="102">
        <v>1.2279738684132112E-2</v>
      </c>
      <c r="S1388" s="42">
        <v>1.60663778103648E-6</v>
      </c>
      <c r="T1388" s="42">
        <v>1.9777766370350659E-3</v>
      </c>
      <c r="U1388" s="36">
        <v>7.1168275751065709E-3</v>
      </c>
      <c r="V1388" s="102">
        <v>3.1739999999999997E-3</v>
      </c>
      <c r="W1388" s="42">
        <v>1.9137911370730224E-6</v>
      </c>
      <c r="X1388" s="42">
        <v>6.4738721654580477E-3</v>
      </c>
      <c r="Y1388" s="36">
        <v>4.8289686766164507E-3</v>
      </c>
      <c r="Z1388" s="30">
        <v>1.2015606804035375E-2</v>
      </c>
      <c r="AA1388" s="187">
        <v>5.8099897450794571E-3</v>
      </c>
      <c r="AB1388" s="188">
        <v>0.59229864052445724</v>
      </c>
      <c r="AC1388" s="189">
        <v>0.40189136973046324</v>
      </c>
    </row>
    <row r="1389" spans="1:51" x14ac:dyDescent="0.25">
      <c r="A1389" s="143" t="s">
        <v>193</v>
      </c>
      <c r="B1389" s="102">
        <v>8.8377755873809613E-4</v>
      </c>
      <c r="C1389" s="42">
        <v>0.10894548981807423</v>
      </c>
      <c r="D1389" s="42">
        <v>0</v>
      </c>
      <c r="E1389" s="42">
        <v>0.10982926737681233</v>
      </c>
      <c r="F1389" s="173">
        <v>0.41494516904386153</v>
      </c>
      <c r="G1389" s="174">
        <v>51.151338073887253</v>
      </c>
      <c r="H1389" s="174">
        <v>0</v>
      </c>
      <c r="I1389" s="36">
        <v>51.566283242931114</v>
      </c>
      <c r="L1389" s="143"/>
      <c r="M1389" s="190" t="s">
        <v>193</v>
      </c>
      <c r="N1389" s="42">
        <v>1.7719347187535397E-3</v>
      </c>
      <c r="O1389" s="42">
        <v>0</v>
      </c>
      <c r="P1389" s="42">
        <v>0</v>
      </c>
      <c r="Q1389" s="36">
        <v>8.8377755873809613E-4</v>
      </c>
      <c r="R1389" s="102">
        <v>0.18382953199448143</v>
      </c>
      <c r="S1389" s="42">
        <v>2.794703797505495E-5</v>
      </c>
      <c r="T1389" s="42">
        <v>3.440289991546043E-2</v>
      </c>
      <c r="U1389" s="36">
        <v>0.10894548981807423</v>
      </c>
      <c r="V1389" s="102">
        <v>0</v>
      </c>
      <c r="W1389" s="42">
        <v>0</v>
      </c>
      <c r="X1389" s="42">
        <v>0</v>
      </c>
      <c r="Y1389" s="36">
        <v>0</v>
      </c>
      <c r="Z1389" s="30">
        <v>0.10982926737681233</v>
      </c>
      <c r="AA1389" s="187">
        <v>8.0468310482847069E-3</v>
      </c>
      <c r="AB1389" s="188">
        <v>0.99195316895171526</v>
      </c>
      <c r="AC1389" s="189">
        <v>0</v>
      </c>
    </row>
    <row r="1390" spans="1:51" x14ac:dyDescent="0.25">
      <c r="A1390" s="143" t="s">
        <v>194</v>
      </c>
      <c r="B1390" s="102">
        <v>5.0551023982126804E-6</v>
      </c>
      <c r="C1390" s="42">
        <v>3.6660663054524526E-4</v>
      </c>
      <c r="D1390" s="42">
        <v>8.2783666899230684E-4</v>
      </c>
      <c r="E1390" s="42">
        <v>1.1994984019357648E-3</v>
      </c>
      <c r="F1390" s="173">
        <v>2.3734369564163181E-3</v>
      </c>
      <c r="G1390" s="174">
        <v>0.17212662709087628</v>
      </c>
      <c r="H1390" s="174">
        <v>0.38868018672729943</v>
      </c>
      <c r="I1390" s="36">
        <v>0.56318025077459211</v>
      </c>
      <c r="L1390" s="143"/>
      <c r="M1390" s="145" t="s">
        <v>194</v>
      </c>
      <c r="N1390" s="102">
        <v>1.0135255594221071E-5</v>
      </c>
      <c r="O1390" s="42">
        <v>0</v>
      </c>
      <c r="P1390" s="42">
        <v>0</v>
      </c>
      <c r="Q1390" s="36">
        <v>5.0551023982126804E-6</v>
      </c>
      <c r="R1390" s="42">
        <v>6.1092688382053816E-4</v>
      </c>
      <c r="S1390" s="42">
        <v>1.0023644224065953E-7</v>
      </c>
      <c r="T1390" s="42">
        <v>1.233914053204939E-4</v>
      </c>
      <c r="U1390" s="36">
        <v>3.6660663054524526E-4</v>
      </c>
      <c r="V1390" s="42">
        <v>4.5380762126430907E-4</v>
      </c>
      <c r="W1390" s="42">
        <v>4.3252388197048573E-7</v>
      </c>
      <c r="X1390" s="42">
        <v>1.1995909470211409E-3</v>
      </c>
      <c r="Y1390" s="42">
        <v>8.2783666899230684E-4</v>
      </c>
      <c r="Z1390" s="30">
        <v>1.1994984019357648E-3</v>
      </c>
      <c r="AA1390" s="188">
        <v>4.2143469220590002E-3</v>
      </c>
      <c r="AB1390" s="188">
        <v>0.30563327967224557</v>
      </c>
      <c r="AC1390" s="189">
        <v>0.69015237340569535</v>
      </c>
    </row>
    <row r="1391" spans="1:51" x14ac:dyDescent="0.25">
      <c r="A1391" s="156" t="s">
        <v>195</v>
      </c>
      <c r="B1391" s="175">
        <v>2.0807358226791322E-5</v>
      </c>
      <c r="C1391" s="157">
        <v>7.7889039482944027E-4</v>
      </c>
      <c r="D1391" s="157">
        <v>1.4199934922742015E-3</v>
      </c>
      <c r="E1391" s="157">
        <v>2.2196912453304333E-3</v>
      </c>
      <c r="F1391" s="176">
        <v>9.769327916744187E-3</v>
      </c>
      <c r="G1391" s="177">
        <v>0.36569926827585375</v>
      </c>
      <c r="H1391" s="177">
        <v>0.66670559109265026</v>
      </c>
      <c r="I1391" s="158">
        <v>1.0421741872852484</v>
      </c>
      <c r="L1391" s="156"/>
      <c r="M1391" s="192" t="s">
        <v>195</v>
      </c>
      <c r="N1391" s="175">
        <v>4.1717828296339097E-5</v>
      </c>
      <c r="O1391" s="157">
        <v>0</v>
      </c>
      <c r="P1391" s="157">
        <v>0</v>
      </c>
      <c r="Q1391" s="158">
        <v>2.0807358226791322E-5</v>
      </c>
      <c r="R1391" s="157">
        <v>1.2606876309843881E-3</v>
      </c>
      <c r="S1391" s="157">
        <v>2.4307574380761896E-7</v>
      </c>
      <c r="T1391" s="157">
        <v>2.9922707707177594E-4</v>
      </c>
      <c r="U1391" s="158">
        <v>7.7889039482944027E-4</v>
      </c>
      <c r="V1391" s="157">
        <v>5.6736413881676689E-4</v>
      </c>
      <c r="W1391" s="157">
        <v>9.8597304161141453E-7</v>
      </c>
      <c r="X1391" s="157">
        <v>2.2674373249020534E-3</v>
      </c>
      <c r="Y1391" s="157">
        <v>1.4199934922742015E-3</v>
      </c>
      <c r="Z1391" s="193">
        <v>2.2196912453304333E-3</v>
      </c>
      <c r="AA1391" s="194">
        <v>9.3739876077647208E-3</v>
      </c>
      <c r="AB1391" s="194">
        <v>0.35090033195742554</v>
      </c>
      <c r="AC1391" s="195">
        <v>0.63972568043480971</v>
      </c>
      <c r="AY1391" s="159"/>
    </row>
    <row r="1393" spans="1:53" ht="12.75" customHeight="1" x14ac:dyDescent="0.25">
      <c r="A1393" s="77" t="s">
        <v>269</v>
      </c>
    </row>
    <row r="1394" spans="1:53" ht="12.75" customHeight="1" x14ac:dyDescent="0.25">
      <c r="A1394" s="149"/>
      <c r="B1394" s="160" t="s">
        <v>294</v>
      </c>
      <c r="C1394" s="161"/>
      <c r="D1394" s="161"/>
      <c r="E1394" s="162"/>
      <c r="F1394" s="60" t="s">
        <v>295</v>
      </c>
      <c r="G1394" s="83"/>
      <c r="H1394" s="84"/>
      <c r="I1394" s="84"/>
      <c r="L1394" s="430" t="s">
        <v>269</v>
      </c>
      <c r="M1394" s="431"/>
      <c r="N1394" s="60" t="s">
        <v>198</v>
      </c>
      <c r="O1394" s="83"/>
      <c r="P1394" s="83"/>
      <c r="Q1394" s="84"/>
      <c r="R1394" s="60" t="s">
        <v>199</v>
      </c>
      <c r="S1394" s="83"/>
      <c r="T1394" s="83"/>
      <c r="U1394" s="84"/>
      <c r="V1394" s="60" t="s">
        <v>200</v>
      </c>
      <c r="W1394" s="83"/>
      <c r="X1394" s="83"/>
      <c r="Y1394" s="84"/>
      <c r="Z1394" s="10" t="s">
        <v>201</v>
      </c>
      <c r="AA1394" s="60" t="s">
        <v>211</v>
      </c>
      <c r="AB1394" s="83"/>
      <c r="AC1394" s="84"/>
    </row>
    <row r="1395" spans="1:53" ht="26.25" x14ac:dyDescent="0.25">
      <c r="A1395" s="156" t="s">
        <v>197</v>
      </c>
      <c r="B1395" s="164" t="s">
        <v>198</v>
      </c>
      <c r="C1395" s="165" t="s">
        <v>199</v>
      </c>
      <c r="D1395" s="165" t="s">
        <v>200</v>
      </c>
      <c r="E1395" s="19" t="s">
        <v>201</v>
      </c>
      <c r="F1395" s="89" t="s">
        <v>198</v>
      </c>
      <c r="G1395" s="89" t="s">
        <v>199</v>
      </c>
      <c r="H1395" s="165" t="s">
        <v>200</v>
      </c>
      <c r="I1395" s="19" t="s">
        <v>201</v>
      </c>
      <c r="L1395" s="432"/>
      <c r="M1395" s="433"/>
      <c r="N1395" s="181" t="s">
        <v>212</v>
      </c>
      <c r="O1395" s="182" t="s">
        <v>218</v>
      </c>
      <c r="P1395" s="182" t="s">
        <v>219</v>
      </c>
      <c r="Q1395" s="183" t="s">
        <v>215</v>
      </c>
      <c r="R1395" s="181" t="s">
        <v>212</v>
      </c>
      <c r="S1395" s="182" t="s">
        <v>218</v>
      </c>
      <c r="T1395" s="182" t="s">
        <v>219</v>
      </c>
      <c r="U1395" s="183" t="s">
        <v>215</v>
      </c>
      <c r="V1395" s="181" t="s">
        <v>212</v>
      </c>
      <c r="W1395" s="182" t="s">
        <v>218</v>
      </c>
      <c r="X1395" s="182" t="s">
        <v>219</v>
      </c>
      <c r="Y1395" s="183" t="s">
        <v>215</v>
      </c>
      <c r="Z1395" s="184" t="s">
        <v>215</v>
      </c>
      <c r="AA1395" s="181" t="s">
        <v>198</v>
      </c>
      <c r="AB1395" s="182" t="s">
        <v>199</v>
      </c>
      <c r="AC1395" s="183" t="s">
        <v>200</v>
      </c>
    </row>
    <row r="1396" spans="1:53" x14ac:dyDescent="0.25">
      <c r="A1396" s="143" t="s">
        <v>173</v>
      </c>
      <c r="B1396" s="167">
        <v>155.06571663477024</v>
      </c>
      <c r="C1396" s="154">
        <v>1070.6608901197608</v>
      </c>
      <c r="D1396" s="154">
        <v>2129.8658827009431</v>
      </c>
      <c r="E1396" s="155">
        <v>3355.5924894554742</v>
      </c>
      <c r="F1396" s="168">
        <v>72805.390186412595</v>
      </c>
      <c r="G1396" s="169">
        <v>502689.34716303617</v>
      </c>
      <c r="H1396" s="169">
        <v>1000000</v>
      </c>
      <c r="I1396" s="151">
        <v>1575494.737349449</v>
      </c>
      <c r="L1396" s="149"/>
      <c r="M1396" s="185" t="s">
        <v>173</v>
      </c>
      <c r="N1396" s="154">
        <v>115.63148011304565</v>
      </c>
      <c r="O1396" s="154">
        <v>0.15771569283358292</v>
      </c>
      <c r="P1396" s="154">
        <v>194.1485605914408</v>
      </c>
      <c r="Q1396" s="155">
        <v>155.06571663477024</v>
      </c>
      <c r="R1396" s="167">
        <v>1468.7115753635121</v>
      </c>
      <c r="S1396" s="154">
        <v>0.54754371162639592</v>
      </c>
      <c r="T1396" s="154">
        <v>674.02819315722456</v>
      </c>
      <c r="U1396" s="155">
        <v>1070.6608901197608</v>
      </c>
      <c r="V1396" s="167">
        <v>1181.3096323946529</v>
      </c>
      <c r="W1396" s="154">
        <v>2.494925661225321</v>
      </c>
      <c r="X1396" s="154">
        <v>3071.26207422273</v>
      </c>
      <c r="Y1396" s="155">
        <v>2129.8658827009431</v>
      </c>
      <c r="Z1396" s="186">
        <v>3355.5924894554742</v>
      </c>
      <c r="AA1396" s="187">
        <v>4.6211128771459789E-2</v>
      </c>
      <c r="AB1396" s="188">
        <v>0.31906761428396846</v>
      </c>
      <c r="AC1396" s="189">
        <v>0.63472125694457171</v>
      </c>
    </row>
    <row r="1397" spans="1:53" x14ac:dyDescent="0.25">
      <c r="A1397" s="143" t="s">
        <v>175</v>
      </c>
      <c r="B1397" s="167">
        <v>149.0236485208888</v>
      </c>
      <c r="C1397" s="154">
        <v>932.40653411720177</v>
      </c>
      <c r="D1397" s="154">
        <v>1932.836579454935</v>
      </c>
      <c r="E1397" s="155">
        <v>3014.2667620930256</v>
      </c>
      <c r="F1397" s="170">
        <v>69968.55986627088</v>
      </c>
      <c r="G1397" s="171">
        <v>437777.11154976144</v>
      </c>
      <c r="H1397" s="171">
        <v>907492.15485993435</v>
      </c>
      <c r="I1397" s="155">
        <v>1415237.8262759666</v>
      </c>
      <c r="L1397" s="143"/>
      <c r="M1397" s="190" t="s">
        <v>175</v>
      </c>
      <c r="N1397" s="154">
        <v>112.56172731252209</v>
      </c>
      <c r="O1397" s="154">
        <v>0.15041071109982673</v>
      </c>
      <c r="P1397" s="154">
        <v>185.15610294011483</v>
      </c>
      <c r="Q1397" s="155">
        <v>149.0236485208888</v>
      </c>
      <c r="R1397" s="167">
        <v>1233.6276934143268</v>
      </c>
      <c r="S1397" s="154">
        <v>0.51353205753073594</v>
      </c>
      <c r="T1397" s="154">
        <v>632.15972992843228</v>
      </c>
      <c r="U1397" s="155">
        <v>932.40653411720177</v>
      </c>
      <c r="V1397" s="167">
        <v>992.22767864306866</v>
      </c>
      <c r="W1397" s="154">
        <v>2.328580116307128</v>
      </c>
      <c r="X1397" s="154">
        <v>2866.4901360190688</v>
      </c>
      <c r="Y1397" s="155">
        <v>1932.836579454935</v>
      </c>
      <c r="Z1397" s="186">
        <v>3014.2667620930256</v>
      </c>
      <c r="AA1397" s="187">
        <v>4.9439435950058647E-2</v>
      </c>
      <c r="AB1397" s="188">
        <v>0.30933112684086522</v>
      </c>
      <c r="AC1397" s="189">
        <v>0.6412294372090761</v>
      </c>
    </row>
    <row r="1398" spans="1:53" x14ac:dyDescent="0.25">
      <c r="A1398" s="143" t="s">
        <v>33</v>
      </c>
      <c r="B1398" s="167">
        <v>21.171801712569192</v>
      </c>
      <c r="C1398" s="154">
        <v>431.48327155340445</v>
      </c>
      <c r="D1398" s="154">
        <v>328.98097444769417</v>
      </c>
      <c r="E1398" s="155">
        <v>781.63604771366784</v>
      </c>
      <c r="F1398" s="170">
        <v>9940.4389189617104</v>
      </c>
      <c r="G1398" s="171">
        <v>202587.06196383986</v>
      </c>
      <c r="H1398" s="171">
        <v>154460.88747640021</v>
      </c>
      <c r="I1398" s="155">
        <v>366988.38835920178</v>
      </c>
      <c r="L1398" s="143"/>
      <c r="M1398" s="190" t="s">
        <v>33</v>
      </c>
      <c r="N1398" s="154">
        <v>11.638499783393128</v>
      </c>
      <c r="O1398" s="154">
        <v>2.4884846553247783E-2</v>
      </c>
      <c r="P1398" s="154">
        <v>30.63333173795105</v>
      </c>
      <c r="Q1398" s="155">
        <v>21.171801712569192</v>
      </c>
      <c r="R1398" s="167">
        <v>820.06504988944016</v>
      </c>
      <c r="S1398" s="154">
        <v>3.6377992846962769E-2</v>
      </c>
      <c r="T1398" s="154">
        <v>44.78143437442175</v>
      </c>
      <c r="U1398" s="155">
        <v>431.48327155340445</v>
      </c>
      <c r="V1398" s="167">
        <v>659.59222959404224</v>
      </c>
      <c r="W1398" s="154">
        <v>0</v>
      </c>
      <c r="X1398" s="154">
        <v>0</v>
      </c>
      <c r="Y1398" s="155">
        <v>328.98097444769417</v>
      </c>
      <c r="Z1398" s="186">
        <v>781.63604771366784</v>
      </c>
      <c r="AA1398" s="187">
        <v>2.7086521629213465E-2</v>
      </c>
      <c r="AB1398" s="188">
        <v>0.55202580896252007</v>
      </c>
      <c r="AC1398" s="189">
        <v>0.42088766940826638</v>
      </c>
    </row>
    <row r="1399" spans="1:53" x14ac:dyDescent="0.25">
      <c r="A1399" s="143" t="s">
        <v>25</v>
      </c>
      <c r="B1399" s="167">
        <v>94.247873340067514</v>
      </c>
      <c r="C1399" s="154">
        <v>389.9147692145026</v>
      </c>
      <c r="D1399" s="154">
        <v>160.29995083883796</v>
      </c>
      <c r="E1399" s="155">
        <v>644.46259339340804</v>
      </c>
      <c r="F1399" s="170">
        <v>44250.614137519835</v>
      </c>
      <c r="G1399" s="171">
        <v>183070.10426404912</v>
      </c>
      <c r="H1399" s="171">
        <v>75262.931877925133</v>
      </c>
      <c r="I1399" s="155">
        <v>302583.65027949406</v>
      </c>
      <c r="L1399" s="143"/>
      <c r="M1399" s="190" t="s">
        <v>25</v>
      </c>
      <c r="N1399" s="154">
        <v>72.213739438886947</v>
      </c>
      <c r="O1399" s="154">
        <v>9.4296668013058055E-2</v>
      </c>
      <c r="P1399" s="154">
        <v>116.07952280704114</v>
      </c>
      <c r="Q1399" s="155">
        <v>94.247873340067514</v>
      </c>
      <c r="R1399" s="167">
        <v>399.58659433914266</v>
      </c>
      <c r="S1399" s="154">
        <v>0.30867783836670382</v>
      </c>
      <c r="T1399" s="154">
        <v>379.98348121647416</v>
      </c>
      <c r="U1399" s="155">
        <v>389.9147692145026</v>
      </c>
      <c r="V1399" s="167">
        <v>321.39427562676718</v>
      </c>
      <c r="W1399" s="154">
        <v>0</v>
      </c>
      <c r="X1399" s="154">
        <v>0</v>
      </c>
      <c r="Y1399" s="155">
        <v>160.29995083883796</v>
      </c>
      <c r="Z1399" s="186">
        <v>644.46259339340804</v>
      </c>
      <c r="AA1399" s="187">
        <v>0.14624258150315095</v>
      </c>
      <c r="AB1399" s="188">
        <v>0.60502312036671091</v>
      </c>
      <c r="AC1399" s="189">
        <v>0.24873429813013814</v>
      </c>
      <c r="AZ1399" s="159"/>
    </row>
    <row r="1400" spans="1:53" x14ac:dyDescent="0.25">
      <c r="A1400" s="143" t="s">
        <v>176</v>
      </c>
      <c r="B1400" s="167">
        <v>33.603973468252086</v>
      </c>
      <c r="C1400" s="154">
        <v>111.00849334929472</v>
      </c>
      <c r="D1400" s="154">
        <v>1443.5556541684027</v>
      </c>
      <c r="E1400" s="155">
        <v>1588.1681209859496</v>
      </c>
      <c r="F1400" s="170">
        <v>15777.506809789327</v>
      </c>
      <c r="G1400" s="171">
        <v>52119.945321872445</v>
      </c>
      <c r="H1400" s="171">
        <v>677768.33550560893</v>
      </c>
      <c r="I1400" s="155">
        <v>745665.78763727075</v>
      </c>
      <c r="L1400" s="143"/>
      <c r="M1400" s="190" t="s">
        <v>176</v>
      </c>
      <c r="N1400" s="154">
        <v>28.709488090242015</v>
      </c>
      <c r="O1400" s="154">
        <v>3.1229196533520881E-2</v>
      </c>
      <c r="P1400" s="154">
        <v>38.443248395122644</v>
      </c>
      <c r="Q1400" s="155">
        <v>33.603973468252086</v>
      </c>
      <c r="R1400" s="167">
        <v>13.976049185743962</v>
      </c>
      <c r="S1400" s="154">
        <v>0.16847622631706938</v>
      </c>
      <c r="T1400" s="154">
        <v>207.39481433753633</v>
      </c>
      <c r="U1400" s="155">
        <v>111.00849334929472</v>
      </c>
      <c r="V1400" s="167">
        <v>11.241173422259225</v>
      </c>
      <c r="W1400" s="154">
        <v>2.328580116307128</v>
      </c>
      <c r="X1400" s="154">
        <v>2866.4901360190688</v>
      </c>
      <c r="Y1400" s="155">
        <v>1443.5556541684027</v>
      </c>
      <c r="Z1400" s="186">
        <v>1588.1681209859496</v>
      </c>
      <c r="AA1400" s="187">
        <v>2.1158952269732266E-2</v>
      </c>
      <c r="AB1400" s="188">
        <v>6.9897192798694149E-2</v>
      </c>
      <c r="AC1400" s="189">
        <v>0.90894385493157359</v>
      </c>
      <c r="AX1400" s="159"/>
    </row>
    <row r="1401" spans="1:53" x14ac:dyDescent="0.25">
      <c r="A1401" s="143" t="s">
        <v>202</v>
      </c>
      <c r="B1401" s="275">
        <v>3.3788992513885362E-2</v>
      </c>
      <c r="C1401" s="276">
        <v>0.26203282811533246</v>
      </c>
      <c r="D1401" s="154">
        <v>0</v>
      </c>
      <c r="E1401" s="155">
        <v>0.2958218206292178</v>
      </c>
      <c r="F1401" s="170">
        <v>15.864375681268996</v>
      </c>
      <c r="G1401" s="171">
        <v>123.02785365200613</v>
      </c>
      <c r="H1401" s="171">
        <v>0</v>
      </c>
      <c r="I1401" s="155">
        <v>138.89222933327511</v>
      </c>
      <c r="L1401" s="143"/>
      <c r="M1401" s="191" t="s">
        <v>202</v>
      </c>
      <c r="N1401" s="154">
        <v>1.5805643659942713E-2</v>
      </c>
      <c r="O1401" s="154">
        <v>4.1951076292171764E-5</v>
      </c>
      <c r="P1401" s="154">
        <v>5.1641919272934773E-2</v>
      </c>
      <c r="Q1401" s="155">
        <v>3.3788992513885362E-2</v>
      </c>
      <c r="R1401" s="167">
        <v>0.38648376879177843</v>
      </c>
      <c r="S1401" s="154">
        <v>1.1217186359028103E-4</v>
      </c>
      <c r="T1401" s="154">
        <v>0.13808395007269211</v>
      </c>
      <c r="U1401" s="155">
        <v>0.26203282811533246</v>
      </c>
      <c r="V1401" s="167">
        <v>0</v>
      </c>
      <c r="W1401" s="154">
        <v>0</v>
      </c>
      <c r="X1401" s="154">
        <v>0</v>
      </c>
      <c r="Y1401" s="155">
        <v>0</v>
      </c>
      <c r="Z1401" s="186">
        <v>0.2958218206292178</v>
      </c>
      <c r="AA1401" s="187">
        <v>0.11422075775889563</v>
      </c>
      <c r="AB1401" s="188">
        <v>0.88577924224110449</v>
      </c>
      <c r="AC1401" s="189">
        <v>0</v>
      </c>
      <c r="BA1401" s="159"/>
    </row>
    <row r="1402" spans="1:53" x14ac:dyDescent="0.25">
      <c r="A1402" s="143" t="s">
        <v>178</v>
      </c>
      <c r="B1402" s="167">
        <v>3.437847306457579</v>
      </c>
      <c r="C1402" s="154">
        <v>119.26948717647002</v>
      </c>
      <c r="D1402" s="154">
        <v>118.18161377603847</v>
      </c>
      <c r="E1402" s="155">
        <v>240.88894825896608</v>
      </c>
      <c r="F1402" s="170">
        <v>1614.1144540509508</v>
      </c>
      <c r="G1402" s="171">
        <v>55998.590401955742</v>
      </c>
      <c r="H1402" s="171">
        <v>55487.819555177361</v>
      </c>
      <c r="I1402" s="155">
        <v>113100.52441118406</v>
      </c>
      <c r="L1402" s="143"/>
      <c r="M1402" s="190" t="s">
        <v>178</v>
      </c>
      <c r="N1402" s="154">
        <v>8.0646019077511255</v>
      </c>
      <c r="O1402" s="154">
        <v>-9.4650459904075475E-4</v>
      </c>
      <c r="P1402" s="154">
        <v>-1.1651504184231196</v>
      </c>
      <c r="Q1402" s="155">
        <v>3.437847306457579</v>
      </c>
      <c r="R1402" s="167">
        <v>193.14536673309883</v>
      </c>
      <c r="S1402" s="154">
        <v>3.7141195699251207E-2</v>
      </c>
      <c r="T1402" s="154">
        <v>45.720939711835655</v>
      </c>
      <c r="U1402" s="155">
        <v>119.26948717647002</v>
      </c>
      <c r="V1402" s="167">
        <v>0</v>
      </c>
      <c r="W1402" s="154">
        <v>0.19138306903114477</v>
      </c>
      <c r="X1402" s="154">
        <v>235.59002159360364</v>
      </c>
      <c r="Y1402" s="155">
        <v>118.18161377603847</v>
      </c>
      <c r="Z1402" s="186">
        <v>240.88894825896608</v>
      </c>
      <c r="AA1402" s="187">
        <v>1.4271502828605254E-2</v>
      </c>
      <c r="AB1402" s="188">
        <v>0.49512228783634415</v>
      </c>
      <c r="AC1402" s="189">
        <v>0.49060620933505056</v>
      </c>
      <c r="AV1402" s="172"/>
    </row>
    <row r="1403" spans="1:53" x14ac:dyDescent="0.25">
      <c r="A1403" s="143" t="s">
        <v>85</v>
      </c>
      <c r="B1403" s="102">
        <v>0.24739546454617095</v>
      </c>
      <c r="C1403" s="42">
        <v>5.4390947357238192E-2</v>
      </c>
      <c r="D1403" s="42">
        <v>2.0368276185686071E-3</v>
      </c>
      <c r="E1403" s="36">
        <v>0.30382323952197776</v>
      </c>
      <c r="F1403" s="173">
        <v>116.1554192475452</v>
      </c>
      <c r="G1403" s="174">
        <v>25.537264012259541</v>
      </c>
      <c r="H1403" s="174">
        <v>0.95631731326934477</v>
      </c>
      <c r="I1403" s="36">
        <v>142.64900057307406</v>
      </c>
      <c r="L1403" s="143"/>
      <c r="M1403" s="190" t="s">
        <v>85</v>
      </c>
      <c r="N1403" s="42">
        <v>0.33761605485072799</v>
      </c>
      <c r="O1403" s="42">
        <v>1.2793827320715668E-4</v>
      </c>
      <c r="P1403" s="42">
        <v>0.15749245456464123</v>
      </c>
      <c r="Q1403" s="36">
        <v>0.24739546454617095</v>
      </c>
      <c r="R1403" s="102">
        <v>2.9735608278712937E-3</v>
      </c>
      <c r="S1403" s="42">
        <v>8.5677692145655392E-5</v>
      </c>
      <c r="T1403" s="42">
        <v>0.10546953385562921</v>
      </c>
      <c r="U1403" s="36">
        <v>5.4390947357238192E-2</v>
      </c>
      <c r="V1403" s="102">
        <v>0</v>
      </c>
      <c r="W1403" s="42">
        <v>2.3553694394577058E-6</v>
      </c>
      <c r="X1403" s="42">
        <v>4.0612676598159227E-3</v>
      </c>
      <c r="Y1403" s="36">
        <v>2.0368276185686071E-3</v>
      </c>
      <c r="Z1403" s="30">
        <v>0.30382323952197776</v>
      </c>
      <c r="AA1403" s="187">
        <v>0.81427432916393161</v>
      </c>
      <c r="AB1403" s="188">
        <v>0.17902168195828119</v>
      </c>
      <c r="AC1403" s="189">
        <v>6.7039888777871729E-3</v>
      </c>
    </row>
    <row r="1404" spans="1:53" x14ac:dyDescent="0.25">
      <c r="A1404" s="143" t="s">
        <v>86</v>
      </c>
      <c r="B1404" s="102">
        <v>4.5753755051986965E-4</v>
      </c>
      <c r="C1404" s="42">
        <v>6.0102844800348845E-3</v>
      </c>
      <c r="D1404" s="42">
        <v>3.8199182302008222E-3</v>
      </c>
      <c r="E1404" s="36">
        <v>1.0287740260755577E-2</v>
      </c>
      <c r="F1404" s="173">
        <v>0.21481988806715538</v>
      </c>
      <c r="G1404" s="174">
        <v>2.8219074866878819</v>
      </c>
      <c r="H1404" s="174">
        <v>1.7935017698657514</v>
      </c>
      <c r="I1404" s="36">
        <v>4.8302291446207883</v>
      </c>
      <c r="L1404" s="143"/>
      <c r="M1404" s="190" t="s">
        <v>86</v>
      </c>
      <c r="N1404" s="42">
        <v>6.4632831278729275E-4</v>
      </c>
      <c r="O1404" s="42">
        <v>2.1889453129790831E-7</v>
      </c>
      <c r="P1404" s="42">
        <v>2.6945992126268452E-4</v>
      </c>
      <c r="Q1404" s="36">
        <v>4.5753755051986965E-4</v>
      </c>
      <c r="R1404" s="102">
        <v>2.5156236390094697E-3</v>
      </c>
      <c r="S1404" s="42">
        <v>7.7010748671875765E-6</v>
      </c>
      <c r="T1404" s="42">
        <v>9.480049661570655E-3</v>
      </c>
      <c r="U1404" s="36">
        <v>6.0102844800348845E-3</v>
      </c>
      <c r="V1404" s="102">
        <v>0</v>
      </c>
      <c r="W1404" s="42">
        <v>4.4173196487610974E-6</v>
      </c>
      <c r="X1404" s="42">
        <v>7.6166044833770605E-3</v>
      </c>
      <c r="Y1404" s="36">
        <v>3.8199182302008222E-3</v>
      </c>
      <c r="Z1404" s="30">
        <v>1.0287740260755577E-2</v>
      </c>
      <c r="AA1404" s="187">
        <v>4.4474057365661568E-2</v>
      </c>
      <c r="AB1404" s="188">
        <v>0.58421814000905414</v>
      </c>
      <c r="AC1404" s="189">
        <v>0.37130780262528429</v>
      </c>
    </row>
    <row r="1405" spans="1:53" x14ac:dyDescent="0.25">
      <c r="A1405" s="143" t="s">
        <v>179</v>
      </c>
      <c r="B1405" s="167">
        <v>10.980958693730473</v>
      </c>
      <c r="C1405" s="154">
        <v>122.49394098439642</v>
      </c>
      <c r="D1405" s="154">
        <v>119.25499693559875</v>
      </c>
      <c r="E1405" s="155">
        <v>252.72989661372566</v>
      </c>
      <c r="F1405" s="170">
        <v>5155.7043018151035</v>
      </c>
      <c r="G1405" s="171">
        <v>57512.513806295821</v>
      </c>
      <c r="H1405" s="171">
        <v>55991.787043589866</v>
      </c>
      <c r="I1405" s="155">
        <v>118660.0051517008</v>
      </c>
      <c r="L1405" s="143"/>
      <c r="M1405" s="190" t="s">
        <v>179</v>
      </c>
      <c r="N1405" s="154">
        <v>18.3643605561616</v>
      </c>
      <c r="O1405" s="154">
        <v>2.949650647967891E-3</v>
      </c>
      <c r="P1405" s="154">
        <v>3.6310300976507275</v>
      </c>
      <c r="Q1405" s="155">
        <v>10.980958693730473</v>
      </c>
      <c r="R1405" s="154">
        <v>193.90121382227247</v>
      </c>
      <c r="S1405" s="154">
        <v>4.1752311303425577E-2</v>
      </c>
      <c r="T1405" s="154">
        <v>51.397238887820755</v>
      </c>
      <c r="U1405" s="155">
        <v>122.49394098439642</v>
      </c>
      <c r="V1405" s="154">
        <v>0</v>
      </c>
      <c r="W1405" s="154">
        <v>0.1926243198212502</v>
      </c>
      <c r="X1405" s="154">
        <v>237.73025981149303</v>
      </c>
      <c r="Y1405" s="155">
        <v>119.25499693559875</v>
      </c>
      <c r="Z1405" s="154">
        <v>252.72989661372566</v>
      </c>
      <c r="AA1405" s="187">
        <v>4.3449385454044073E-2</v>
      </c>
      <c r="AB1405" s="188">
        <v>0.48468322357452276</v>
      </c>
      <c r="AC1405" s="189">
        <v>0.4718673909714331</v>
      </c>
    </row>
    <row r="1406" spans="1:53" x14ac:dyDescent="0.25">
      <c r="A1406" s="143" t="s">
        <v>180</v>
      </c>
      <c r="B1406" s="102">
        <v>1.4085457609460521E-2</v>
      </c>
      <c r="C1406" s="42">
        <v>4.3256480121491928E-2</v>
      </c>
      <c r="D1406" s="42">
        <v>8.8754053226761942E-2</v>
      </c>
      <c r="E1406" s="36">
        <v>0.14609599095771439</v>
      </c>
      <c r="F1406" s="173">
        <v>6.6133073090960801</v>
      </c>
      <c r="G1406" s="174">
        <v>20.309485434189483</v>
      </c>
      <c r="H1406" s="174">
        <v>41.671193452899686</v>
      </c>
      <c r="I1406" s="36">
        <v>68.593986196185256</v>
      </c>
      <c r="L1406" s="143"/>
      <c r="M1406" s="190" t="s">
        <v>180</v>
      </c>
      <c r="N1406" s="42">
        <v>1.7986302992802041E-2</v>
      </c>
      <c r="O1406" s="42">
        <v>8.2823539508506571E-6</v>
      </c>
      <c r="P1406" s="42">
        <v>1.0195606213791364E-2</v>
      </c>
      <c r="Q1406" s="36">
        <v>1.4085457609460521E-2</v>
      </c>
      <c r="R1406" s="102">
        <v>3.9243373489412665E-3</v>
      </c>
      <c r="S1406" s="42">
        <v>6.6878872885565904E-5</v>
      </c>
      <c r="T1406" s="42">
        <v>8.2328122658100772E-2</v>
      </c>
      <c r="U1406" s="36">
        <v>4.3256480121491928E-2</v>
      </c>
      <c r="V1406" s="102">
        <v>0</v>
      </c>
      <c r="W1406" s="42">
        <v>1.0263440199481772E-4</v>
      </c>
      <c r="X1406" s="42">
        <v>0.17696832209136112</v>
      </c>
      <c r="Y1406" s="36">
        <v>8.8754053226761942E-2</v>
      </c>
      <c r="Z1406" s="30">
        <v>0.14609599095771439</v>
      </c>
      <c r="AA1406" s="187">
        <v>9.6412348601252015E-2</v>
      </c>
      <c r="AB1406" s="188">
        <v>0.29608259499750378</v>
      </c>
      <c r="AC1406" s="189">
        <v>0.60750505640124419</v>
      </c>
    </row>
    <row r="1407" spans="1:53" x14ac:dyDescent="0.25">
      <c r="A1407" s="143" t="s">
        <v>181</v>
      </c>
      <c r="B1407" s="102">
        <v>2.3268655096319011E-2</v>
      </c>
      <c r="C1407" s="42">
        <v>4.2588496063170327E-2</v>
      </c>
      <c r="D1407" s="42">
        <v>1.3558656643340878</v>
      </c>
      <c r="E1407" s="36">
        <v>1.4217228154935773</v>
      </c>
      <c r="F1407" s="173">
        <v>10.924939117204588</v>
      </c>
      <c r="G1407" s="174">
        <v>19.995858147256978</v>
      </c>
      <c r="H1407" s="174">
        <v>636.59673378808077</v>
      </c>
      <c r="I1407" s="36">
        <v>667.51753105254227</v>
      </c>
      <c r="L1407" s="143"/>
      <c r="M1407" s="190" t="s">
        <v>181</v>
      </c>
      <c r="N1407" s="42">
        <v>2.3559548668603512E-2</v>
      </c>
      <c r="O1407" s="42">
        <v>1.8651967324942967E-5</v>
      </c>
      <c r="P1407" s="42">
        <v>2.296063596003288E-2</v>
      </c>
      <c r="Q1407" s="36">
        <v>2.3268655096319011E-2</v>
      </c>
      <c r="R1407" s="102">
        <v>4.2607122367561236E-2</v>
      </c>
      <c r="S1407" s="42">
        <v>3.4553582055869261E-5</v>
      </c>
      <c r="T1407" s="42">
        <v>4.2535578412630767E-2</v>
      </c>
      <c r="U1407" s="36">
        <v>4.2588496063170327E-2</v>
      </c>
      <c r="V1407" s="102">
        <v>0</v>
      </c>
      <c r="W1407" s="42">
        <v>1.5679110596638645E-3</v>
      </c>
      <c r="X1407" s="42">
        <v>2.7034852254628263</v>
      </c>
      <c r="Y1407" s="36">
        <v>1.3558656643340878</v>
      </c>
      <c r="Z1407" s="30">
        <v>1.4217228154935773</v>
      </c>
      <c r="AA1407" s="187">
        <v>1.6366520142142384E-2</v>
      </c>
      <c r="AB1407" s="188">
        <v>2.9955555048460657E-2</v>
      </c>
      <c r="AC1407" s="189">
        <v>0.95367792480939695</v>
      </c>
    </row>
    <row r="1408" spans="1:53" x14ac:dyDescent="0.25">
      <c r="A1408" s="143" t="s">
        <v>182</v>
      </c>
      <c r="B1408" s="102">
        <v>5.4882263478078813E-2</v>
      </c>
      <c r="C1408" s="42">
        <v>0.14646439296267683</v>
      </c>
      <c r="D1408" s="42">
        <v>5.0570044070913533E-2</v>
      </c>
      <c r="E1408" s="36">
        <v>0.25191670051166914</v>
      </c>
      <c r="F1408" s="173">
        <v>25.767943382651431</v>
      </c>
      <c r="G1408" s="174">
        <v>68.76695577514073</v>
      </c>
      <c r="H1408" s="174">
        <v>23.743299745608507</v>
      </c>
      <c r="I1408" s="36">
        <v>118.27819890340065</v>
      </c>
      <c r="L1408" s="143"/>
      <c r="M1408" s="190" t="s">
        <v>182</v>
      </c>
      <c r="N1408" s="42">
        <v>4.7550663134865674E-2</v>
      </c>
      <c r="O1408" s="42">
        <v>5.0468982214602653E-5</v>
      </c>
      <c r="P1408" s="42">
        <v>6.2127490774296051E-2</v>
      </c>
      <c r="Q1408" s="36">
        <v>5.4882263478078813E-2</v>
      </c>
      <c r="R1408" s="102">
        <v>0.20599349179671378</v>
      </c>
      <c r="S1408" s="42">
        <v>7.0802714450319372E-5</v>
      </c>
      <c r="T1408" s="42">
        <v>8.7158385126589494E-2</v>
      </c>
      <c r="U1408" s="36">
        <v>0.14646439296267683</v>
      </c>
      <c r="V1408" s="102">
        <v>0</v>
      </c>
      <c r="W1408" s="42">
        <v>5.8478751599197754E-5</v>
      </c>
      <c r="X1408" s="42">
        <v>0.10083253126987646</v>
      </c>
      <c r="Y1408" s="36">
        <v>5.0570044070913533E-2</v>
      </c>
      <c r="Z1408" s="30">
        <v>0.25191670051166914</v>
      </c>
      <c r="AA1408" s="187">
        <v>0.2178587738193109</v>
      </c>
      <c r="AB1408" s="188">
        <v>0.58140009243211088</v>
      </c>
      <c r="AC1408" s="189">
        <v>0.20074113374857835</v>
      </c>
    </row>
    <row r="1409" spans="1:51" x14ac:dyDescent="0.25">
      <c r="A1409" s="143" t="s">
        <v>183</v>
      </c>
      <c r="B1409" s="102">
        <v>9.0180236039201847E-3</v>
      </c>
      <c r="C1409" s="42">
        <v>2.8765864269236566E-2</v>
      </c>
      <c r="D1409" s="42">
        <v>2.0711341156990901E-2</v>
      </c>
      <c r="E1409" s="36">
        <v>5.8495229030147651E-2</v>
      </c>
      <c r="F1409" s="173">
        <v>4.2340805011084424</v>
      </c>
      <c r="G1409" s="174">
        <v>13.505951009815586</v>
      </c>
      <c r="H1409" s="174">
        <v>9.7242466416365456</v>
      </c>
      <c r="I1409" s="36">
        <v>27.464278152560574</v>
      </c>
      <c r="L1409" s="143"/>
      <c r="M1409" s="190" t="s">
        <v>183</v>
      </c>
      <c r="N1409" s="42">
        <v>1.387663724655097E-2</v>
      </c>
      <c r="O1409" s="42">
        <v>3.3955952780376876E-6</v>
      </c>
      <c r="P1409" s="42">
        <v>4.1799894718005772E-3</v>
      </c>
      <c r="Q1409" s="36">
        <v>9.0180236039201847E-3</v>
      </c>
      <c r="R1409" s="102">
        <v>4.761600899886001E-2</v>
      </c>
      <c r="S1409" s="42">
        <v>8.1239316516979916E-6</v>
      </c>
      <c r="T1409" s="42">
        <v>1.0000587818389639E-2</v>
      </c>
      <c r="U1409" s="36">
        <v>2.8765864269236566E-2</v>
      </c>
      <c r="V1409" s="102">
        <v>1.7999999999999999E-2</v>
      </c>
      <c r="W1409" s="42">
        <v>3.1353709282517561E-6</v>
      </c>
      <c r="X1409" s="42">
        <v>2.3406192480517039E-2</v>
      </c>
      <c r="Y1409" s="36">
        <v>2.0711341156990901E-2</v>
      </c>
      <c r="Z1409" s="30">
        <v>5.8495229030147651E-2</v>
      </c>
      <c r="AA1409" s="187">
        <v>0.1541668227210875</v>
      </c>
      <c r="AB1409" s="188">
        <v>0.49176428139824924</v>
      </c>
      <c r="AC1409" s="189">
        <v>0.35406889588066326</v>
      </c>
    </row>
    <row r="1410" spans="1:51" x14ac:dyDescent="0.25">
      <c r="A1410" s="143" t="s">
        <v>184</v>
      </c>
      <c r="B1410" s="102">
        <v>3.1034667299576408E-3</v>
      </c>
      <c r="C1410" s="42">
        <v>1.9433540652737787E-2</v>
      </c>
      <c r="D1410" s="42">
        <v>6.9985053284296397E-3</v>
      </c>
      <c r="E1410" s="36">
        <v>2.9535512711125068E-2</v>
      </c>
      <c r="F1410" s="173">
        <v>1.4571183825068119</v>
      </c>
      <c r="G1410" s="174">
        <v>9.1243025256095294</v>
      </c>
      <c r="H1410" s="174">
        <v>3.2858901517097583</v>
      </c>
      <c r="I1410" s="36">
        <v>13.8673110598261</v>
      </c>
      <c r="L1410" s="143"/>
      <c r="M1410" s="190" t="s">
        <v>184</v>
      </c>
      <c r="N1410" s="42">
        <v>2.7988556144215144E-3</v>
      </c>
      <c r="O1410" s="42">
        <v>2.7650810831171045E-6</v>
      </c>
      <c r="P1410" s="42">
        <v>3.4038243281996196E-3</v>
      </c>
      <c r="Q1410" s="36">
        <v>3.1034667299576408E-3</v>
      </c>
      <c r="R1410" s="102">
        <v>3.3635374223058526E-2</v>
      </c>
      <c r="S1410" s="42">
        <v>4.3033638864040108E-6</v>
      </c>
      <c r="T1410" s="42">
        <v>5.2974557524095864E-3</v>
      </c>
      <c r="U1410" s="36">
        <v>1.9433540652737787E-2</v>
      </c>
      <c r="V1410" s="102">
        <v>4.5999999999999999E-3</v>
      </c>
      <c r="W1410" s="42">
        <v>2.7736103435840906E-6</v>
      </c>
      <c r="X1410" s="42">
        <v>9.38242342820007E-3</v>
      </c>
      <c r="Y1410" s="36">
        <v>6.9985053284296397E-3</v>
      </c>
      <c r="Z1410" s="30">
        <v>2.9535512711125068E-2</v>
      </c>
      <c r="AA1410" s="187">
        <v>0.10507576964420413</v>
      </c>
      <c r="AB1410" s="188">
        <v>0.65797200958755675</v>
      </c>
      <c r="AC1410" s="189">
        <v>0.2369522207682391</v>
      </c>
    </row>
    <row r="1411" spans="1:51" x14ac:dyDescent="0.25">
      <c r="A1411" s="143" t="s">
        <v>185</v>
      </c>
      <c r="B1411" s="102">
        <v>2.5464108483419096E-2</v>
      </c>
      <c r="C1411" s="42">
        <v>0.29455365052573923</v>
      </c>
      <c r="D1411" s="42">
        <v>1.7853790309505348E-3</v>
      </c>
      <c r="E1411" s="36">
        <v>0.32180313804010885</v>
      </c>
      <c r="F1411" s="173">
        <v>11.955733311774233</v>
      </c>
      <c r="G1411" s="174">
        <v>138.29680681687219</v>
      </c>
      <c r="H1411" s="174">
        <v>0.8382588995164546</v>
      </c>
      <c r="I1411" s="36">
        <v>151.09079902816285</v>
      </c>
      <c r="L1411" s="143"/>
      <c r="M1411" s="190" t="s">
        <v>185</v>
      </c>
      <c r="N1411" s="42">
        <v>2.1501948907729218E-2</v>
      </c>
      <c r="O1411" s="42">
        <v>2.3869128065912833E-5</v>
      </c>
      <c r="P1411" s="42">
        <v>2.9382978784866814E-2</v>
      </c>
      <c r="Q1411" s="36">
        <v>2.5464108483419096E-2</v>
      </c>
      <c r="R1411" s="102">
        <v>0.49841583616446311</v>
      </c>
      <c r="S1411" s="42">
        <v>7.4429255514518156E-5</v>
      </c>
      <c r="T1411" s="42">
        <v>9.1622669655858774E-2</v>
      </c>
      <c r="U1411" s="36">
        <v>0.29455365052573923</v>
      </c>
      <c r="V1411" s="102">
        <v>0</v>
      </c>
      <c r="W1411" s="42">
        <v>2.8912000553670082E-6</v>
      </c>
      <c r="X1411" s="42">
        <v>3.559077217025512E-3</v>
      </c>
      <c r="Y1411" s="36">
        <v>1.7853790309505348E-3</v>
      </c>
      <c r="Z1411" s="30">
        <v>0.32180313804010885</v>
      </c>
      <c r="AA1411" s="187">
        <v>7.912945982598002E-2</v>
      </c>
      <c r="AB1411" s="188">
        <v>0.91532249287459311</v>
      </c>
      <c r="AC1411" s="189">
        <v>5.548047299426922E-3</v>
      </c>
    </row>
    <row r="1412" spans="1:51" x14ac:dyDescent="0.25">
      <c r="A1412" s="143" t="s">
        <v>203</v>
      </c>
      <c r="B1412" s="102">
        <v>4.1236369172504314E-4</v>
      </c>
      <c r="C1412" s="42">
        <v>1.1939211406592641E-3</v>
      </c>
      <c r="D1412" s="42">
        <v>6.8346438044086773E-3</v>
      </c>
      <c r="E1412" s="36">
        <v>8.440928636792985E-3</v>
      </c>
      <c r="F1412" s="173">
        <v>0.19361016816801307</v>
      </c>
      <c r="G1412" s="174">
        <v>0.56056165336815433</v>
      </c>
      <c r="H1412" s="174">
        <v>3.2089550144544652</v>
      </c>
      <c r="I1412" s="36">
        <v>3.9631268359906335</v>
      </c>
      <c r="L1412" s="143"/>
      <c r="M1412" s="190" t="s">
        <v>203</v>
      </c>
      <c r="N1412" s="42">
        <v>2.7417400872534816E-4</v>
      </c>
      <c r="O1412" s="42">
        <v>4.4632517137608189E-7</v>
      </c>
      <c r="P1412" s="42">
        <v>5.4942782180736208E-4</v>
      </c>
      <c r="Q1412" s="36">
        <v>4.1236369172504314E-4</v>
      </c>
      <c r="R1412" s="102">
        <v>1.7704235397398513E-3</v>
      </c>
      <c r="S1412" s="42">
        <v>5.0345965007796736E-7</v>
      </c>
      <c r="T1412" s="42">
        <v>6.1976056169405153E-4</v>
      </c>
      <c r="U1412" s="36">
        <v>1.1939211406592641E-3</v>
      </c>
      <c r="V1412" s="102">
        <v>6.5769220473088272E-4</v>
      </c>
      <c r="W1412" s="42">
        <v>1.1298311793773004E-2</v>
      </c>
      <c r="X1412" s="42">
        <v>1.7385376043784653E-3</v>
      </c>
      <c r="Y1412" s="36">
        <v>6.8346438044086773E-3</v>
      </c>
      <c r="Z1412" s="30">
        <v>8.440928636792985E-3</v>
      </c>
      <c r="AA1412" s="187">
        <v>4.8852882125741445E-2</v>
      </c>
      <c r="AB1412" s="188">
        <v>0.14144428794897124</v>
      </c>
      <c r="AC1412" s="189">
        <v>0.8097028299252873</v>
      </c>
    </row>
    <row r="1413" spans="1:51" x14ac:dyDescent="0.25">
      <c r="A1413" s="143" t="s">
        <v>204</v>
      </c>
      <c r="B1413" s="102">
        <v>8.3753844358063162E-4</v>
      </c>
      <c r="C1413" s="42">
        <v>2.4686460499405982E-3</v>
      </c>
      <c r="D1413" s="42">
        <v>1.5820789883434872E-2</v>
      </c>
      <c r="E1413" s="36">
        <v>1.9126974376956103E-2</v>
      </c>
      <c r="F1413" s="173">
        <v>0.39323529729417778</v>
      </c>
      <c r="G1413" s="174">
        <v>1.159061737169121</v>
      </c>
      <c r="H1413" s="174">
        <v>7.4280685990293822</v>
      </c>
      <c r="I1413" s="36">
        <v>8.9803656334926814</v>
      </c>
      <c r="L1413" s="143"/>
      <c r="M1413" s="190" t="s">
        <v>204</v>
      </c>
      <c r="N1413" s="42">
        <v>5.8026620052542934E-4</v>
      </c>
      <c r="O1413" s="42">
        <v>8.876163728041649E-7</v>
      </c>
      <c r="P1413" s="42">
        <v>1.0926588092864129E-3</v>
      </c>
      <c r="Q1413" s="36">
        <v>8.3753844358063162E-4</v>
      </c>
      <c r="R1413" s="102">
        <v>3.7025458980249775E-3</v>
      </c>
      <c r="S1413" s="42">
        <v>1.0071689929460145E-6</v>
      </c>
      <c r="T1413" s="42">
        <v>1.2398284960719057E-3</v>
      </c>
      <c r="U1413" s="36">
        <v>2.4686460499405982E-3</v>
      </c>
      <c r="V1413" s="102">
        <v>8.2226686785038681E-4</v>
      </c>
      <c r="W1413" s="42">
        <v>2.7595287890529712E-2</v>
      </c>
      <c r="X1413" s="42">
        <v>3.2861410505826863E-3</v>
      </c>
      <c r="Y1413" s="36">
        <v>1.5820789883434872E-2</v>
      </c>
      <c r="Z1413" s="30">
        <v>1.9126974376956103E-2</v>
      </c>
      <c r="AA1413" s="187">
        <v>4.378833928850167E-2</v>
      </c>
      <c r="AB1413" s="188">
        <v>0.1290662078219118</v>
      </c>
      <c r="AC1413" s="189">
        <v>0.82714545288958652</v>
      </c>
    </row>
    <row r="1414" spans="1:51" ht="11.25" customHeight="1" x14ac:dyDescent="0.25">
      <c r="A1414" s="143" t="s">
        <v>188</v>
      </c>
      <c r="B1414" s="102">
        <v>1.0821076905366482E-3</v>
      </c>
      <c r="C1414" s="42">
        <v>2.4521970842782514E-2</v>
      </c>
      <c r="D1414" s="42">
        <v>6.1240296726465734E-2</v>
      </c>
      <c r="E1414" s="36">
        <v>8.6844375259784889E-2</v>
      </c>
      <c r="F1414" s="173">
        <v>0.50806377027101668</v>
      </c>
      <c r="G1414" s="174">
        <v>11.513387317930794</v>
      </c>
      <c r="H1414" s="174">
        <v>28.753123482500779</v>
      </c>
      <c r="I1414" s="36">
        <v>40.77457457070259</v>
      </c>
      <c r="L1414" s="143"/>
      <c r="M1414" s="190" t="s">
        <v>188</v>
      </c>
      <c r="N1414" s="42">
        <v>4.5092330339250913E-4</v>
      </c>
      <c r="O1414" s="42">
        <v>1.3881345015814854E-6</v>
      </c>
      <c r="P1414" s="42">
        <v>1.7087983481373394E-3</v>
      </c>
      <c r="Q1414" s="36">
        <v>1.0821076905366482E-3</v>
      </c>
      <c r="R1414" s="102">
        <v>1.3516516620803124E-3</v>
      </c>
      <c r="S1414" s="42">
        <v>3.861858129644551E-5</v>
      </c>
      <c r="T1414" s="42">
        <v>4.7539606465793083E-2</v>
      </c>
      <c r="U1414" s="36">
        <v>2.4521970842782514E-2</v>
      </c>
      <c r="V1414" s="102">
        <v>0</v>
      </c>
      <c r="W1414" s="42">
        <v>7.0817737376424212E-5</v>
      </c>
      <c r="X1414" s="42">
        <v>0.12210814224303916</v>
      </c>
      <c r="Y1414" s="36">
        <v>6.1240296726465734E-2</v>
      </c>
      <c r="Z1414" s="30">
        <v>8.6844375259784889E-2</v>
      </c>
      <c r="AA1414" s="187">
        <v>1.2460308307816694E-2</v>
      </c>
      <c r="AB1414" s="188">
        <v>0.28236682881796177</v>
      </c>
      <c r="AC1414" s="189">
        <v>0.70517286287422165</v>
      </c>
    </row>
    <row r="1415" spans="1:51" x14ac:dyDescent="0.25">
      <c r="A1415" s="143" t="s">
        <v>189</v>
      </c>
      <c r="B1415" s="102">
        <v>1.3015722882977949E-3</v>
      </c>
      <c r="C1415" s="42">
        <v>1.2458121130483168E-2</v>
      </c>
      <c r="D1415" s="42">
        <v>0.93554730839052047</v>
      </c>
      <c r="E1415" s="36">
        <v>0.94930700180930139</v>
      </c>
      <c r="F1415" s="173">
        <v>0.6111052807922509</v>
      </c>
      <c r="G1415" s="174">
        <v>5.84925146304737</v>
      </c>
      <c r="H1415" s="174">
        <v>439.25174631377564</v>
      </c>
      <c r="I1415" s="36">
        <v>445.71210305761525</v>
      </c>
      <c r="L1415" s="143"/>
      <c r="M1415" s="190" t="s">
        <v>189</v>
      </c>
      <c r="N1415" s="42">
        <v>1.6133304557408113E-3</v>
      </c>
      <c r="O1415" s="42">
        <v>8.0466934567198996E-7</v>
      </c>
      <c r="P1415" s="42">
        <v>9.9055073345883185E-4</v>
      </c>
      <c r="Q1415" s="36">
        <v>1.3015722882977949E-3</v>
      </c>
      <c r="R1415" s="102">
        <v>1.4045722260335328E-2</v>
      </c>
      <c r="S1415" s="42">
        <v>8.8298391186933341E-6</v>
      </c>
      <c r="T1415" s="42">
        <v>1.0869562339349376E-2</v>
      </c>
      <c r="U1415" s="36">
        <v>1.2458121130483168E-2</v>
      </c>
      <c r="V1415" s="102">
        <v>0</v>
      </c>
      <c r="W1415" s="42">
        <v>1.0818586311680664E-3</v>
      </c>
      <c r="X1415" s="42">
        <v>1.86540480556935</v>
      </c>
      <c r="Y1415" s="36">
        <v>0.93554730839052047</v>
      </c>
      <c r="Z1415" s="30">
        <v>0.94930700180930139</v>
      </c>
      <c r="AA1415" s="187">
        <v>1.371076254380411E-3</v>
      </c>
      <c r="AB1415" s="188">
        <v>1.3123384855203859E-2</v>
      </c>
      <c r="AC1415" s="189">
        <v>0.98550553889041581</v>
      </c>
    </row>
    <row r="1416" spans="1:51" x14ac:dyDescent="0.25">
      <c r="A1416" s="143" t="s">
        <v>190</v>
      </c>
      <c r="B1416" s="102">
        <v>3.6630987621240258E-3</v>
      </c>
      <c r="C1416" s="42">
        <v>4.9462266790567221E-2</v>
      </c>
      <c r="D1416" s="42">
        <v>3.4893330408930334E-2</v>
      </c>
      <c r="E1416" s="36">
        <v>8.8018695961621582E-2</v>
      </c>
      <c r="F1416" s="173">
        <v>1.7198729703481361</v>
      </c>
      <c r="G1416" s="174">
        <v>23.223183765844787</v>
      </c>
      <c r="H1416" s="174">
        <v>16.382876824469868</v>
      </c>
      <c r="I1416" s="36">
        <v>41.32593356066279</v>
      </c>
      <c r="L1416" s="143"/>
      <c r="M1416" s="190" t="s">
        <v>190</v>
      </c>
      <c r="N1416" s="42">
        <v>3.3759247021816624E-3</v>
      </c>
      <c r="O1416" s="42">
        <v>3.2052447328562998E-6</v>
      </c>
      <c r="P1416" s="42">
        <v>3.9456672956696467E-3</v>
      </c>
      <c r="Q1416" s="36">
        <v>3.6630987621240258E-3</v>
      </c>
      <c r="R1416" s="102">
        <v>7.2872550908750278E-2</v>
      </c>
      <c r="S1416" s="42">
        <v>2.1239815765256057E-5</v>
      </c>
      <c r="T1416" s="42">
        <v>2.614628629506795E-2</v>
      </c>
      <c r="U1416" s="36">
        <v>4.9462266790567221E-2</v>
      </c>
      <c r="V1416" s="102">
        <v>0</v>
      </c>
      <c r="W1416" s="42">
        <v>4.0350338603446447E-5</v>
      </c>
      <c r="X1416" s="42">
        <v>6.9574446576214755E-2</v>
      </c>
      <c r="Y1416" s="36">
        <v>3.4893330408930334E-2</v>
      </c>
      <c r="Z1416" s="30">
        <v>8.8018695961621582E-2</v>
      </c>
      <c r="AA1416" s="187">
        <v>4.1617280534594958E-2</v>
      </c>
      <c r="AB1416" s="188">
        <v>0.56195182455479731</v>
      </c>
      <c r="AC1416" s="189">
        <v>0.39643089491060768</v>
      </c>
    </row>
    <row r="1417" spans="1:51" x14ac:dyDescent="0.25">
      <c r="A1417" s="143" t="s">
        <v>191</v>
      </c>
      <c r="B1417" s="102">
        <v>3.4551630404148364E-4</v>
      </c>
      <c r="C1417" s="42">
        <v>1.0313881345966287E-2</v>
      </c>
      <c r="D1417" s="42">
        <v>1.4290825398323721E-2</v>
      </c>
      <c r="E1417" s="36">
        <v>2.4950223048331492E-2</v>
      </c>
      <c r="F1417" s="173">
        <v>0.1622244418523314</v>
      </c>
      <c r="G1417" s="174">
        <v>4.8425027273956633</v>
      </c>
      <c r="H1417" s="174">
        <v>6.7097301827292162</v>
      </c>
      <c r="I1417" s="36">
        <v>11.714457351977209</v>
      </c>
      <c r="L1417" s="143"/>
      <c r="M1417" s="190" t="s">
        <v>191</v>
      </c>
      <c r="N1417" s="42">
        <v>1.8957363029313727E-4</v>
      </c>
      <c r="O1417" s="42">
        <v>4.0640471814552667E-7</v>
      </c>
      <c r="P1417" s="42">
        <v>5.0028560651082632E-4</v>
      </c>
      <c r="Q1417" s="36">
        <v>3.4551630404148364E-4</v>
      </c>
      <c r="R1417" s="102">
        <v>1.7395160461482585E-2</v>
      </c>
      <c r="S1417" s="42">
        <v>2.6522116506046175E-6</v>
      </c>
      <c r="T1417" s="42">
        <v>3.2648816683832974E-3</v>
      </c>
      <c r="U1417" s="36">
        <v>1.0313881345966287E-2</v>
      </c>
      <c r="V1417" s="102">
        <v>1.2419999999999999E-2</v>
      </c>
      <c r="W1417" s="42">
        <v>2.1634059404937116E-6</v>
      </c>
      <c r="X1417" s="42">
        <v>1.6150272811556756E-2</v>
      </c>
      <c r="Y1417" s="36">
        <v>1.4290825398323721E-2</v>
      </c>
      <c r="Z1417" s="30">
        <v>2.4950223048331492E-2</v>
      </c>
      <c r="AA1417" s="187">
        <v>1.3848225058837281E-2</v>
      </c>
      <c r="AB1417" s="188">
        <v>0.41337832234954758</v>
      </c>
      <c r="AC1417" s="189">
        <v>0.57277345259161516</v>
      </c>
    </row>
    <row r="1418" spans="1:51" x14ac:dyDescent="0.25">
      <c r="A1418" s="143" t="s">
        <v>192</v>
      </c>
      <c r="B1418" s="102">
        <v>2.5900558073326126E-4</v>
      </c>
      <c r="C1418" s="42">
        <v>7.0091704779549086E-3</v>
      </c>
      <c r="D1418" s="42">
        <v>4.8289686766164507E-3</v>
      </c>
      <c r="E1418" s="36">
        <v>1.209714473530462E-2</v>
      </c>
      <c r="F1418" s="173">
        <v>0.12160652125419699</v>
      </c>
      <c r="G1418" s="174">
        <v>3.2908975794599717</v>
      </c>
      <c r="H1418" s="174">
        <v>2.2672642046797331</v>
      </c>
      <c r="I1418" s="36">
        <v>5.6797683053939014</v>
      </c>
      <c r="L1418" s="143"/>
      <c r="M1418" s="190" t="s">
        <v>192</v>
      </c>
      <c r="N1418" s="42">
        <v>1.3996705410153492E-4</v>
      </c>
      <c r="O1418" s="42">
        <v>3.0637789912569521E-7</v>
      </c>
      <c r="P1418" s="42">
        <v>3.7715224809650331E-4</v>
      </c>
      <c r="Q1418" s="36">
        <v>2.5900558073326126E-4</v>
      </c>
      <c r="R1418" s="102">
        <v>1.2279738684132112E-2</v>
      </c>
      <c r="S1418" s="42">
        <v>1.4323004555444108E-6</v>
      </c>
      <c r="T1418" s="42">
        <v>1.7631667894445571E-3</v>
      </c>
      <c r="U1418" s="36">
        <v>7.0091704779549086E-3</v>
      </c>
      <c r="V1418" s="102">
        <v>3.1739999999999997E-3</v>
      </c>
      <c r="W1418" s="42">
        <v>1.9137911370730224E-6</v>
      </c>
      <c r="X1418" s="42">
        <v>6.4738721654580477E-3</v>
      </c>
      <c r="Y1418" s="36">
        <v>4.8289686766164507E-3</v>
      </c>
      <c r="Z1418" s="30">
        <v>1.209714473530462E-2</v>
      </c>
      <c r="AA1418" s="187">
        <v>2.1410472173435495E-2</v>
      </c>
      <c r="AB1418" s="188">
        <v>0.57940701143296769</v>
      </c>
      <c r="AC1418" s="189">
        <v>0.39918251639359686</v>
      </c>
    </row>
    <row r="1419" spans="1:51" x14ac:dyDescent="0.25">
      <c r="A1419" s="143" t="s">
        <v>193</v>
      </c>
      <c r="B1419" s="102">
        <v>3.324728021762566E-3</v>
      </c>
      <c r="C1419" s="42">
        <v>0.11437844446973844</v>
      </c>
      <c r="D1419" s="42">
        <v>1.2319115313558691E-3</v>
      </c>
      <c r="E1419" s="42">
        <v>0.11893508402285687</v>
      </c>
      <c r="F1419" s="173">
        <v>1.5610034644746669</v>
      </c>
      <c r="G1419" s="174">
        <v>53.702181625019463</v>
      </c>
      <c r="H1419" s="174">
        <v>0.57839864066635371</v>
      </c>
      <c r="I1419" s="36">
        <v>55.84158373016048</v>
      </c>
      <c r="L1419" s="143"/>
      <c r="M1419" s="190" t="s">
        <v>193</v>
      </c>
      <c r="N1419" s="42">
        <v>1.7719347187535397E-3</v>
      </c>
      <c r="O1419" s="42">
        <v>3.9528167361118746E-6</v>
      </c>
      <c r="P1419" s="42">
        <v>4.8659310041369924E-3</v>
      </c>
      <c r="Q1419" s="36">
        <v>3.324728021762566E-3</v>
      </c>
      <c r="R1419" s="102">
        <v>0.18382953199448143</v>
      </c>
      <c r="S1419" s="42">
        <v>3.6745034656653274E-5</v>
      </c>
      <c r="T1419" s="42">
        <v>4.5233264105173282E-2</v>
      </c>
      <c r="U1419" s="36">
        <v>0.11437844446973844</v>
      </c>
      <c r="V1419" s="102">
        <v>0</v>
      </c>
      <c r="W1419" s="42">
        <v>1.9949280382032354E-6</v>
      </c>
      <c r="X1419" s="42">
        <v>2.4557632797476033E-3</v>
      </c>
      <c r="Y1419" s="36">
        <v>1.2319115313558691E-3</v>
      </c>
      <c r="Z1419" s="30">
        <v>0.11893508402285687</v>
      </c>
      <c r="AA1419" s="187">
        <v>2.7954140269692181E-2</v>
      </c>
      <c r="AB1419" s="188">
        <v>0.9616880116531239</v>
      </c>
      <c r="AC1419" s="189">
        <v>1.0357848077184029E-2</v>
      </c>
    </row>
    <row r="1420" spans="1:51" x14ac:dyDescent="0.25">
      <c r="A1420" s="143" t="s">
        <v>194</v>
      </c>
      <c r="B1420" s="102">
        <v>2.1598271252653723E-5</v>
      </c>
      <c r="C1420" s="42">
        <v>3.8670191265030926E-4</v>
      </c>
      <c r="D1420" s="42">
        <v>4.7159042250419867E-3</v>
      </c>
      <c r="E1420" s="42">
        <v>5.1242044089449493E-3</v>
      </c>
      <c r="F1420" s="173">
        <v>1.0140671968163718E-2</v>
      </c>
      <c r="G1420" s="174">
        <v>0.18156162591792946</v>
      </c>
      <c r="H1420" s="174">
        <v>2.2141789599735811</v>
      </c>
      <c r="I1420" s="36">
        <v>2.405881257859674</v>
      </c>
      <c r="L1420" s="143"/>
      <c r="M1420" s="145" t="s">
        <v>194</v>
      </c>
      <c r="N1420" s="102">
        <v>1.0135255594221071E-5</v>
      </c>
      <c r="O1420" s="42">
        <v>2.6789611549566182E-8</v>
      </c>
      <c r="P1420" s="42">
        <v>3.2978104002879613E-5</v>
      </c>
      <c r="Q1420" s="36">
        <v>2.1598271252653723E-5</v>
      </c>
      <c r="R1420" s="42">
        <v>6.1092688382053816E-4</v>
      </c>
      <c r="S1420" s="42">
        <v>1.3277826093998885E-7</v>
      </c>
      <c r="T1420" s="42">
        <v>1.6345049611857278E-4</v>
      </c>
      <c r="U1420" s="36">
        <v>3.8670191265030926E-4</v>
      </c>
      <c r="V1420" s="42">
        <v>4.5380762126430907E-4</v>
      </c>
      <c r="W1420" s="42">
        <v>7.7958351377033722E-3</v>
      </c>
      <c r="X1420" s="42">
        <v>1.1995909470211409E-3</v>
      </c>
      <c r="Y1420" s="42">
        <v>4.7159042250419867E-3</v>
      </c>
      <c r="Z1420" s="30">
        <v>5.1242044089449493E-3</v>
      </c>
      <c r="AA1420" s="188">
        <v>4.2149511473334664E-3</v>
      </c>
      <c r="AB1420" s="188">
        <v>7.546574683384448E-2</v>
      </c>
      <c r="AC1420" s="189">
        <v>0.92031930201882217</v>
      </c>
    </row>
    <row r="1421" spans="1:51" x14ac:dyDescent="0.25">
      <c r="A1421" s="156" t="s">
        <v>195</v>
      </c>
      <c r="B1421" s="175">
        <v>5.7862821187828433E-5</v>
      </c>
      <c r="C1421" s="157">
        <v>8.3690233638922078E-4</v>
      </c>
      <c r="D1421" s="157">
        <v>1.0916345019570062E-2</v>
      </c>
      <c r="E1421" s="157">
        <v>1.1811110177147111E-2</v>
      </c>
      <c r="F1421" s="176">
        <v>2.7167354366205893E-2</v>
      </c>
      <c r="G1421" s="177">
        <v>0.39293663661484701</v>
      </c>
      <c r="H1421" s="177">
        <v>5.1253673333302734</v>
      </c>
      <c r="I1421" s="158">
        <v>5.5454713243113263</v>
      </c>
      <c r="L1421" s="156"/>
      <c r="M1421" s="192" t="s">
        <v>195</v>
      </c>
      <c r="N1421" s="175">
        <v>4.1717828296339097E-5</v>
      </c>
      <c r="O1421" s="157">
        <v>6.0006729499652625E-8</v>
      </c>
      <c r="P1421" s="157">
        <v>7.3868490502403483E-5</v>
      </c>
      <c r="Q1421" s="158">
        <v>5.7862821187828433E-5</v>
      </c>
      <c r="R1421" s="157">
        <v>1.2606876309843881E-3</v>
      </c>
      <c r="S1421" s="157">
        <v>3.3701889298882614E-7</v>
      </c>
      <c r="T1421" s="157">
        <v>4.1487141698031988E-4</v>
      </c>
      <c r="U1421" s="158">
        <v>8.3690233638922078E-4</v>
      </c>
      <c r="V1421" s="157">
        <v>5.6736413881676689E-4</v>
      </c>
      <c r="W1421" s="157">
        <v>1.9040748644465501E-2</v>
      </c>
      <c r="X1421" s="157">
        <v>2.2674373249020534E-3</v>
      </c>
      <c r="Y1421" s="157">
        <v>1.0916345019570062E-2</v>
      </c>
      <c r="Z1421" s="193">
        <v>1.1811110177147111E-2</v>
      </c>
      <c r="AA1421" s="194">
        <v>4.8990162922859792E-3</v>
      </c>
      <c r="AB1421" s="194">
        <v>7.0857211882462398E-2</v>
      </c>
      <c r="AC1421" s="195">
        <v>0.92424377182525164</v>
      </c>
      <c r="AY1421" s="159"/>
    </row>
    <row r="1423" spans="1:51" ht="12.75" customHeight="1" x14ac:dyDescent="0.25">
      <c r="A1423" s="77" t="s">
        <v>270</v>
      </c>
    </row>
    <row r="1424" spans="1:51" ht="12.75" customHeight="1" x14ac:dyDescent="0.25">
      <c r="A1424" s="149"/>
      <c r="B1424" s="160" t="s">
        <v>294</v>
      </c>
      <c r="C1424" s="161"/>
      <c r="D1424" s="161"/>
      <c r="E1424" s="162"/>
      <c r="F1424" s="60" t="s">
        <v>295</v>
      </c>
      <c r="G1424" s="83"/>
      <c r="H1424" s="84"/>
      <c r="I1424" s="84"/>
      <c r="L1424" s="430" t="s">
        <v>270</v>
      </c>
      <c r="M1424" s="431"/>
      <c r="N1424" s="60" t="s">
        <v>198</v>
      </c>
      <c r="O1424" s="83"/>
      <c r="P1424" s="83"/>
      <c r="Q1424" s="84"/>
      <c r="R1424" s="60" t="s">
        <v>199</v>
      </c>
      <c r="S1424" s="83"/>
      <c r="T1424" s="83"/>
      <c r="U1424" s="84"/>
      <c r="V1424" s="60" t="s">
        <v>200</v>
      </c>
      <c r="W1424" s="83"/>
      <c r="X1424" s="83"/>
      <c r="Y1424" s="84"/>
      <c r="Z1424" s="10" t="s">
        <v>201</v>
      </c>
      <c r="AA1424" s="60" t="s">
        <v>211</v>
      </c>
      <c r="AB1424" s="83"/>
      <c r="AC1424" s="84"/>
    </row>
    <row r="1425" spans="1:53" ht="26.25" x14ac:dyDescent="0.25">
      <c r="A1425" s="156" t="s">
        <v>197</v>
      </c>
      <c r="B1425" s="164" t="s">
        <v>198</v>
      </c>
      <c r="C1425" s="165" t="s">
        <v>199</v>
      </c>
      <c r="D1425" s="165" t="s">
        <v>200</v>
      </c>
      <c r="E1425" s="19" t="s">
        <v>201</v>
      </c>
      <c r="F1425" s="89" t="s">
        <v>198</v>
      </c>
      <c r="G1425" s="89" t="s">
        <v>199</v>
      </c>
      <c r="H1425" s="165" t="s">
        <v>200</v>
      </c>
      <c r="I1425" s="19" t="s">
        <v>201</v>
      </c>
      <c r="L1425" s="432"/>
      <c r="M1425" s="433"/>
      <c r="N1425" s="181" t="s">
        <v>212</v>
      </c>
      <c r="O1425" s="182" t="s">
        <v>220</v>
      </c>
      <c r="P1425" s="182" t="s">
        <v>221</v>
      </c>
      <c r="Q1425" s="183" t="s">
        <v>215</v>
      </c>
      <c r="R1425" s="181" t="s">
        <v>212</v>
      </c>
      <c r="S1425" s="182" t="s">
        <v>220</v>
      </c>
      <c r="T1425" s="182" t="s">
        <v>221</v>
      </c>
      <c r="U1425" s="183" t="s">
        <v>215</v>
      </c>
      <c r="V1425" s="181" t="s">
        <v>212</v>
      </c>
      <c r="W1425" s="182" t="s">
        <v>220</v>
      </c>
      <c r="X1425" s="182" t="s">
        <v>221</v>
      </c>
      <c r="Y1425" s="183" t="s">
        <v>215</v>
      </c>
      <c r="Z1425" s="184" t="s">
        <v>215</v>
      </c>
      <c r="AA1425" s="181" t="s">
        <v>198</v>
      </c>
      <c r="AB1425" s="182" t="s">
        <v>199</v>
      </c>
      <c r="AC1425" s="183" t="s">
        <v>200</v>
      </c>
    </row>
    <row r="1426" spans="1:53" x14ac:dyDescent="0.25">
      <c r="A1426" s="143" t="s">
        <v>173</v>
      </c>
      <c r="B1426" s="167">
        <v>234.41512810404669</v>
      </c>
      <c r="C1426" s="154">
        <v>811.2442254551388</v>
      </c>
      <c r="D1426" s="154">
        <v>2129.8658827009431</v>
      </c>
      <c r="E1426" s="155">
        <v>3175.5252362601286</v>
      </c>
      <c r="F1426" s="168">
        <v>110060.9808382762</v>
      </c>
      <c r="G1426" s="169">
        <v>380889.81660496717</v>
      </c>
      <c r="H1426" s="169">
        <v>1000000</v>
      </c>
      <c r="I1426" s="151">
        <v>1490950.7974432434</v>
      </c>
      <c r="L1426" s="149"/>
      <c r="M1426" s="185" t="s">
        <v>173</v>
      </c>
      <c r="N1426" s="154">
        <v>115.63148011304565</v>
      </c>
      <c r="O1426" s="154">
        <v>0.28621222990289708</v>
      </c>
      <c r="P1426" s="154">
        <v>352.32823989143202</v>
      </c>
      <c r="Q1426" s="155">
        <v>234.41512810404669</v>
      </c>
      <c r="R1426" s="167">
        <v>1468.7115753635121</v>
      </c>
      <c r="S1426" s="154">
        <v>0.12745057608521773</v>
      </c>
      <c r="T1426" s="154">
        <v>156.89209772932651</v>
      </c>
      <c r="U1426" s="155">
        <v>811.2442254551388</v>
      </c>
      <c r="V1426" s="167">
        <v>1181.3096323946529</v>
      </c>
      <c r="W1426" s="154">
        <v>2.494925661225321</v>
      </c>
      <c r="X1426" s="154">
        <v>3071.26207422273</v>
      </c>
      <c r="Y1426" s="155">
        <v>2129.8658827009431</v>
      </c>
      <c r="Z1426" s="186">
        <v>3175.5252362601286</v>
      </c>
      <c r="AA1426" s="187">
        <v>7.3819324572624551E-2</v>
      </c>
      <c r="AB1426" s="188">
        <v>0.25546773056370203</v>
      </c>
      <c r="AC1426" s="189">
        <v>0.67071294486367339</v>
      </c>
    </row>
    <row r="1427" spans="1:53" x14ac:dyDescent="0.25">
      <c r="A1427" s="143" t="s">
        <v>175</v>
      </c>
      <c r="B1427" s="167">
        <v>231.85721905044215</v>
      </c>
      <c r="C1427" s="154">
        <v>681.83475846071815</v>
      </c>
      <c r="D1427" s="154">
        <v>2035.5585779682074</v>
      </c>
      <c r="E1427" s="155">
        <v>2949.2505554793679</v>
      </c>
      <c r="F1427" s="170">
        <v>108860.00894874069</v>
      </c>
      <c r="G1427" s="171">
        <v>320130.37252658565</v>
      </c>
      <c r="H1427" s="171">
        <v>955721.48204320646</v>
      </c>
      <c r="I1427" s="155">
        <v>1384711.8635185331</v>
      </c>
      <c r="L1427" s="143"/>
      <c r="M1427" s="190" t="s">
        <v>175</v>
      </c>
      <c r="N1427" s="154">
        <v>112.56172731252209</v>
      </c>
      <c r="O1427" s="154">
        <v>0.28454941193008593</v>
      </c>
      <c r="P1427" s="154">
        <v>350.28130524500136</v>
      </c>
      <c r="Q1427" s="155">
        <v>231.85721905044215</v>
      </c>
      <c r="R1427" s="167">
        <v>1233.6276934143268</v>
      </c>
      <c r="S1427" s="154">
        <v>0.10776212347604019</v>
      </c>
      <c r="T1427" s="154">
        <v>132.65554481776562</v>
      </c>
      <c r="U1427" s="155">
        <v>681.83475846071815</v>
      </c>
      <c r="V1427" s="167">
        <v>992.22767864306866</v>
      </c>
      <c r="W1427" s="154">
        <v>2.494925661225321</v>
      </c>
      <c r="X1427" s="154">
        <v>3071.26207422273</v>
      </c>
      <c r="Y1427" s="155">
        <v>2035.5585779682074</v>
      </c>
      <c r="Z1427" s="186">
        <v>2949.2505554793679</v>
      </c>
      <c r="AA1427" s="187">
        <v>7.8615639698593309E-2</v>
      </c>
      <c r="AB1427" s="188">
        <v>0.23118915996945316</v>
      </c>
      <c r="AC1427" s="189">
        <v>0.69019520033195347</v>
      </c>
    </row>
    <row r="1428" spans="1:53" x14ac:dyDescent="0.25">
      <c r="A1428" s="143" t="s">
        <v>33</v>
      </c>
      <c r="B1428" s="167">
        <v>9.3872044316997574</v>
      </c>
      <c r="C1428" s="154">
        <v>451.45758906471571</v>
      </c>
      <c r="D1428" s="154">
        <v>328.98097444769417</v>
      </c>
      <c r="E1428" s="155">
        <v>789.82576794410966</v>
      </c>
      <c r="F1428" s="170">
        <v>4407.4157476035898</v>
      </c>
      <c r="G1428" s="171">
        <v>211965.26632569448</v>
      </c>
      <c r="H1428" s="171">
        <v>154460.88747640021</v>
      </c>
      <c r="I1428" s="155">
        <v>370833.56954969827</v>
      </c>
      <c r="L1428" s="143"/>
      <c r="M1428" s="190" t="s">
        <v>33</v>
      </c>
      <c r="N1428" s="154">
        <v>11.638499783393128</v>
      </c>
      <c r="O1428" s="154">
        <v>5.801151875379917E-3</v>
      </c>
      <c r="P1428" s="154">
        <v>7.1412379208565655</v>
      </c>
      <c r="Q1428" s="155">
        <v>9.3872044316997574</v>
      </c>
      <c r="R1428" s="167">
        <v>820.06504988944016</v>
      </c>
      <c r="S1428" s="154">
        <v>6.8723924379425871E-2</v>
      </c>
      <c r="T1428" s="154">
        <v>84.599387396023701</v>
      </c>
      <c r="U1428" s="155">
        <v>451.45758906471571</v>
      </c>
      <c r="V1428" s="167">
        <v>659.59222959404224</v>
      </c>
      <c r="W1428" s="154">
        <v>0</v>
      </c>
      <c r="X1428" s="154">
        <v>0</v>
      </c>
      <c r="Y1428" s="155">
        <v>328.98097444769417</v>
      </c>
      <c r="Z1428" s="186">
        <v>789.82576794410966</v>
      </c>
      <c r="AA1428" s="187">
        <v>1.1885158490250755E-2</v>
      </c>
      <c r="AB1428" s="188">
        <v>0.5715913653207908</v>
      </c>
      <c r="AC1428" s="189">
        <v>0.41652347618895841</v>
      </c>
    </row>
    <row r="1429" spans="1:53" x14ac:dyDescent="0.25">
      <c r="A1429" s="143" t="s">
        <v>25</v>
      </c>
      <c r="B1429" s="167">
        <v>201.78647415374047</v>
      </c>
      <c r="C1429" s="154">
        <v>221.87179842482149</v>
      </c>
      <c r="D1429" s="154">
        <v>1700.970908928816</v>
      </c>
      <c r="E1429" s="155">
        <v>2124.6291815073782</v>
      </c>
      <c r="F1429" s="170">
        <v>94741.399349450759</v>
      </c>
      <c r="G1429" s="171">
        <v>104171.72284268886</v>
      </c>
      <c r="H1429" s="171">
        <v>798628.1778323839</v>
      </c>
      <c r="I1429" s="155">
        <v>997541.30002452363</v>
      </c>
      <c r="L1429" s="143"/>
      <c r="M1429" s="190" t="s">
        <v>25</v>
      </c>
      <c r="N1429" s="154">
        <v>72.213739438886947</v>
      </c>
      <c r="O1429" s="154">
        <v>0.26844210337254626</v>
      </c>
      <c r="P1429" s="154">
        <v>330.45315298403222</v>
      </c>
      <c r="Q1429" s="155">
        <v>201.78647415374047</v>
      </c>
      <c r="R1429" s="167">
        <v>399.58659433914266</v>
      </c>
      <c r="S1429" s="154">
        <v>3.6553074925016867E-2</v>
      </c>
      <c r="T1429" s="154">
        <v>44.996961014978858</v>
      </c>
      <c r="U1429" s="155">
        <v>221.87179842482149</v>
      </c>
      <c r="V1429" s="167">
        <v>321.39427562676718</v>
      </c>
      <c r="W1429" s="154">
        <v>2.494925661225321</v>
      </c>
      <c r="X1429" s="154">
        <v>3071.26207422273</v>
      </c>
      <c r="Y1429" s="155">
        <v>1700.970908928816</v>
      </c>
      <c r="Z1429" s="186">
        <v>2124.6291815073782</v>
      </c>
      <c r="AA1429" s="187">
        <v>9.4974914168587929E-2</v>
      </c>
      <c r="AB1429" s="188">
        <v>0.10442848114672335</v>
      </c>
      <c r="AC1429" s="189">
        <v>0.80059660468468863</v>
      </c>
      <c r="AZ1429" s="159"/>
    </row>
    <row r="1430" spans="1:53" x14ac:dyDescent="0.25">
      <c r="A1430" s="143" t="s">
        <v>176</v>
      </c>
      <c r="B1430" s="167">
        <v>20.683540465001933</v>
      </c>
      <c r="C1430" s="154">
        <v>8.5053709711809393</v>
      </c>
      <c r="D1430" s="154">
        <v>5.6066945916971189</v>
      </c>
      <c r="E1430" s="155">
        <v>34.795606027879991</v>
      </c>
      <c r="F1430" s="170">
        <v>9711.1938516863574</v>
      </c>
      <c r="G1430" s="171">
        <v>3993.3833582023667</v>
      </c>
      <c r="H1430" s="171">
        <v>2632.4167344223156</v>
      </c>
      <c r="I1430" s="155">
        <v>16336.993944311038</v>
      </c>
      <c r="L1430" s="143"/>
      <c r="M1430" s="190" t="s">
        <v>176</v>
      </c>
      <c r="N1430" s="154">
        <v>28.709488090242015</v>
      </c>
      <c r="O1430" s="154">
        <v>1.0306156682159742E-2</v>
      </c>
      <c r="P1430" s="154">
        <v>12.686914340112576</v>
      </c>
      <c r="Q1430" s="155">
        <v>20.683540465001933</v>
      </c>
      <c r="R1430" s="167">
        <v>13.976049185743962</v>
      </c>
      <c r="S1430" s="154">
        <v>2.485124171597458E-3</v>
      </c>
      <c r="T1430" s="154">
        <v>3.0591964067630593</v>
      </c>
      <c r="U1430" s="155">
        <v>8.5053709711809393</v>
      </c>
      <c r="V1430" s="167">
        <v>11.241173422259225</v>
      </c>
      <c r="W1430" s="154">
        <v>0</v>
      </c>
      <c r="X1430" s="154">
        <v>0</v>
      </c>
      <c r="Y1430" s="155">
        <v>5.6066945916971189</v>
      </c>
      <c r="Z1430" s="186">
        <v>34.795606027879991</v>
      </c>
      <c r="AA1430" s="187">
        <v>0.59442966587301971</v>
      </c>
      <c r="AB1430" s="188">
        <v>0.24443807543877832</v>
      </c>
      <c r="AC1430" s="189">
        <v>0.16113225868820197</v>
      </c>
      <c r="AX1430" s="159"/>
    </row>
    <row r="1431" spans="1:53" x14ac:dyDescent="0.25">
      <c r="A1431" s="143" t="s">
        <v>202</v>
      </c>
      <c r="B1431" s="275">
        <v>1.5040425372804294E-2</v>
      </c>
      <c r="C1431" s="276">
        <v>0.20421240137904298</v>
      </c>
      <c r="D1431" s="154">
        <v>0</v>
      </c>
      <c r="E1431" s="155">
        <v>0.21925282675184726</v>
      </c>
      <c r="F1431" s="170">
        <v>7.061677214027724</v>
      </c>
      <c r="G1431" s="171">
        <v>95.880404037495296</v>
      </c>
      <c r="H1431" s="171">
        <v>0</v>
      </c>
      <c r="I1431" s="155">
        <v>102.94208125152302</v>
      </c>
      <c r="L1431" s="143"/>
      <c r="M1431" s="191" t="s">
        <v>202</v>
      </c>
      <c r="N1431" s="154">
        <v>1.5805643659942713E-2</v>
      </c>
      <c r="O1431" s="154">
        <v>1.1590095561101732E-5</v>
      </c>
      <c r="P1431" s="154">
        <v>1.4267447518234572E-2</v>
      </c>
      <c r="Q1431" s="155">
        <v>1.5040425372804294E-2</v>
      </c>
      <c r="R1431" s="167">
        <v>0.38648376879177843</v>
      </c>
      <c r="S1431" s="154">
        <v>1.8538848928793342E-5</v>
      </c>
      <c r="T1431" s="154">
        <v>2.2821386825122535E-2</v>
      </c>
      <c r="U1431" s="155">
        <v>0.20421240137904298</v>
      </c>
      <c r="V1431" s="167">
        <v>0</v>
      </c>
      <c r="W1431" s="154">
        <v>0</v>
      </c>
      <c r="X1431" s="154">
        <v>0</v>
      </c>
      <c r="Y1431" s="155">
        <v>0</v>
      </c>
      <c r="Z1431" s="186">
        <v>0.21925282675184726</v>
      </c>
      <c r="AA1431" s="187">
        <v>6.8598547145881095E-2</v>
      </c>
      <c r="AB1431" s="188">
        <v>0.93140145285411891</v>
      </c>
      <c r="AC1431" s="189">
        <v>0</v>
      </c>
      <c r="BA1431" s="159"/>
    </row>
    <row r="1432" spans="1:53" x14ac:dyDescent="0.25">
      <c r="A1432" s="143" t="s">
        <v>178</v>
      </c>
      <c r="B1432" s="167">
        <v>14.865895845455146</v>
      </c>
      <c r="C1432" s="154">
        <v>102.05991834094493</v>
      </c>
      <c r="D1432" s="154">
        <v>91.475806066149445</v>
      </c>
      <c r="E1432" s="155">
        <v>208.40162025254952</v>
      </c>
      <c r="F1432" s="170">
        <v>6979.7333091242745</v>
      </c>
      <c r="G1432" s="171">
        <v>47918.471848339985</v>
      </c>
      <c r="H1432" s="171">
        <v>42949.092151354809</v>
      </c>
      <c r="I1432" s="155">
        <v>97847.297308819077</v>
      </c>
      <c r="L1432" s="143"/>
      <c r="M1432" s="190" t="s">
        <v>178</v>
      </c>
      <c r="N1432" s="154">
        <v>8.0646019077511255</v>
      </c>
      <c r="O1432" s="154">
        <v>1.7559803583091161E-2</v>
      </c>
      <c r="P1432" s="154">
        <v>21.616178635583683</v>
      </c>
      <c r="Q1432" s="155">
        <v>14.865895845455146</v>
      </c>
      <c r="R1432" s="167">
        <v>193.14536673309883</v>
      </c>
      <c r="S1432" s="154">
        <v>9.2724319759412647E-3</v>
      </c>
      <c r="T1432" s="154">
        <v>11.414395669621769</v>
      </c>
      <c r="U1432" s="155">
        <v>102.05991834094493</v>
      </c>
      <c r="V1432" s="167">
        <v>0</v>
      </c>
      <c r="W1432" s="154">
        <v>0.14816131850094574</v>
      </c>
      <c r="X1432" s="154">
        <v>182.35310408733909</v>
      </c>
      <c r="Y1432" s="155">
        <v>91.475806066149445</v>
      </c>
      <c r="Z1432" s="186">
        <v>208.40162025254952</v>
      </c>
      <c r="AA1432" s="187">
        <v>7.1332918752935084E-2</v>
      </c>
      <c r="AB1432" s="188">
        <v>0.48972708665731385</v>
      </c>
      <c r="AC1432" s="189">
        <v>0.43893999458975108</v>
      </c>
      <c r="AV1432" s="172"/>
    </row>
    <row r="1433" spans="1:53" x14ac:dyDescent="0.25">
      <c r="A1433" s="143" t="s">
        <v>85</v>
      </c>
      <c r="B1433" s="102">
        <v>0.61141587497070016</v>
      </c>
      <c r="C1433" s="42">
        <v>1.1175428002179225E-2</v>
      </c>
      <c r="D1433" s="42">
        <v>2.166837892094263E-2</v>
      </c>
      <c r="E1433" s="36">
        <v>0.64425968189382199</v>
      </c>
      <c r="F1433" s="173">
        <v>287.06778203111384</v>
      </c>
      <c r="G1433" s="174">
        <v>5.2470101957815993</v>
      </c>
      <c r="H1433" s="174">
        <v>10.173588439035582</v>
      </c>
      <c r="I1433" s="36">
        <v>302.488380665931</v>
      </c>
      <c r="L1433" s="143"/>
      <c r="M1433" s="190" t="s">
        <v>85</v>
      </c>
      <c r="N1433" s="42">
        <v>0.33761605485072799</v>
      </c>
      <c r="O1433" s="42">
        <v>7.1742421010302865E-4</v>
      </c>
      <c r="P1433" s="42">
        <v>0.88315167135540507</v>
      </c>
      <c r="Q1433" s="36">
        <v>0.61141587497070016</v>
      </c>
      <c r="R1433" s="102">
        <v>2.9735608278712937E-3</v>
      </c>
      <c r="S1433" s="42">
        <v>1.5695514811837357E-5</v>
      </c>
      <c r="T1433" s="42">
        <v>1.9321232742991815E-2</v>
      </c>
      <c r="U1433" s="36">
        <v>1.1175428002179225E-2</v>
      </c>
      <c r="V1433" s="102">
        <v>0</v>
      </c>
      <c r="W1433" s="42">
        <v>2.5057121696358575E-5</v>
      </c>
      <c r="X1433" s="42">
        <v>4.3204975104424712E-2</v>
      </c>
      <c r="Y1433" s="36">
        <v>2.166837892094263E-2</v>
      </c>
      <c r="Z1433" s="30">
        <v>0.64425968189382199</v>
      </c>
      <c r="AA1433" s="187">
        <v>0.94902085626935961</v>
      </c>
      <c r="AB1433" s="188">
        <v>1.7346154534036175E-2</v>
      </c>
      <c r="AC1433" s="189">
        <v>3.363298919660429E-2</v>
      </c>
    </row>
    <row r="1434" spans="1:53" x14ac:dyDescent="0.25">
      <c r="A1434" s="143" t="s">
        <v>86</v>
      </c>
      <c r="B1434" s="102">
        <v>2.7360164200592525E-3</v>
      </c>
      <c r="C1434" s="42">
        <v>1.3446841361462669E-3</v>
      </c>
      <c r="D1434" s="42">
        <v>3.8199182302008222E-3</v>
      </c>
      <c r="E1434" s="36">
        <v>7.900618786406341E-3</v>
      </c>
      <c r="F1434" s="173">
        <v>1.284595636880963</v>
      </c>
      <c r="G1434" s="174">
        <v>0.63134685947503644</v>
      </c>
      <c r="H1434" s="174">
        <v>1.7935017698657514</v>
      </c>
      <c r="I1434" s="36">
        <v>3.7094442662217508</v>
      </c>
      <c r="L1434" s="143"/>
      <c r="M1434" s="190" t="s">
        <v>86</v>
      </c>
      <c r="N1434" s="42">
        <v>6.4632831278729275E-4</v>
      </c>
      <c r="O1434" s="42">
        <v>3.9086086589795928E-6</v>
      </c>
      <c r="P1434" s="42">
        <v>4.8115107090633477E-3</v>
      </c>
      <c r="Q1434" s="36">
        <v>2.7360164200592525E-3</v>
      </c>
      <c r="R1434" s="102">
        <v>2.5156236390094697E-3</v>
      </c>
      <c r="S1434" s="42">
        <v>1.4571337882648927E-7</v>
      </c>
      <c r="T1434" s="42">
        <v>1.7937367074771099E-4</v>
      </c>
      <c r="U1434" s="36">
        <v>1.3446841361462669E-3</v>
      </c>
      <c r="V1434" s="102">
        <v>0</v>
      </c>
      <c r="W1434" s="42">
        <v>4.4173196487610974E-6</v>
      </c>
      <c r="X1434" s="42">
        <v>7.6166044833770605E-3</v>
      </c>
      <c r="Y1434" s="36">
        <v>3.8199182302008222E-3</v>
      </c>
      <c r="Z1434" s="30">
        <v>7.900618786406341E-3</v>
      </c>
      <c r="AA1434" s="187">
        <v>0.3463040673177134</v>
      </c>
      <c r="AB1434" s="188">
        <v>0.17019985048005423</v>
      </c>
      <c r="AC1434" s="189">
        <v>0.48349608220223245</v>
      </c>
    </row>
    <row r="1435" spans="1:53" x14ac:dyDescent="0.25">
      <c r="A1435" s="143" t="s">
        <v>179</v>
      </c>
      <c r="B1435" s="167">
        <v>33.933416445891851</v>
      </c>
      <c r="C1435" s="154">
        <v>102.75152247708907</v>
      </c>
      <c r="D1435" s="154">
        <v>93.138135764780941</v>
      </c>
      <c r="E1435" s="155">
        <v>229.82307468776185</v>
      </c>
      <c r="F1435" s="170">
        <v>15932.184613831145</v>
      </c>
      <c r="G1435" s="171">
        <v>48243.189071974317</v>
      </c>
      <c r="H1435" s="171">
        <v>43729.577773540295</v>
      </c>
      <c r="I1435" s="155">
        <v>107904.95145934574</v>
      </c>
      <c r="L1435" s="143"/>
      <c r="M1435" s="190" t="s">
        <v>179</v>
      </c>
      <c r="N1435" s="154">
        <v>18.3643605561616</v>
      </c>
      <c r="O1435" s="154">
        <v>4.0118311180811612E-2</v>
      </c>
      <c r="P1435" s="154">
        <v>49.385779114147624</v>
      </c>
      <c r="Q1435" s="155">
        <v>33.933416445891851</v>
      </c>
      <c r="R1435" s="154">
        <v>193.90121382227247</v>
      </c>
      <c r="S1435" s="154">
        <v>9.7819114656854042E-3</v>
      </c>
      <c r="T1435" s="154">
        <v>12.041566674659666</v>
      </c>
      <c r="U1435" s="155">
        <v>102.75152247708907</v>
      </c>
      <c r="V1435" s="154">
        <v>0</v>
      </c>
      <c r="W1435" s="154">
        <v>0.1500836218587582</v>
      </c>
      <c r="X1435" s="154">
        <v>185.66765352856675</v>
      </c>
      <c r="Y1435" s="155">
        <v>93.138135764780941</v>
      </c>
      <c r="Z1435" s="154">
        <v>229.82307468776185</v>
      </c>
      <c r="AA1435" s="187">
        <v>0.14765017173316416</v>
      </c>
      <c r="AB1435" s="188">
        <v>0.44708966937583411</v>
      </c>
      <c r="AC1435" s="189">
        <v>0.40526015889100181</v>
      </c>
    </row>
    <row r="1436" spans="1:53" x14ac:dyDescent="0.25">
      <c r="A1436" s="143" t="s">
        <v>180</v>
      </c>
      <c r="B1436" s="102">
        <v>2.5580321361829535E-2</v>
      </c>
      <c r="C1436" s="42">
        <v>2.5808405044929852E-3</v>
      </c>
      <c r="D1436" s="42">
        <v>6.2605274031439534E-2</v>
      </c>
      <c r="E1436" s="36">
        <v>9.0766435897762052E-2</v>
      </c>
      <c r="F1436" s="173">
        <v>12.010296784223057</v>
      </c>
      <c r="G1436" s="174">
        <v>1.2117385068491491</v>
      </c>
      <c r="H1436" s="174">
        <v>29.393998251217596</v>
      </c>
      <c r="I1436" s="36">
        <v>42.616033542289799</v>
      </c>
      <c r="L1436" s="143"/>
      <c r="M1436" s="190" t="s">
        <v>180</v>
      </c>
      <c r="N1436" s="42">
        <v>1.7986302992802041E-2</v>
      </c>
      <c r="O1436" s="42">
        <v>2.6896861089758736E-5</v>
      </c>
      <c r="P1436" s="42">
        <v>3.3110128555911569E-2</v>
      </c>
      <c r="Q1436" s="36">
        <v>2.5580321361829535E-2</v>
      </c>
      <c r="R1436" s="102">
        <v>3.9243373489412665E-3</v>
      </c>
      <c r="S1436" s="42">
        <v>1.0097159871873388E-6</v>
      </c>
      <c r="T1436" s="42">
        <v>1.2429638547474026E-3</v>
      </c>
      <c r="U1436" s="36">
        <v>2.5808405044929852E-3</v>
      </c>
      <c r="V1436" s="102">
        <v>0</v>
      </c>
      <c r="W1436" s="42">
        <v>7.2396185056718338E-5</v>
      </c>
      <c r="X1436" s="42">
        <v>0.12482979533460936</v>
      </c>
      <c r="Y1436" s="36">
        <v>6.2605274031439534E-2</v>
      </c>
      <c r="Z1436" s="30">
        <v>9.0766435897762052E-2</v>
      </c>
      <c r="AA1436" s="187">
        <v>0.28182577743432413</v>
      </c>
      <c r="AB1436" s="188">
        <v>2.8433864114704308E-2</v>
      </c>
      <c r="AC1436" s="189">
        <v>0.68974035845097159</v>
      </c>
    </row>
    <row r="1437" spans="1:53" x14ac:dyDescent="0.25">
      <c r="A1437" s="143" t="s">
        <v>181</v>
      </c>
      <c r="B1437" s="102">
        <v>6.4578936636085216E-2</v>
      </c>
      <c r="C1437" s="42">
        <v>2.3133843009654004E-2</v>
      </c>
      <c r="D1437" s="42">
        <v>1.3558656643340878</v>
      </c>
      <c r="E1437" s="36">
        <v>1.4435784439798272</v>
      </c>
      <c r="F1437" s="173">
        <v>30.320658761006513</v>
      </c>
      <c r="G1437" s="174">
        <v>10.861643072247031</v>
      </c>
      <c r="H1437" s="174">
        <v>636.59673378808077</v>
      </c>
      <c r="I1437" s="36">
        <v>677.7790356213344</v>
      </c>
      <c r="L1437" s="143"/>
      <c r="M1437" s="190" t="s">
        <v>181</v>
      </c>
      <c r="N1437" s="42">
        <v>2.3559548668603512E-2</v>
      </c>
      <c r="O1437" s="42">
        <v>8.5548848157810696E-5</v>
      </c>
      <c r="P1437" s="42">
        <v>0.10531092646322909</v>
      </c>
      <c r="Q1437" s="36">
        <v>6.4578936636085216E-2</v>
      </c>
      <c r="R1437" s="102">
        <v>4.2607122367561236E-2</v>
      </c>
      <c r="S1437" s="42">
        <v>3.0491827040261355E-6</v>
      </c>
      <c r="T1437" s="42">
        <v>3.7535544011568149E-3</v>
      </c>
      <c r="U1437" s="36">
        <v>2.3133843009654004E-2</v>
      </c>
      <c r="V1437" s="102">
        <v>0</v>
      </c>
      <c r="W1437" s="42">
        <v>1.5679110596638645E-3</v>
      </c>
      <c r="X1437" s="42">
        <v>2.7034852254628263</v>
      </c>
      <c r="Y1437" s="36">
        <v>1.3558656643340878</v>
      </c>
      <c r="Z1437" s="30">
        <v>1.4435784439798272</v>
      </c>
      <c r="AA1437" s="187">
        <v>4.4735315150624164E-2</v>
      </c>
      <c r="AB1437" s="188">
        <v>1.6025345284234018E-2</v>
      </c>
      <c r="AC1437" s="189">
        <v>0.93923933956514172</v>
      </c>
    </row>
    <row r="1438" spans="1:53" x14ac:dyDescent="0.25">
      <c r="A1438" s="143" t="s">
        <v>182</v>
      </c>
      <c r="B1438" s="102">
        <v>9.0063339475277435E-2</v>
      </c>
      <c r="C1438" s="42">
        <v>0.10995740193505091</v>
      </c>
      <c r="D1438" s="42">
        <v>5.0570044070913533E-2</v>
      </c>
      <c r="E1438" s="36">
        <v>0.25059078548124186</v>
      </c>
      <c r="F1438" s="173">
        <v>42.285920539309068</v>
      </c>
      <c r="G1438" s="174">
        <v>51.626444100607323</v>
      </c>
      <c r="H1438" s="174">
        <v>23.743299745608507</v>
      </c>
      <c r="I1438" s="36">
        <v>117.65566438552489</v>
      </c>
      <c r="L1438" s="143"/>
      <c r="M1438" s="190" t="s">
        <v>182</v>
      </c>
      <c r="N1438" s="42">
        <v>4.7550663134865674E-2</v>
      </c>
      <c r="O1438" s="42">
        <v>1.0744037434348766E-4</v>
      </c>
      <c r="P1438" s="42">
        <v>0.13225947052842693</v>
      </c>
      <c r="Q1438" s="36">
        <v>9.0063339475277435E-2</v>
      </c>
      <c r="R1438" s="102">
        <v>0.20599349179671378</v>
      </c>
      <c r="S1438" s="42">
        <v>1.1684167267561938E-5</v>
      </c>
      <c r="T1438" s="42">
        <v>1.4383250112595943E-2</v>
      </c>
      <c r="U1438" s="36">
        <v>0.10995740193505091</v>
      </c>
      <c r="V1438" s="102">
        <v>0</v>
      </c>
      <c r="W1438" s="42">
        <v>5.8478751599197754E-5</v>
      </c>
      <c r="X1438" s="42">
        <v>0.10083253126987646</v>
      </c>
      <c r="Y1438" s="36">
        <v>5.0570044070913533E-2</v>
      </c>
      <c r="Z1438" s="30">
        <v>0.25059078548124186</v>
      </c>
      <c r="AA1438" s="187">
        <v>0.35940403515762626</v>
      </c>
      <c r="AB1438" s="188">
        <v>0.43879267836558916</v>
      </c>
      <c r="AC1438" s="189">
        <v>0.20180328647678464</v>
      </c>
    </row>
    <row r="1439" spans="1:53" x14ac:dyDescent="0.25">
      <c r="A1439" s="143" t="s">
        <v>183</v>
      </c>
      <c r="B1439" s="102">
        <v>7.7967386225956999E-3</v>
      </c>
      <c r="C1439" s="42">
        <v>2.5499085249728833E-2</v>
      </c>
      <c r="D1439" s="42">
        <v>2.0711341156990901E-2</v>
      </c>
      <c r="E1439" s="36">
        <v>5.4007165029315435E-2</v>
      </c>
      <c r="F1439" s="173">
        <v>3.660671165223059</v>
      </c>
      <c r="G1439" s="174">
        <v>11.972155362849762</v>
      </c>
      <c r="H1439" s="174">
        <v>9.7242466416365456</v>
      </c>
      <c r="I1439" s="36">
        <v>25.357073169709366</v>
      </c>
      <c r="L1439" s="143"/>
      <c r="M1439" s="190" t="s">
        <v>183</v>
      </c>
      <c r="N1439" s="42">
        <v>1.387663724655097E-2</v>
      </c>
      <c r="O1439" s="42">
        <v>1.417875620523645E-6</v>
      </c>
      <c r="P1439" s="42">
        <v>1.7454097678968931E-3</v>
      </c>
      <c r="Q1439" s="36">
        <v>7.7967386225956999E-3</v>
      </c>
      <c r="R1439" s="102">
        <v>4.761600899886001E-2</v>
      </c>
      <c r="S1439" s="42">
        <v>2.8337879240414192E-6</v>
      </c>
      <c r="T1439" s="42">
        <v>3.488402685803616E-3</v>
      </c>
      <c r="U1439" s="36">
        <v>2.5499085249728833E-2</v>
      </c>
      <c r="V1439" s="102">
        <v>1.7999999999999999E-2</v>
      </c>
      <c r="W1439" s="42">
        <v>3.1353709282517561E-6</v>
      </c>
      <c r="X1439" s="42">
        <v>2.3406192480517039E-2</v>
      </c>
      <c r="Y1439" s="36">
        <v>2.0711341156990901E-2</v>
      </c>
      <c r="Z1439" s="30">
        <v>5.4007165029315435E-2</v>
      </c>
      <c r="AA1439" s="187">
        <v>0.14436489340559869</v>
      </c>
      <c r="AB1439" s="188">
        <v>0.47214263581300309</v>
      </c>
      <c r="AC1439" s="189">
        <v>0.3834924707813982</v>
      </c>
    </row>
    <row r="1440" spans="1:53" x14ac:dyDescent="0.25">
      <c r="A1440" s="143" t="s">
        <v>184</v>
      </c>
      <c r="B1440" s="102">
        <v>2.156030674621264E-3</v>
      </c>
      <c r="C1440" s="42">
        <v>1.7812946075848005E-2</v>
      </c>
      <c r="D1440" s="42">
        <v>6.9985053284296397E-3</v>
      </c>
      <c r="E1440" s="36">
        <v>2.6967482078898909E-2</v>
      </c>
      <c r="F1440" s="173">
        <v>1.0122847133863382</v>
      </c>
      <c r="G1440" s="174">
        <v>8.3634120911213916</v>
      </c>
      <c r="H1440" s="174">
        <v>3.2858901517097583</v>
      </c>
      <c r="I1440" s="36">
        <v>12.661586956217489</v>
      </c>
      <c r="L1440" s="143"/>
      <c r="M1440" s="190" t="s">
        <v>184</v>
      </c>
      <c r="N1440" s="42">
        <v>2.7988556144215144E-3</v>
      </c>
      <c r="O1440" s="42">
        <v>1.2308258195796643E-6</v>
      </c>
      <c r="P1440" s="42">
        <v>1.5151508192803569E-3</v>
      </c>
      <c r="Q1440" s="36">
        <v>2.156030674621264E-3</v>
      </c>
      <c r="R1440" s="102">
        <v>3.3635374223058526E-2</v>
      </c>
      <c r="S1440" s="42">
        <v>1.6790118305065711E-6</v>
      </c>
      <c r="T1440" s="42">
        <v>2.0668693409780937E-3</v>
      </c>
      <c r="U1440" s="36">
        <v>1.7812946075848005E-2</v>
      </c>
      <c r="V1440" s="102">
        <v>4.5999999999999999E-3</v>
      </c>
      <c r="W1440" s="42">
        <v>2.7736103435840906E-6</v>
      </c>
      <c r="X1440" s="42">
        <v>9.38242342820007E-3</v>
      </c>
      <c r="Y1440" s="36">
        <v>6.9985053284296397E-3</v>
      </c>
      <c r="Z1440" s="30">
        <v>2.6967482078898909E-2</v>
      </c>
      <c r="AA1440" s="187">
        <v>7.9949276254763169E-2</v>
      </c>
      <c r="AB1440" s="188">
        <v>0.66053426952255201</v>
      </c>
      <c r="AC1440" s="189">
        <v>0.25951645422268471</v>
      </c>
    </row>
    <row r="1441" spans="1:51" x14ac:dyDescent="0.25">
      <c r="A1441" s="143" t="s">
        <v>185</v>
      </c>
      <c r="B1441" s="102">
        <v>2.9400156645932367E-2</v>
      </c>
      <c r="C1441" s="42">
        <v>0.26338751378957725</v>
      </c>
      <c r="D1441" s="42">
        <v>4.1377124408520258E-4</v>
      </c>
      <c r="E1441" s="36">
        <v>0.29320144167959483</v>
      </c>
      <c r="F1441" s="173">
        <v>13.803759609806603</v>
      </c>
      <c r="G1441" s="174">
        <v>123.66389636495239</v>
      </c>
      <c r="H1441" s="174">
        <v>0.19427103248420863</v>
      </c>
      <c r="I1441" s="36">
        <v>137.66192700724321</v>
      </c>
      <c r="L1441" s="143"/>
      <c r="M1441" s="190" t="s">
        <v>185</v>
      </c>
      <c r="N1441" s="42">
        <v>2.1501948907729218E-2</v>
      </c>
      <c r="O1441" s="42">
        <v>3.024307021943243E-5</v>
      </c>
      <c r="P1441" s="42">
        <v>3.722932350913407E-2</v>
      </c>
      <c r="Q1441" s="36">
        <v>2.9400156645932367E-2</v>
      </c>
      <c r="R1441" s="102">
        <v>0.49841583616446311</v>
      </c>
      <c r="S1441" s="42">
        <v>2.3959559895210915E-5</v>
      </c>
      <c r="T1441" s="42">
        <v>2.9494300677916477E-2</v>
      </c>
      <c r="U1441" s="36">
        <v>0.26338751378957725</v>
      </c>
      <c r="V1441" s="102">
        <v>0</v>
      </c>
      <c r="W1441" s="42">
        <v>6.7005124574108322E-7</v>
      </c>
      <c r="X1441" s="42">
        <v>8.2483538921139445E-4</v>
      </c>
      <c r="Y1441" s="36">
        <v>4.1377124408520258E-4</v>
      </c>
      <c r="Z1441" s="30">
        <v>0.29320144167959483</v>
      </c>
      <c r="AA1441" s="187">
        <v>0.10027289251210544</v>
      </c>
      <c r="AB1441" s="188">
        <v>0.89831588917425009</v>
      </c>
      <c r="AC1441" s="189">
        <v>1.411218313644461E-3</v>
      </c>
    </row>
    <row r="1442" spans="1:51" x14ac:dyDescent="0.25">
      <c r="A1442" s="143" t="s">
        <v>203</v>
      </c>
      <c r="B1442" s="102">
        <v>3.7545017825096959E-4</v>
      </c>
      <c r="C1442" s="42">
        <v>9.4120793189785565E-4</v>
      </c>
      <c r="D1442" s="42">
        <v>1.1997632883946477E-3</v>
      </c>
      <c r="E1442" s="36">
        <v>2.516421398543473E-3</v>
      </c>
      <c r="F1442" s="173">
        <v>0.17627878886667295</v>
      </c>
      <c r="G1442" s="174">
        <v>0.44190948338225094</v>
      </c>
      <c r="H1442" s="174">
        <v>0.5633046184453615</v>
      </c>
      <c r="I1442" s="36">
        <v>1.1814928906942854</v>
      </c>
      <c r="L1442" s="143"/>
      <c r="M1442" s="190" t="s">
        <v>203</v>
      </c>
      <c r="N1442" s="42">
        <v>2.7417400872534816E-4</v>
      </c>
      <c r="O1442" s="42">
        <v>3.8654831147691956E-7</v>
      </c>
      <c r="P1442" s="42">
        <v>4.7584230157416324E-4</v>
      </c>
      <c r="Q1442" s="36">
        <v>3.7545017825096959E-4</v>
      </c>
      <c r="R1442" s="102">
        <v>1.7704235397398513E-3</v>
      </c>
      <c r="S1442" s="42">
        <v>9.4221930525518079E-8</v>
      </c>
      <c r="T1442" s="42">
        <v>1.1598752070270128E-4</v>
      </c>
      <c r="U1442" s="36">
        <v>9.4120793189785565E-4</v>
      </c>
      <c r="V1442" s="102">
        <v>6.5769220473088272E-4</v>
      </c>
      <c r="W1442" s="42">
        <v>6.2684620575432718E-7</v>
      </c>
      <c r="X1442" s="42">
        <v>1.7385376043784653E-3</v>
      </c>
      <c r="Y1442" s="36">
        <v>1.1997632883946477E-3</v>
      </c>
      <c r="Z1442" s="30">
        <v>2.516421398543473E-3</v>
      </c>
      <c r="AA1442" s="187">
        <v>0.1492000419596986</v>
      </c>
      <c r="AB1442" s="188">
        <v>0.37402635840032006</v>
      </c>
      <c r="AC1442" s="189">
        <v>0.47677359963998134</v>
      </c>
    </row>
    <row r="1443" spans="1:51" x14ac:dyDescent="0.25">
      <c r="A1443" s="143" t="s">
        <v>204</v>
      </c>
      <c r="B1443" s="102">
        <v>5.3531040420360635E-4</v>
      </c>
      <c r="C1443" s="42">
        <v>1.9685752937509183E-3</v>
      </c>
      <c r="D1443" s="42">
        <v>2.0579615830060892E-3</v>
      </c>
      <c r="E1443" s="36">
        <v>4.5618472809606141E-3</v>
      </c>
      <c r="F1443" s="173">
        <v>0.25133526413633334</v>
      </c>
      <c r="G1443" s="174">
        <v>0.92427195052043021</v>
      </c>
      <c r="H1443" s="174">
        <v>0.96623998709079761</v>
      </c>
      <c r="I1443" s="36">
        <v>2.1418472017475612</v>
      </c>
      <c r="L1443" s="143"/>
      <c r="M1443" s="190" t="s">
        <v>204</v>
      </c>
      <c r="N1443" s="42">
        <v>5.8026620052542934E-4</v>
      </c>
      <c r="O1443" s="42">
        <v>3.9819552208704483E-7</v>
      </c>
      <c r="P1443" s="42">
        <v>4.9018005791428361E-4</v>
      </c>
      <c r="Q1443" s="36">
        <v>5.3531040420360635E-4</v>
      </c>
      <c r="R1443" s="102">
        <v>3.7025458980249775E-3</v>
      </c>
      <c r="S1443" s="42">
        <v>1.9736638357332606E-7</v>
      </c>
      <c r="T1443" s="42">
        <v>2.4295869733351091E-4</v>
      </c>
      <c r="U1443" s="36">
        <v>1.9685752937509183E-3</v>
      </c>
      <c r="V1443" s="102">
        <v>8.2226686785038681E-4</v>
      </c>
      <c r="W1443" s="42">
        <v>1.4289464371179923E-6</v>
      </c>
      <c r="X1443" s="42">
        <v>3.2861410505826863E-3</v>
      </c>
      <c r="Y1443" s="36">
        <v>2.0579615830060892E-3</v>
      </c>
      <c r="Z1443" s="30">
        <v>4.5618472809606141E-3</v>
      </c>
      <c r="AA1443" s="187">
        <v>0.11734509536033459</v>
      </c>
      <c r="AB1443" s="188">
        <v>0.43153029299489926</v>
      </c>
      <c r="AC1443" s="189">
        <v>0.45112461164476608</v>
      </c>
    </row>
    <row r="1444" spans="1:51" ht="11.25" customHeight="1" x14ac:dyDescent="0.25">
      <c r="A1444" s="143" t="s">
        <v>188</v>
      </c>
      <c r="B1444" s="102">
        <v>1.2334948666481637E-3</v>
      </c>
      <c r="C1444" s="42">
        <v>7.2545216872002668E-4</v>
      </c>
      <c r="D1444" s="42">
        <v>4.3197639081693273E-2</v>
      </c>
      <c r="E1444" s="36">
        <v>4.5156586117061463E-2</v>
      </c>
      <c r="F1444" s="173">
        <v>0.57914203737745873</v>
      </c>
      <c r="G1444" s="174">
        <v>0.34060931939998979</v>
      </c>
      <c r="H1444" s="174">
        <v>20.281858793340138</v>
      </c>
      <c r="I1444" s="36">
        <v>21.201610150117585</v>
      </c>
      <c r="L1444" s="143"/>
      <c r="M1444" s="190" t="s">
        <v>188</v>
      </c>
      <c r="N1444" s="42">
        <v>4.5092330339250913E-4</v>
      </c>
      <c r="O1444" s="42">
        <v>1.6332872699112681E-6</v>
      </c>
      <c r="P1444" s="42">
        <v>2.0105822495431196E-3</v>
      </c>
      <c r="Q1444" s="36">
        <v>1.2334948666481637E-3</v>
      </c>
      <c r="R1444" s="102">
        <v>1.3516516620803124E-3</v>
      </c>
      <c r="S1444" s="42">
        <v>8.3068716037203636E-8</v>
      </c>
      <c r="T1444" s="42">
        <v>1.022578752884133E-4</v>
      </c>
      <c r="U1444" s="36">
        <v>7.2545216872002668E-4</v>
      </c>
      <c r="V1444" s="102">
        <v>0</v>
      </c>
      <c r="W1444" s="42">
        <v>4.995336768913565E-5</v>
      </c>
      <c r="X1444" s="42">
        <v>8.6132558780880455E-2</v>
      </c>
      <c r="Y1444" s="36">
        <v>4.3197639081693273E-2</v>
      </c>
      <c r="Z1444" s="30">
        <v>4.5156586117061463E-2</v>
      </c>
      <c r="AA1444" s="187">
        <v>2.7315945971879255E-2</v>
      </c>
      <c r="AB1444" s="188">
        <v>1.6065257166239365E-2</v>
      </c>
      <c r="AC1444" s="189">
        <v>0.95661879686188134</v>
      </c>
    </row>
    <row r="1445" spans="1:51" x14ac:dyDescent="0.25">
      <c r="A1445" s="143" t="s">
        <v>189</v>
      </c>
      <c r="B1445" s="102">
        <v>5.706730778069824E-3</v>
      </c>
      <c r="C1445" s="42">
        <v>7.4511202693128978E-3</v>
      </c>
      <c r="D1445" s="42">
        <v>0.93554730839052047</v>
      </c>
      <c r="E1445" s="36">
        <v>0.94870515943790323</v>
      </c>
      <c r="F1445" s="173">
        <v>2.6793850375371795</v>
      </c>
      <c r="G1445" s="174">
        <v>3.4983988099118815</v>
      </c>
      <c r="H1445" s="174">
        <v>439.25174631377564</v>
      </c>
      <c r="I1445" s="36">
        <v>445.42953016122476</v>
      </c>
      <c r="L1445" s="143"/>
      <c r="M1445" s="190" t="s">
        <v>189</v>
      </c>
      <c r="N1445" s="42">
        <v>1.6133304557408113E-3</v>
      </c>
      <c r="O1445" s="42">
        <v>7.9382775312395085E-6</v>
      </c>
      <c r="P1445" s="42">
        <v>9.772046957253408E-3</v>
      </c>
      <c r="Q1445" s="36">
        <v>5.706730778069824E-3</v>
      </c>
      <c r="R1445" s="102">
        <v>1.4045722260335328E-2</v>
      </c>
      <c r="S1445" s="42">
        <v>7.2162180680354269E-7</v>
      </c>
      <c r="T1445" s="42">
        <v>8.8831892733802996E-4</v>
      </c>
      <c r="U1445" s="36">
        <v>7.4511202693128978E-3</v>
      </c>
      <c r="V1445" s="102">
        <v>0</v>
      </c>
      <c r="W1445" s="42">
        <v>1.0818586311680664E-3</v>
      </c>
      <c r="X1445" s="42">
        <v>1.86540480556935</v>
      </c>
      <c r="Y1445" s="36">
        <v>0.93554730839052047</v>
      </c>
      <c r="Z1445" s="30">
        <v>0.94870515943790323</v>
      </c>
      <c r="AA1445" s="187">
        <v>6.0152838016091278E-3</v>
      </c>
      <c r="AB1445" s="188">
        <v>7.8539894035440892E-3</v>
      </c>
      <c r="AC1445" s="189">
        <v>0.9861307267948467</v>
      </c>
    </row>
    <row r="1446" spans="1:51" x14ac:dyDescent="0.25">
      <c r="A1446" s="143" t="s">
        <v>190</v>
      </c>
      <c r="B1446" s="102">
        <v>7.6568214780497659E-3</v>
      </c>
      <c r="C1446" s="42">
        <v>3.8516057275332485E-2</v>
      </c>
      <c r="D1446" s="42">
        <v>3.4893330408930334E-2</v>
      </c>
      <c r="E1446" s="36">
        <v>8.106620916231258E-2</v>
      </c>
      <c r="F1446" s="173">
        <v>3.5949782285539662</v>
      </c>
      <c r="G1446" s="174">
        <v>18.083794659637999</v>
      </c>
      <c r="H1446" s="174">
        <v>16.382876824469868</v>
      </c>
      <c r="I1446" s="36">
        <v>38.061649712661826</v>
      </c>
      <c r="L1446" s="143"/>
      <c r="M1446" s="190" t="s">
        <v>190</v>
      </c>
      <c r="N1446" s="42">
        <v>3.3759247021816624E-3</v>
      </c>
      <c r="O1446" s="42">
        <v>9.6725836772694364E-6</v>
      </c>
      <c r="P1446" s="42">
        <v>1.1906983790913261E-2</v>
      </c>
      <c r="Q1446" s="36">
        <v>7.6568214780497659E-3</v>
      </c>
      <c r="R1446" s="102">
        <v>7.2872550908750278E-2</v>
      </c>
      <c r="S1446" s="42">
        <v>3.5137861615274112E-6</v>
      </c>
      <c r="T1446" s="42">
        <v>4.3254828560814491E-3</v>
      </c>
      <c r="U1446" s="36">
        <v>3.8516057275332485E-2</v>
      </c>
      <c r="V1446" s="102">
        <v>0</v>
      </c>
      <c r="W1446" s="42">
        <v>4.0350338603446447E-5</v>
      </c>
      <c r="X1446" s="42">
        <v>6.9574446576214755E-2</v>
      </c>
      <c r="Y1446" s="36">
        <v>3.4893330408930334E-2</v>
      </c>
      <c r="Z1446" s="30">
        <v>8.106620916231258E-2</v>
      </c>
      <c r="AA1446" s="187">
        <v>9.4451455879959872E-2</v>
      </c>
      <c r="AB1446" s="188">
        <v>0.47511851945876454</v>
      </c>
      <c r="AC1446" s="189">
        <v>0.43043002466127567</v>
      </c>
    </row>
    <row r="1447" spans="1:51" x14ac:dyDescent="0.25">
      <c r="A1447" s="143" t="s">
        <v>191</v>
      </c>
      <c r="B1447" s="102">
        <v>1.5502243976761408E-4</v>
      </c>
      <c r="C1447" s="42">
        <v>9.1765000919598796E-3</v>
      </c>
      <c r="D1447" s="42">
        <v>1.4290825398323721E-2</v>
      </c>
      <c r="E1447" s="36">
        <v>2.3622347930051215E-2</v>
      </c>
      <c r="F1447" s="173">
        <v>7.278507112899793E-2</v>
      </c>
      <c r="G1447" s="174">
        <v>4.3084872932575928</v>
      </c>
      <c r="H1447" s="174">
        <v>6.7097301827292162</v>
      </c>
      <c r="I1447" s="36">
        <v>11.091002547115806</v>
      </c>
      <c r="L1447" s="143"/>
      <c r="M1447" s="190" t="s">
        <v>191</v>
      </c>
      <c r="N1447" s="42">
        <v>1.8957363029313727E-4</v>
      </c>
      <c r="O1447" s="42">
        <v>9.7923515337591319E-8</v>
      </c>
      <c r="P1447" s="42">
        <v>1.2054418434383599E-4</v>
      </c>
      <c r="Q1447" s="36">
        <v>1.5502243976761408E-4</v>
      </c>
      <c r="R1447" s="102">
        <v>1.7395160461482585E-2</v>
      </c>
      <c r="S1447" s="42">
        <v>8.1036368020139126E-7</v>
      </c>
      <c r="T1447" s="42">
        <v>9.9756047885922092E-4</v>
      </c>
      <c r="U1447" s="36">
        <v>9.1765000919598796E-3</v>
      </c>
      <c r="V1447" s="102">
        <v>1.2419999999999999E-2</v>
      </c>
      <c r="W1447" s="42">
        <v>2.1634059404937116E-6</v>
      </c>
      <c r="X1447" s="42">
        <v>1.6150272811556756E-2</v>
      </c>
      <c r="Y1447" s="36">
        <v>1.4290825398323721E-2</v>
      </c>
      <c r="Z1447" s="30">
        <v>2.3622347930051215E-2</v>
      </c>
      <c r="AA1447" s="187">
        <v>6.5625330820905398E-3</v>
      </c>
      <c r="AB1447" s="188">
        <v>0.38846689241614196</v>
      </c>
      <c r="AC1447" s="189">
        <v>0.6049705745017675</v>
      </c>
    </row>
    <row r="1448" spans="1:51" x14ac:dyDescent="0.25">
      <c r="A1448" s="143" t="s">
        <v>192</v>
      </c>
      <c r="B1448" s="102">
        <v>1.1587933107463677E-4</v>
      </c>
      <c r="C1448" s="42">
        <v>6.4781272734327879E-3</v>
      </c>
      <c r="D1448" s="42">
        <v>4.8289686766164507E-3</v>
      </c>
      <c r="E1448" s="36">
        <v>1.1422975281123876E-2</v>
      </c>
      <c r="F1448" s="173">
        <v>5.4406867594727105E-2</v>
      </c>
      <c r="G1448" s="174">
        <v>3.0415658216083035</v>
      </c>
      <c r="H1448" s="174">
        <v>2.2672642046797331</v>
      </c>
      <c r="I1448" s="36">
        <v>5.3632368938827639</v>
      </c>
      <c r="L1448" s="143"/>
      <c r="M1448" s="190" t="s">
        <v>192</v>
      </c>
      <c r="N1448" s="42">
        <v>1.3996705410153492E-4</v>
      </c>
      <c r="O1448" s="42">
        <v>7.4602677302250157E-8</v>
      </c>
      <c r="P1448" s="42">
        <v>9.1836152473316192E-5</v>
      </c>
      <c r="Q1448" s="36">
        <v>1.1587933107463677E-4</v>
      </c>
      <c r="R1448" s="102">
        <v>1.2279738684132112E-2</v>
      </c>
      <c r="S1448" s="42">
        <v>5.7234180491591582E-7</v>
      </c>
      <c r="T1448" s="42">
        <v>7.0455473132900108E-4</v>
      </c>
      <c r="U1448" s="36">
        <v>6.4781272734327879E-3</v>
      </c>
      <c r="V1448" s="102">
        <v>3.1739999999999997E-3</v>
      </c>
      <c r="W1448" s="42">
        <v>1.9137911370730224E-6</v>
      </c>
      <c r="X1448" s="42">
        <v>6.4738721654580477E-3</v>
      </c>
      <c r="Y1448" s="36">
        <v>4.8289686766164507E-3</v>
      </c>
      <c r="Z1448" s="30">
        <v>1.1422975281123876E-2</v>
      </c>
      <c r="AA1448" s="187">
        <v>1.0144408809684102E-2</v>
      </c>
      <c r="AB1448" s="188">
        <v>0.56711383102944279</v>
      </c>
      <c r="AC1448" s="189">
        <v>0.422741760160873</v>
      </c>
    </row>
    <row r="1449" spans="1:51" x14ac:dyDescent="0.25">
      <c r="A1449" s="143" t="s">
        <v>193</v>
      </c>
      <c r="B1449" s="102">
        <v>1.5488069306693578E-3</v>
      </c>
      <c r="C1449" s="42">
        <v>9.6969335068889398E-2</v>
      </c>
      <c r="D1449" s="42">
        <v>2.8550215841878973E-4</v>
      </c>
      <c r="E1449" s="42">
        <v>9.8803644157977544E-2</v>
      </c>
      <c r="F1449" s="173">
        <v>0.72718519191700093</v>
      </c>
      <c r="G1449" s="174">
        <v>45.528376155741718</v>
      </c>
      <c r="H1449" s="174">
        <v>0.13404701241410394</v>
      </c>
      <c r="I1449" s="36">
        <v>46.38960836007282</v>
      </c>
      <c r="L1449" s="143"/>
      <c r="M1449" s="190" t="s">
        <v>193</v>
      </c>
      <c r="N1449" s="42">
        <v>1.7719347187535397E-3</v>
      </c>
      <c r="O1449" s="42">
        <v>1.0769326420982379E-6</v>
      </c>
      <c r="P1449" s="42">
        <v>1.3257077882410256E-3</v>
      </c>
      <c r="Q1449" s="36">
        <v>1.5488069306693578E-3</v>
      </c>
      <c r="R1449" s="102">
        <v>0.18382953199448143</v>
      </c>
      <c r="S1449" s="42">
        <v>8.5531397194602168E-6</v>
      </c>
      <c r="T1449" s="42">
        <v>1.0528944426746912E-2</v>
      </c>
      <c r="U1449" s="36">
        <v>9.6969335068889398E-2</v>
      </c>
      <c r="V1449" s="102">
        <v>0</v>
      </c>
      <c r="W1449" s="42">
        <v>4.6233535956134736E-7</v>
      </c>
      <c r="X1449" s="42">
        <v>5.691364185558621E-4</v>
      </c>
      <c r="Y1449" s="36">
        <v>2.8550215841878973E-4</v>
      </c>
      <c r="Z1449" s="30">
        <v>9.8803644157977544E-2</v>
      </c>
      <c r="AA1449" s="187">
        <v>1.567560532679305E-2</v>
      </c>
      <c r="AB1449" s="188">
        <v>0.98143480329374022</v>
      </c>
      <c r="AC1449" s="189">
        <v>2.8895913794667249E-3</v>
      </c>
    </row>
    <row r="1450" spans="1:51" x14ac:dyDescent="0.25">
      <c r="A1450" s="143" t="s">
        <v>194</v>
      </c>
      <c r="B1450" s="102">
        <v>1.0568191946897488E-5</v>
      </c>
      <c r="C1450" s="42">
        <v>3.2238230719298049E-4</v>
      </c>
      <c r="D1450" s="42">
        <v>8.2783666899230684E-4</v>
      </c>
      <c r="E1450" s="42">
        <v>1.1607871681321848E-3</v>
      </c>
      <c r="F1450" s="173">
        <v>4.9619048939812428E-3</v>
      </c>
      <c r="G1450" s="174">
        <v>0.15136272655072458</v>
      </c>
      <c r="H1450" s="174">
        <v>0.38868018672729943</v>
      </c>
      <c r="I1450" s="36">
        <v>0.54500481817200519</v>
      </c>
      <c r="L1450" s="143"/>
      <c r="M1450" s="145" t="s">
        <v>194</v>
      </c>
      <c r="N1450" s="102">
        <v>1.0135255594221071E-5</v>
      </c>
      <c r="O1450" s="42">
        <v>8.9277652151625401E-9</v>
      </c>
      <c r="P1450" s="42">
        <v>1.0990109701075113E-5</v>
      </c>
      <c r="Q1450" s="36">
        <v>1.0568191946897488E-5</v>
      </c>
      <c r="R1450" s="42">
        <v>6.1092688382053816E-4</v>
      </c>
      <c r="S1450" s="42">
        <v>2.8620631867574148E-8</v>
      </c>
      <c r="T1450" s="42">
        <v>3.5232096315046241E-5</v>
      </c>
      <c r="U1450" s="36">
        <v>3.2238230719298049E-4</v>
      </c>
      <c r="V1450" s="42">
        <v>4.5380762126430907E-4</v>
      </c>
      <c r="W1450" s="42">
        <v>4.3252388197048573E-7</v>
      </c>
      <c r="X1450" s="42">
        <v>1.1995909470211409E-3</v>
      </c>
      <c r="Y1450" s="42">
        <v>8.2783666899230684E-4</v>
      </c>
      <c r="Z1450" s="30">
        <v>1.1607871681321848E-3</v>
      </c>
      <c r="AA1450" s="188">
        <v>9.1043321609961449E-3</v>
      </c>
      <c r="AB1450" s="188">
        <v>0.2777273181885046</v>
      </c>
      <c r="AC1450" s="189">
        <v>0.71316834965049924</v>
      </c>
    </row>
    <row r="1451" spans="1:51" x14ac:dyDescent="0.25">
      <c r="A1451" s="156" t="s">
        <v>195</v>
      </c>
      <c r="B1451" s="175">
        <v>2.9985783468075787E-5</v>
      </c>
      <c r="C1451" s="157">
        <v>6.6584900473580836E-4</v>
      </c>
      <c r="D1451" s="157">
        <v>1.4199934922742015E-3</v>
      </c>
      <c r="E1451" s="157">
        <v>2.1158282804780854E-3</v>
      </c>
      <c r="F1451" s="176">
        <v>1.4078719092889535E-2</v>
      </c>
      <c r="G1451" s="177">
        <v>0.31262485123778144</v>
      </c>
      <c r="H1451" s="177">
        <v>0.66670559109265026</v>
      </c>
      <c r="I1451" s="158">
        <v>0.99340916142332103</v>
      </c>
      <c r="L1451" s="156"/>
      <c r="M1451" s="192" t="s">
        <v>195</v>
      </c>
      <c r="N1451" s="175">
        <v>4.1717828296339097E-5</v>
      </c>
      <c r="O1451" s="157">
        <v>1.4863322076576363E-8</v>
      </c>
      <c r="P1451" s="157">
        <v>1.8296800622238562E-5</v>
      </c>
      <c r="Q1451" s="158">
        <v>2.9985783468075787E-5</v>
      </c>
      <c r="R1451" s="157">
        <v>1.2606876309843881E-3</v>
      </c>
      <c r="S1451" s="157">
        <v>6.0019223241523336E-8</v>
      </c>
      <c r="T1451" s="157">
        <v>7.3883870341638383E-5</v>
      </c>
      <c r="U1451" s="158">
        <v>6.6584900473580836E-4</v>
      </c>
      <c r="V1451" s="157">
        <v>5.6736413881676689E-4</v>
      </c>
      <c r="W1451" s="157">
        <v>9.8597304161141453E-7</v>
      </c>
      <c r="X1451" s="157">
        <v>2.2674373249020534E-3</v>
      </c>
      <c r="Y1451" s="157">
        <v>1.4199934922742015E-3</v>
      </c>
      <c r="Z1451" s="193">
        <v>2.1158282804780854E-3</v>
      </c>
      <c r="AA1451" s="194">
        <v>1.4172125282917714E-2</v>
      </c>
      <c r="AB1451" s="194">
        <v>0.31469898142459624</v>
      </c>
      <c r="AC1451" s="195">
        <v>0.67112889329248615</v>
      </c>
      <c r="AY1451" s="159"/>
    </row>
    <row r="1453" spans="1:51" ht="12.75" customHeight="1" x14ac:dyDescent="0.25">
      <c r="A1453" s="77" t="s">
        <v>271</v>
      </c>
    </row>
    <row r="1454" spans="1:51" ht="12.75" customHeight="1" x14ac:dyDescent="0.25">
      <c r="A1454" s="149"/>
      <c r="B1454" s="160" t="s">
        <v>294</v>
      </c>
      <c r="C1454" s="161"/>
      <c r="D1454" s="161"/>
      <c r="E1454" s="162"/>
      <c r="F1454" s="60" t="s">
        <v>295</v>
      </c>
      <c r="G1454" s="83"/>
      <c r="H1454" s="84"/>
      <c r="I1454" s="84"/>
      <c r="L1454" s="430" t="s">
        <v>271</v>
      </c>
      <c r="M1454" s="431"/>
      <c r="N1454" s="60" t="s">
        <v>198</v>
      </c>
      <c r="O1454" s="83"/>
      <c r="P1454" s="83"/>
      <c r="Q1454" s="84"/>
      <c r="R1454" s="60" t="s">
        <v>199</v>
      </c>
      <c r="S1454" s="83"/>
      <c r="T1454" s="83"/>
      <c r="U1454" s="84"/>
      <c r="V1454" s="60" t="s">
        <v>200</v>
      </c>
      <c r="W1454" s="83"/>
      <c r="X1454" s="83"/>
      <c r="Y1454" s="84"/>
      <c r="Z1454" s="10" t="s">
        <v>201</v>
      </c>
      <c r="AA1454" s="60" t="s">
        <v>211</v>
      </c>
      <c r="AB1454" s="83"/>
      <c r="AC1454" s="84"/>
    </row>
    <row r="1455" spans="1:51" ht="26.25" x14ac:dyDescent="0.25">
      <c r="A1455" s="156" t="s">
        <v>197</v>
      </c>
      <c r="B1455" s="164" t="s">
        <v>198</v>
      </c>
      <c r="C1455" s="165" t="s">
        <v>199</v>
      </c>
      <c r="D1455" s="165" t="s">
        <v>200</v>
      </c>
      <c r="E1455" s="19" t="s">
        <v>201</v>
      </c>
      <c r="F1455" s="89" t="s">
        <v>198</v>
      </c>
      <c r="G1455" s="89" t="s">
        <v>199</v>
      </c>
      <c r="H1455" s="165" t="s">
        <v>200</v>
      </c>
      <c r="I1455" s="19" t="s">
        <v>201</v>
      </c>
      <c r="L1455" s="432"/>
      <c r="M1455" s="433"/>
      <c r="N1455" s="181" t="s">
        <v>212</v>
      </c>
      <c r="O1455" s="182" t="s">
        <v>222</v>
      </c>
      <c r="P1455" s="182" t="s">
        <v>223</v>
      </c>
      <c r="Q1455" s="183" t="s">
        <v>215</v>
      </c>
      <c r="R1455" s="181" t="s">
        <v>212</v>
      </c>
      <c r="S1455" s="182" t="s">
        <v>222</v>
      </c>
      <c r="T1455" s="182" t="s">
        <v>223</v>
      </c>
      <c r="U1455" s="183" t="s">
        <v>215</v>
      </c>
      <c r="V1455" s="181" t="s">
        <v>212</v>
      </c>
      <c r="W1455" s="182" t="s">
        <v>222</v>
      </c>
      <c r="X1455" s="182" t="s">
        <v>223</v>
      </c>
      <c r="Y1455" s="183" t="s">
        <v>215</v>
      </c>
      <c r="Z1455" s="184" t="s">
        <v>215</v>
      </c>
      <c r="AA1455" s="181" t="s">
        <v>198</v>
      </c>
      <c r="AB1455" s="182" t="s">
        <v>199</v>
      </c>
      <c r="AC1455" s="183" t="s">
        <v>200</v>
      </c>
    </row>
    <row r="1456" spans="1:51" x14ac:dyDescent="0.25">
      <c r="A1456" s="143" t="s">
        <v>173</v>
      </c>
      <c r="B1456" s="167">
        <v>173.84823516459841</v>
      </c>
      <c r="C1456" s="154">
        <v>925.24480775999052</v>
      </c>
      <c r="D1456" s="154">
        <v>2129.8658827009431</v>
      </c>
      <c r="E1456" s="155">
        <v>3228.9589256255322</v>
      </c>
      <c r="F1456" s="168">
        <v>81624.029276499117</v>
      </c>
      <c r="G1456" s="169">
        <v>434414.5869817218</v>
      </c>
      <c r="H1456" s="169">
        <v>1000000</v>
      </c>
      <c r="I1456" s="151">
        <v>1516038.616258221</v>
      </c>
      <c r="L1456" s="149"/>
      <c r="M1456" s="185" t="s">
        <v>173</v>
      </c>
      <c r="N1456" s="154">
        <v>115.63148011304565</v>
      </c>
      <c r="O1456" s="154">
        <v>0.18813165363069143</v>
      </c>
      <c r="P1456" s="154">
        <v>231.59071299662551</v>
      </c>
      <c r="Q1456" s="155">
        <v>173.84823516459841</v>
      </c>
      <c r="R1456" s="167">
        <v>1468.7115753635121</v>
      </c>
      <c r="S1456" s="154">
        <v>0.31206038955221066</v>
      </c>
      <c r="T1456" s="154">
        <v>384.14741336548349</v>
      </c>
      <c r="U1456" s="155">
        <v>925.24480775999052</v>
      </c>
      <c r="V1456" s="167">
        <v>1181.3096323946529</v>
      </c>
      <c r="W1456" s="154">
        <v>2.494925661225321</v>
      </c>
      <c r="X1456" s="154">
        <v>3071.26207422273</v>
      </c>
      <c r="Y1456" s="155">
        <v>2129.8658827009431</v>
      </c>
      <c r="Z1456" s="186">
        <v>3228.9589256255322</v>
      </c>
      <c r="AA1456" s="187">
        <v>5.3840336519895352E-2</v>
      </c>
      <c r="AB1456" s="188">
        <v>0.28654585861006171</v>
      </c>
      <c r="AC1456" s="189">
        <v>0.65961380487004284</v>
      </c>
    </row>
    <row r="1457" spans="1:53" x14ac:dyDescent="0.25">
      <c r="A1457" s="143" t="s">
        <v>175</v>
      </c>
      <c r="B1457" s="167">
        <v>171.63055476850991</v>
      </c>
      <c r="C1457" s="154">
        <v>806.74918155577166</v>
      </c>
      <c r="D1457" s="154">
        <v>2035.5585779682074</v>
      </c>
      <c r="E1457" s="155">
        <v>3013.9383142924889</v>
      </c>
      <c r="F1457" s="170">
        <v>80582.799209338176</v>
      </c>
      <c r="G1457" s="171">
        <v>378779.33446809818</v>
      </c>
      <c r="H1457" s="171">
        <v>955721.48204320646</v>
      </c>
      <c r="I1457" s="155">
        <v>1415083.615720643</v>
      </c>
      <c r="L1457" s="143"/>
      <c r="M1457" s="190" t="s">
        <v>175</v>
      </c>
      <c r="N1457" s="154">
        <v>112.56172731252209</v>
      </c>
      <c r="O1457" s="154">
        <v>0.1870197937997623</v>
      </c>
      <c r="P1457" s="154">
        <v>230.22200971874619</v>
      </c>
      <c r="Q1457" s="155">
        <v>171.63055476850991</v>
      </c>
      <c r="R1457" s="167">
        <v>1233.6276934143268</v>
      </c>
      <c r="S1457" s="154">
        <v>0.31004554940844803</v>
      </c>
      <c r="T1457" s="154">
        <v>381.66713821527298</v>
      </c>
      <c r="U1457" s="155">
        <v>806.74918155577166</v>
      </c>
      <c r="V1457" s="167">
        <v>992.22767864306866</v>
      </c>
      <c r="W1457" s="154">
        <v>2.494925661225321</v>
      </c>
      <c r="X1457" s="154">
        <v>3071.26207422273</v>
      </c>
      <c r="Y1457" s="155">
        <v>2035.5585779682074</v>
      </c>
      <c r="Z1457" s="186">
        <v>3013.9383142924889</v>
      </c>
      <c r="AA1457" s="187">
        <v>5.6945609654522597E-2</v>
      </c>
      <c r="AB1457" s="188">
        <v>0.26767275817493069</v>
      </c>
      <c r="AC1457" s="189">
        <v>0.6753816321705467</v>
      </c>
    </row>
    <row r="1458" spans="1:53" x14ac:dyDescent="0.25">
      <c r="A1458" s="143" t="s">
        <v>33</v>
      </c>
      <c r="B1458" s="167">
        <v>8.1996564734866695</v>
      </c>
      <c r="C1458" s="154">
        <v>413.35858973276913</v>
      </c>
      <c r="D1458" s="154">
        <v>328.98097444769417</v>
      </c>
      <c r="E1458" s="155">
        <v>750.53922065395</v>
      </c>
      <c r="F1458" s="170">
        <v>3849.8463870825772</v>
      </c>
      <c r="G1458" s="171">
        <v>194077.28584702127</v>
      </c>
      <c r="H1458" s="171">
        <v>154460.88747640021</v>
      </c>
      <c r="I1458" s="155">
        <v>352388.01971050404</v>
      </c>
      <c r="L1458" s="143"/>
      <c r="M1458" s="190" t="s">
        <v>33</v>
      </c>
      <c r="N1458" s="154">
        <v>11.638499783393128</v>
      </c>
      <c r="O1458" s="154">
        <v>3.8780651453264722E-3</v>
      </c>
      <c r="P1458" s="154">
        <v>4.7739115386534916</v>
      </c>
      <c r="Q1458" s="155">
        <v>8.1996564734866695</v>
      </c>
      <c r="R1458" s="167">
        <v>820.06504988944016</v>
      </c>
      <c r="S1458" s="154">
        <v>7.0273170661280578E-3</v>
      </c>
      <c r="T1458" s="154">
        <v>8.6506514900076894</v>
      </c>
      <c r="U1458" s="155">
        <v>413.35858973276913</v>
      </c>
      <c r="V1458" s="167">
        <v>659.59222959404224</v>
      </c>
      <c r="W1458" s="154">
        <v>0</v>
      </c>
      <c r="X1458" s="154">
        <v>0</v>
      </c>
      <c r="Y1458" s="155">
        <v>328.98097444769417</v>
      </c>
      <c r="Z1458" s="186">
        <v>750.53922065395</v>
      </c>
      <c r="AA1458" s="187">
        <v>1.0925020635620151E-2</v>
      </c>
      <c r="AB1458" s="188">
        <v>0.55074881945890442</v>
      </c>
      <c r="AC1458" s="189">
        <v>0.43832615990547541</v>
      </c>
    </row>
    <row r="1459" spans="1:53" x14ac:dyDescent="0.25">
      <c r="A1459" s="143" t="s">
        <v>25</v>
      </c>
      <c r="B1459" s="167">
        <v>142.93696527938832</v>
      </c>
      <c r="C1459" s="154">
        <v>374.6863944120883</v>
      </c>
      <c r="D1459" s="154">
        <v>1700.970908928816</v>
      </c>
      <c r="E1459" s="155">
        <v>2218.5942686202925</v>
      </c>
      <c r="F1459" s="170">
        <v>67110.782157853959</v>
      </c>
      <c r="G1459" s="171">
        <v>175920.18232478466</v>
      </c>
      <c r="H1459" s="171">
        <v>798628.1778323839</v>
      </c>
      <c r="I1459" s="155">
        <v>1041659.1423150224</v>
      </c>
      <c r="L1459" s="143"/>
      <c r="M1459" s="190" t="s">
        <v>25</v>
      </c>
      <c r="N1459" s="154">
        <v>72.213739438886947</v>
      </c>
      <c r="O1459" s="154">
        <v>0.17314261773600731</v>
      </c>
      <c r="P1459" s="154">
        <v>213.13915823170419</v>
      </c>
      <c r="Q1459" s="155">
        <v>142.93696527938832</v>
      </c>
      <c r="R1459" s="167">
        <v>399.58659433914266</v>
      </c>
      <c r="S1459" s="154">
        <v>0.28401737282485784</v>
      </c>
      <c r="T1459" s="154">
        <v>349.62636327567321</v>
      </c>
      <c r="U1459" s="155">
        <v>374.6863944120883</v>
      </c>
      <c r="V1459" s="167">
        <v>321.39427562676718</v>
      </c>
      <c r="W1459" s="154">
        <v>2.494925661225321</v>
      </c>
      <c r="X1459" s="154">
        <v>3071.26207422273</v>
      </c>
      <c r="Y1459" s="155">
        <v>1700.970908928816</v>
      </c>
      <c r="Z1459" s="186">
        <v>2218.5942686202925</v>
      </c>
      <c r="AA1459" s="187">
        <v>6.4426816250759758E-2</v>
      </c>
      <c r="AB1459" s="188">
        <v>0.16888459494898977</v>
      </c>
      <c r="AC1459" s="189">
        <v>0.76668858880025048</v>
      </c>
      <c r="AZ1459" s="159"/>
    </row>
    <row r="1460" spans="1:53" x14ac:dyDescent="0.25">
      <c r="A1460" s="143" t="s">
        <v>176</v>
      </c>
      <c r="B1460" s="167">
        <v>20.493933015634926</v>
      </c>
      <c r="C1460" s="154">
        <v>18.704197410914215</v>
      </c>
      <c r="D1460" s="154">
        <v>5.6066945916971189</v>
      </c>
      <c r="E1460" s="155">
        <v>44.804825018246262</v>
      </c>
      <c r="F1460" s="170">
        <v>9622.1706644016449</v>
      </c>
      <c r="G1460" s="171">
        <v>8781.866296292279</v>
      </c>
      <c r="H1460" s="171">
        <v>2632.4167344223156</v>
      </c>
      <c r="I1460" s="155">
        <v>21036.453695116241</v>
      </c>
      <c r="L1460" s="143"/>
      <c r="M1460" s="190" t="s">
        <v>176</v>
      </c>
      <c r="N1460" s="154">
        <v>28.709488090242015</v>
      </c>
      <c r="O1460" s="154">
        <v>9.9991109184285401E-3</v>
      </c>
      <c r="P1460" s="154">
        <v>12.308939948388515</v>
      </c>
      <c r="Q1460" s="155">
        <v>20.493933015634926</v>
      </c>
      <c r="R1460" s="167">
        <v>13.976049185743962</v>
      </c>
      <c r="S1460" s="154">
        <v>1.9000859517462131E-2</v>
      </c>
      <c r="T1460" s="154">
        <v>23.390123449592092</v>
      </c>
      <c r="U1460" s="155">
        <v>18.704197410914215</v>
      </c>
      <c r="V1460" s="167">
        <v>11.241173422259225</v>
      </c>
      <c r="W1460" s="154">
        <v>0</v>
      </c>
      <c r="X1460" s="154">
        <v>0</v>
      </c>
      <c r="Y1460" s="155">
        <v>5.6066945916971189</v>
      </c>
      <c r="Z1460" s="186">
        <v>44.804825018246262</v>
      </c>
      <c r="AA1460" s="187">
        <v>0.45740459888614682</v>
      </c>
      <c r="AB1460" s="188">
        <v>0.4174594455685775</v>
      </c>
      <c r="AC1460" s="189">
        <v>0.12513595554527565</v>
      </c>
      <c r="AX1460" s="159"/>
    </row>
    <row r="1461" spans="1:53" x14ac:dyDescent="0.25">
      <c r="A1461" s="143" t="s">
        <v>202</v>
      </c>
      <c r="B1461" s="275">
        <v>1.4575086362501368E-2</v>
      </c>
      <c r="C1461" s="276">
        <v>0.19481814601405875</v>
      </c>
      <c r="D1461" s="154">
        <v>0</v>
      </c>
      <c r="E1461" s="155">
        <v>0.20939323237656013</v>
      </c>
      <c r="F1461" s="170">
        <v>6.8431944381485144</v>
      </c>
      <c r="G1461" s="171">
        <v>91.469677784126176</v>
      </c>
      <c r="H1461" s="171">
        <v>0</v>
      </c>
      <c r="I1461" s="155">
        <v>98.312872222274706</v>
      </c>
      <c r="L1461" s="143"/>
      <c r="M1461" s="191" t="s">
        <v>202</v>
      </c>
      <c r="N1461" s="154">
        <v>1.5805643659942713E-2</v>
      </c>
      <c r="O1461" s="154">
        <v>1.0836536709435395E-5</v>
      </c>
      <c r="P1461" s="154">
        <v>1.3339813978772317E-2</v>
      </c>
      <c r="Q1461" s="155">
        <v>1.4575086362501368E-2</v>
      </c>
      <c r="R1461" s="167">
        <v>0.38648376879177843</v>
      </c>
      <c r="S1461" s="154">
        <v>3.3260167175210925E-6</v>
      </c>
      <c r="T1461" s="154">
        <v>4.0943380243788213E-3</v>
      </c>
      <c r="U1461" s="155">
        <v>0.19481814601405875</v>
      </c>
      <c r="V1461" s="167">
        <v>0</v>
      </c>
      <c r="W1461" s="154">
        <v>0</v>
      </c>
      <c r="X1461" s="154">
        <v>0</v>
      </c>
      <c r="Y1461" s="155">
        <v>0</v>
      </c>
      <c r="Z1461" s="186">
        <v>0.20939323237656013</v>
      </c>
      <c r="AA1461" s="187">
        <v>6.9606291459746963E-2</v>
      </c>
      <c r="AB1461" s="188">
        <v>0.93039370854025305</v>
      </c>
      <c r="AC1461" s="189">
        <v>0</v>
      </c>
      <c r="BA1461" s="159"/>
    </row>
    <row r="1462" spans="1:53" x14ac:dyDescent="0.25">
      <c r="A1462" s="143" t="s">
        <v>178</v>
      </c>
      <c r="B1462" s="167">
        <v>11.976587191395017</v>
      </c>
      <c r="C1462" s="154">
        <v>107.98024423303912</v>
      </c>
      <c r="D1462" s="154">
        <v>91.855909327153682</v>
      </c>
      <c r="E1462" s="155">
        <v>211.8127407515878</v>
      </c>
      <c r="F1462" s="170">
        <v>5623.1649554417809</v>
      </c>
      <c r="G1462" s="171">
        <v>50698.142596709571</v>
      </c>
      <c r="H1462" s="171">
        <v>43127.555623675522</v>
      </c>
      <c r="I1462" s="155">
        <v>99448.863175826875</v>
      </c>
      <c r="L1462" s="143"/>
      <c r="M1462" s="190" t="s">
        <v>178</v>
      </c>
      <c r="N1462" s="154">
        <v>8.0646019077511255</v>
      </c>
      <c r="O1462" s="154">
        <v>1.2880926327462374E-2</v>
      </c>
      <c r="P1462" s="154">
        <v>15.85646463348451</v>
      </c>
      <c r="Q1462" s="155">
        <v>11.976587191395017</v>
      </c>
      <c r="R1462" s="167">
        <v>193.14536673309883</v>
      </c>
      <c r="S1462" s="154">
        <v>1.8859665975155693E-2</v>
      </c>
      <c r="T1462" s="154">
        <v>23.216313713153713</v>
      </c>
      <c r="U1462" s="155">
        <v>107.98024423303912</v>
      </c>
      <c r="V1462" s="167">
        <v>0</v>
      </c>
      <c r="W1462" s="154">
        <v>0.14877684862099852</v>
      </c>
      <c r="X1462" s="154">
        <v>183.11082378321626</v>
      </c>
      <c r="Y1462" s="155">
        <v>91.855909327153682</v>
      </c>
      <c r="Z1462" s="186">
        <v>211.8127407515878</v>
      </c>
      <c r="AA1462" s="187">
        <v>5.6543280394266079E-2</v>
      </c>
      <c r="AB1462" s="188">
        <v>0.5097910722928487</v>
      </c>
      <c r="AC1462" s="189">
        <v>0.43366564731288532</v>
      </c>
      <c r="AV1462" s="172"/>
    </row>
    <row r="1463" spans="1:53" x14ac:dyDescent="0.25">
      <c r="A1463" s="143" t="s">
        <v>85</v>
      </c>
      <c r="B1463" s="102">
        <v>0.34130796503899075</v>
      </c>
      <c r="C1463" s="42">
        <v>0.1270613951136593</v>
      </c>
      <c r="D1463" s="42">
        <v>2.166837892094263E-2</v>
      </c>
      <c r="E1463" s="36">
        <v>0.49003773907359272</v>
      </c>
      <c r="F1463" s="173">
        <v>160.24857142937492</v>
      </c>
      <c r="G1463" s="174">
        <v>59.656993496946939</v>
      </c>
      <c r="H1463" s="174">
        <v>10.173588439035582</v>
      </c>
      <c r="I1463" s="36">
        <v>230.07915336535746</v>
      </c>
      <c r="L1463" s="143"/>
      <c r="M1463" s="190" t="s">
        <v>85</v>
      </c>
      <c r="N1463" s="42">
        <v>0.33761605485072799</v>
      </c>
      <c r="O1463" s="42">
        <v>2.8001792795695946E-4</v>
      </c>
      <c r="P1463" s="42">
        <v>0.34470303288085558</v>
      </c>
      <c r="Q1463" s="36">
        <v>0.34130796503899075</v>
      </c>
      <c r="R1463" s="102">
        <v>2.9735608278712937E-3</v>
      </c>
      <c r="S1463" s="42">
        <v>2.0335847529289017E-4</v>
      </c>
      <c r="T1463" s="42">
        <v>0.25033498285959865</v>
      </c>
      <c r="U1463" s="36">
        <v>0.1270613951136593</v>
      </c>
      <c r="V1463" s="102">
        <v>0</v>
      </c>
      <c r="W1463" s="42">
        <v>2.5057121696358575E-5</v>
      </c>
      <c r="X1463" s="42">
        <v>4.3204975104424712E-2</v>
      </c>
      <c r="Y1463" s="36">
        <v>2.166837892094263E-2</v>
      </c>
      <c r="Z1463" s="30">
        <v>0.49003773907359272</v>
      </c>
      <c r="AA1463" s="187">
        <v>0.69649322455088281</v>
      </c>
      <c r="AB1463" s="188">
        <v>0.2592889995653529</v>
      </c>
      <c r="AC1463" s="189">
        <v>4.4217775883764174E-2</v>
      </c>
    </row>
    <row r="1464" spans="1:53" x14ac:dyDescent="0.25">
      <c r="A1464" s="143" t="s">
        <v>86</v>
      </c>
      <c r="B1464" s="102">
        <v>5.3573001842398206E-4</v>
      </c>
      <c r="C1464" s="42">
        <v>1.3257285190923988E-3</v>
      </c>
      <c r="D1464" s="42">
        <v>3.8199182302008222E-3</v>
      </c>
      <c r="E1464" s="36">
        <v>5.6813767677172033E-3</v>
      </c>
      <c r="F1464" s="173">
        <v>0.25153227852291227</v>
      </c>
      <c r="G1464" s="174">
        <v>0.62244694835489123</v>
      </c>
      <c r="H1464" s="174">
        <v>1.7935017698657514</v>
      </c>
      <c r="I1464" s="36">
        <v>2.6674809967435551</v>
      </c>
      <c r="L1464" s="143"/>
      <c r="M1464" s="190" t="s">
        <v>86</v>
      </c>
      <c r="N1464" s="42">
        <v>6.4632831278729275E-4</v>
      </c>
      <c r="O1464" s="42">
        <v>3.4551754165851138E-7</v>
      </c>
      <c r="P1464" s="42">
        <v>4.2533328273728531E-4</v>
      </c>
      <c r="Q1464" s="36">
        <v>5.3573001842398206E-4</v>
      </c>
      <c r="R1464" s="102">
        <v>2.5156236390094697E-3</v>
      </c>
      <c r="S1464" s="42">
        <v>1.1501710642405126E-7</v>
      </c>
      <c r="T1464" s="42">
        <v>1.4158645379178924E-4</v>
      </c>
      <c r="U1464" s="36">
        <v>1.3257285190923988E-3</v>
      </c>
      <c r="V1464" s="102">
        <v>0</v>
      </c>
      <c r="W1464" s="42">
        <v>4.4173196487610974E-6</v>
      </c>
      <c r="X1464" s="42">
        <v>7.6166044833770605E-3</v>
      </c>
      <c r="Y1464" s="36">
        <v>3.8199182302008222E-3</v>
      </c>
      <c r="Z1464" s="30">
        <v>5.6813767677172033E-3</v>
      </c>
      <c r="AA1464" s="187">
        <v>9.4295808978576201E-2</v>
      </c>
      <c r="AB1464" s="188">
        <v>0.23334634777708663</v>
      </c>
      <c r="AC1464" s="189">
        <v>0.67235784324433712</v>
      </c>
    </row>
    <row r="1465" spans="1:53" x14ac:dyDescent="0.25">
      <c r="A1465" s="143" t="s">
        <v>179</v>
      </c>
      <c r="B1465" s="167">
        <v>22.357794597447096</v>
      </c>
      <c r="C1465" s="154">
        <v>112.14340414400839</v>
      </c>
      <c r="D1465" s="154">
        <v>93.518239025785178</v>
      </c>
      <c r="E1465" s="155">
        <v>228.01943776724065</v>
      </c>
      <c r="F1465" s="170">
        <v>10497.278152131601</v>
      </c>
      <c r="G1465" s="171">
        <v>52652.800842932033</v>
      </c>
      <c r="H1465" s="171">
        <v>43908.041245861015</v>
      </c>
      <c r="I1465" s="155">
        <v>107058.12024092463</v>
      </c>
      <c r="L1465" s="143"/>
      <c r="M1465" s="190" t="s">
        <v>179</v>
      </c>
      <c r="N1465" s="154">
        <v>18.3643605561616</v>
      </c>
      <c r="O1465" s="154">
        <v>2.1373026314710664E-2</v>
      </c>
      <c r="P1465" s="154">
        <v>26.310268939835559</v>
      </c>
      <c r="Q1465" s="155">
        <v>22.357794597447096</v>
      </c>
      <c r="R1465" s="154">
        <v>193.90121382227247</v>
      </c>
      <c r="S1465" s="154">
        <v>2.4990899767144772E-2</v>
      </c>
      <c r="T1465" s="154">
        <v>30.763883609196498</v>
      </c>
      <c r="U1465" s="155">
        <v>112.14340414400839</v>
      </c>
      <c r="V1465" s="154">
        <v>0</v>
      </c>
      <c r="W1465" s="154">
        <v>0.15069915197881098</v>
      </c>
      <c r="X1465" s="154">
        <v>186.42537322444392</v>
      </c>
      <c r="Y1465" s="155">
        <v>93.518239025785178</v>
      </c>
      <c r="Z1465" s="154">
        <v>228.01943776724065</v>
      </c>
      <c r="AA1465" s="187">
        <v>9.8052143345207482E-2</v>
      </c>
      <c r="AB1465" s="188">
        <v>0.49181510682647572</v>
      </c>
      <c r="AC1465" s="189">
        <v>0.41013274982831688</v>
      </c>
    </row>
    <row r="1466" spans="1:53" x14ac:dyDescent="0.25">
      <c r="A1466" s="143" t="s">
        <v>180</v>
      </c>
      <c r="B1466" s="102">
        <v>1.9464354231230527E-2</v>
      </c>
      <c r="C1466" s="42">
        <v>3.7821999482565158E-3</v>
      </c>
      <c r="D1466" s="42">
        <v>6.2605274031439534E-2</v>
      </c>
      <c r="E1466" s="36">
        <v>8.5851828210926573E-2</v>
      </c>
      <c r="F1466" s="173">
        <v>9.1387699053365878</v>
      </c>
      <c r="G1466" s="174">
        <v>1.7757925411999189</v>
      </c>
      <c r="H1466" s="174">
        <v>29.393998251217596</v>
      </c>
      <c r="I1466" s="36">
        <v>40.308560697754096</v>
      </c>
      <c r="L1466" s="143"/>
      <c r="M1466" s="190" t="s">
        <v>180</v>
      </c>
      <c r="N1466" s="42">
        <v>1.7986302992802041E-2</v>
      </c>
      <c r="O1466" s="42">
        <v>1.6992810353150436E-5</v>
      </c>
      <c r="P1466" s="42">
        <v>2.0918208018454048E-2</v>
      </c>
      <c r="Q1466" s="36">
        <v>1.9464354231230527E-2</v>
      </c>
      <c r="R1466" s="102">
        <v>3.9243373489412665E-3</v>
      </c>
      <c r="S1466" s="42">
        <v>2.9551687062525893E-6</v>
      </c>
      <c r="T1466" s="42">
        <v>3.6378228463873055E-3</v>
      </c>
      <c r="U1466" s="36">
        <v>3.7821999482565158E-3</v>
      </c>
      <c r="V1466" s="102">
        <v>0</v>
      </c>
      <c r="W1466" s="42">
        <v>7.2396185056718338E-5</v>
      </c>
      <c r="X1466" s="42">
        <v>0.12482979533460936</v>
      </c>
      <c r="Y1466" s="36">
        <v>6.2605274031439534E-2</v>
      </c>
      <c r="Z1466" s="30">
        <v>8.5851828210926573E-2</v>
      </c>
      <c r="AA1466" s="187">
        <v>0.22672032310609841</v>
      </c>
      <c r="AB1466" s="188">
        <v>4.4054972702085637E-2</v>
      </c>
      <c r="AC1466" s="189">
        <v>0.72922470419181595</v>
      </c>
    </row>
    <row r="1467" spans="1:53" x14ac:dyDescent="0.25">
      <c r="A1467" s="143" t="s">
        <v>181</v>
      </c>
      <c r="B1467" s="102">
        <v>3.3054259054103245E-2</v>
      </c>
      <c r="C1467" s="42">
        <v>3.2178465007356175E-2</v>
      </c>
      <c r="D1467" s="42">
        <v>1.3558656643340878</v>
      </c>
      <c r="E1467" s="36">
        <v>1.4210983883955473</v>
      </c>
      <c r="F1467" s="173">
        <v>15.519408673839221</v>
      </c>
      <c r="G1467" s="174">
        <v>15.108211868509654</v>
      </c>
      <c r="H1467" s="174">
        <v>636.59673378808077</v>
      </c>
      <c r="I1467" s="36">
        <v>667.22435433042961</v>
      </c>
      <c r="L1467" s="143"/>
      <c r="M1467" s="190" t="s">
        <v>181</v>
      </c>
      <c r="N1467" s="42">
        <v>2.3559548668603512E-2</v>
      </c>
      <c r="O1467" s="42">
        <v>3.4498540077330833E-5</v>
      </c>
      <c r="P1467" s="42">
        <v>4.2467821547645772E-2</v>
      </c>
      <c r="Q1467" s="36">
        <v>3.3054259054103245E-2</v>
      </c>
      <c r="R1467" s="102">
        <v>4.2607122367561236E-2</v>
      </c>
      <c r="S1467" s="42">
        <v>1.7695827011598197E-5</v>
      </c>
      <c r="T1467" s="42">
        <v>2.1783623944144192E-2</v>
      </c>
      <c r="U1467" s="36">
        <v>3.2178465007356175E-2</v>
      </c>
      <c r="V1467" s="102">
        <v>0</v>
      </c>
      <c r="W1467" s="42">
        <v>1.5679110596638645E-3</v>
      </c>
      <c r="X1467" s="42">
        <v>2.7034852254628263</v>
      </c>
      <c r="Y1467" s="36">
        <v>1.3558656643340878</v>
      </c>
      <c r="Z1467" s="30">
        <v>1.4210983883955473</v>
      </c>
      <c r="AA1467" s="187">
        <v>2.3259655576291421E-2</v>
      </c>
      <c r="AB1467" s="188">
        <v>2.2643375905651686E-2</v>
      </c>
      <c r="AC1467" s="189">
        <v>0.95409696851805692</v>
      </c>
    </row>
    <row r="1468" spans="1:53" x14ac:dyDescent="0.25">
      <c r="A1468" s="143" t="s">
        <v>182</v>
      </c>
      <c r="B1468" s="102">
        <v>5.264521837915237E-2</v>
      </c>
      <c r="C1468" s="42">
        <v>0.12476643579240852</v>
      </c>
      <c r="D1468" s="42">
        <v>5.0570044070913533E-2</v>
      </c>
      <c r="E1468" s="36">
        <v>0.22798169824247444</v>
      </c>
      <c r="F1468" s="173">
        <v>24.717621333222858</v>
      </c>
      <c r="G1468" s="174">
        <v>58.579479959643599</v>
      </c>
      <c r="H1468" s="174">
        <v>23.743299745608507</v>
      </c>
      <c r="I1468" s="36">
        <v>107.04040103847498</v>
      </c>
      <c r="L1468" s="143"/>
      <c r="M1468" s="190" t="s">
        <v>182</v>
      </c>
      <c r="N1468" s="42">
        <v>4.7550663134865674E-2</v>
      </c>
      <c r="O1468" s="42">
        <v>4.6846364943002242E-5</v>
      </c>
      <c r="P1468" s="42">
        <v>5.7668036447217505E-2</v>
      </c>
      <c r="Q1468" s="36">
        <v>5.264521837915237E-2</v>
      </c>
      <c r="R1468" s="102">
        <v>0.20599349179671378</v>
      </c>
      <c r="S1468" s="42">
        <v>3.5665562123268897E-5</v>
      </c>
      <c r="T1468" s="42">
        <v>4.3904429702019028E-2</v>
      </c>
      <c r="U1468" s="36">
        <v>0.12476643579240852</v>
      </c>
      <c r="V1468" s="102">
        <v>0</v>
      </c>
      <c r="W1468" s="42">
        <v>5.8478751599197754E-5</v>
      </c>
      <c r="X1468" s="42">
        <v>0.10083253126987646</v>
      </c>
      <c r="Y1468" s="36">
        <v>5.0570044070913533E-2</v>
      </c>
      <c r="Z1468" s="30">
        <v>0.22798169824247444</v>
      </c>
      <c r="AA1468" s="187">
        <v>0.23091861664772981</v>
      </c>
      <c r="AB1468" s="188">
        <v>0.54726513906265717</v>
      </c>
      <c r="AC1468" s="189">
        <v>0.22181624428961294</v>
      </c>
    </row>
    <row r="1469" spans="1:53" x14ac:dyDescent="0.25">
      <c r="A1469" s="143" t="s">
        <v>183</v>
      </c>
      <c r="B1469" s="102">
        <v>7.6792609041088141E-3</v>
      </c>
      <c r="C1469" s="42">
        <v>2.4824702400341722E-2</v>
      </c>
      <c r="D1469" s="42">
        <v>2.0711341156990901E-2</v>
      </c>
      <c r="E1469" s="36">
        <v>5.3215304461441439E-2</v>
      </c>
      <c r="F1469" s="173">
        <v>3.6055138337492529</v>
      </c>
      <c r="G1469" s="174">
        <v>11.655523759487062</v>
      </c>
      <c r="H1469" s="174">
        <v>9.7242466416365456</v>
      </c>
      <c r="I1469" s="36">
        <v>24.985284234872861</v>
      </c>
      <c r="L1469" s="143"/>
      <c r="M1469" s="190" t="s">
        <v>183</v>
      </c>
      <c r="N1469" s="42">
        <v>1.387663724655097E-2</v>
      </c>
      <c r="O1469" s="42">
        <v>1.2276350159765858E-6</v>
      </c>
      <c r="P1469" s="42">
        <v>1.5112229290651369E-3</v>
      </c>
      <c r="Q1469" s="36">
        <v>7.6792609041088141E-3</v>
      </c>
      <c r="R1469" s="102">
        <v>4.761600899886001E-2</v>
      </c>
      <c r="S1469" s="42">
        <v>1.741708484501617E-6</v>
      </c>
      <c r="T1469" s="42">
        <v>2.1440491377905887E-3</v>
      </c>
      <c r="U1469" s="36">
        <v>2.4824702400341722E-2</v>
      </c>
      <c r="V1469" s="102">
        <v>1.7999999999999999E-2</v>
      </c>
      <c r="W1469" s="42">
        <v>3.1353709282517561E-6</v>
      </c>
      <c r="X1469" s="42">
        <v>2.3406192480517039E-2</v>
      </c>
      <c r="Y1469" s="36">
        <v>2.0711341156990901E-2</v>
      </c>
      <c r="Z1469" s="30">
        <v>5.3215304461441439E-2</v>
      </c>
      <c r="AA1469" s="187">
        <v>0.14430549598138684</v>
      </c>
      <c r="AB1469" s="188">
        <v>0.4664955439337779</v>
      </c>
      <c r="AC1469" s="189">
        <v>0.38919896008483523</v>
      </c>
    </row>
    <row r="1470" spans="1:53" x14ac:dyDescent="0.25">
      <c r="A1470" s="143" t="s">
        <v>184</v>
      </c>
      <c r="B1470" s="102">
        <v>2.0598086307947309E-3</v>
      </c>
      <c r="C1470" s="42">
        <v>1.7761168158728073E-2</v>
      </c>
      <c r="D1470" s="42">
        <v>6.9985053284296397E-3</v>
      </c>
      <c r="E1470" s="36">
        <v>2.6819482117952445E-2</v>
      </c>
      <c r="F1470" s="173">
        <v>0.96710720028184571</v>
      </c>
      <c r="G1470" s="174">
        <v>8.3391016791182349</v>
      </c>
      <c r="H1470" s="174">
        <v>3.2858901517097583</v>
      </c>
      <c r="I1470" s="36">
        <v>12.592099031109838</v>
      </c>
      <c r="L1470" s="143"/>
      <c r="M1470" s="190" t="s">
        <v>184</v>
      </c>
      <c r="N1470" s="42">
        <v>2.7988556144215144E-3</v>
      </c>
      <c r="O1470" s="42">
        <v>1.0750061456526732E-6</v>
      </c>
      <c r="P1470" s="42">
        <v>1.323336264487295E-3</v>
      </c>
      <c r="Q1470" s="36">
        <v>2.0598086307947309E-3</v>
      </c>
      <c r="R1470" s="102">
        <v>3.3635374223058526E-2</v>
      </c>
      <c r="S1470" s="42">
        <v>1.5951639112419302E-6</v>
      </c>
      <c r="T1470" s="42">
        <v>1.9636522638353995E-3</v>
      </c>
      <c r="U1470" s="36">
        <v>1.7761168158728073E-2</v>
      </c>
      <c r="V1470" s="102">
        <v>4.5999999999999999E-3</v>
      </c>
      <c r="W1470" s="42">
        <v>2.7736103435840906E-6</v>
      </c>
      <c r="X1470" s="42">
        <v>9.38242342820007E-3</v>
      </c>
      <c r="Y1470" s="36">
        <v>6.9985053284296397E-3</v>
      </c>
      <c r="Z1470" s="30">
        <v>2.6819482117952445E-2</v>
      </c>
      <c r="AA1470" s="187">
        <v>7.680269968434382E-2</v>
      </c>
      <c r="AB1470" s="188">
        <v>0.66224873696718733</v>
      </c>
      <c r="AC1470" s="189">
        <v>0.26094856334846878</v>
      </c>
    </row>
    <row r="1471" spans="1:53" x14ac:dyDescent="0.25">
      <c r="A1471" s="143" t="s">
        <v>185</v>
      </c>
      <c r="B1471" s="102">
        <v>2.8564690356258676E-2</v>
      </c>
      <c r="C1471" s="42">
        <v>0.25302376742556804</v>
      </c>
      <c r="D1471" s="42">
        <v>0</v>
      </c>
      <c r="E1471" s="36">
        <v>0.28158845778182673</v>
      </c>
      <c r="F1471" s="173">
        <v>13.411497215981969</v>
      </c>
      <c r="G1471" s="174">
        <v>118.79798135678922</v>
      </c>
      <c r="H1471" s="174">
        <v>0</v>
      </c>
      <c r="I1471" s="36">
        <v>132.20947857277119</v>
      </c>
      <c r="L1471" s="143"/>
      <c r="M1471" s="190" t="s">
        <v>185</v>
      </c>
      <c r="N1471" s="42">
        <v>2.1501948907729218E-2</v>
      </c>
      <c r="O1471" s="42">
        <v>2.8890136113515532E-5</v>
      </c>
      <c r="P1471" s="42">
        <v>3.556385696918743E-2</v>
      </c>
      <c r="Q1471" s="36">
        <v>2.8564690356258676E-2</v>
      </c>
      <c r="R1471" s="102">
        <v>0.49841583616446311</v>
      </c>
      <c r="S1471" s="42">
        <v>7.1767571726538151E-6</v>
      </c>
      <c r="T1471" s="42">
        <v>8.8346127753771916E-3</v>
      </c>
      <c r="U1471" s="36">
        <v>0.25302376742556804</v>
      </c>
      <c r="V1471" s="102">
        <v>0</v>
      </c>
      <c r="W1471" s="42">
        <v>0</v>
      </c>
      <c r="X1471" s="42">
        <v>0</v>
      </c>
      <c r="Y1471" s="36">
        <v>0</v>
      </c>
      <c r="Z1471" s="30">
        <v>0.28158845778182673</v>
      </c>
      <c r="AA1471" s="187">
        <v>0.10144126851389075</v>
      </c>
      <c r="AB1471" s="188">
        <v>0.89855873148610921</v>
      </c>
      <c r="AC1471" s="189">
        <v>0</v>
      </c>
    </row>
    <row r="1472" spans="1:53" x14ac:dyDescent="0.25">
      <c r="A1472" s="143" t="s">
        <v>203</v>
      </c>
      <c r="B1472" s="102">
        <v>3.5804477698633266E-4</v>
      </c>
      <c r="C1472" s="42">
        <v>9.6154671402170621E-4</v>
      </c>
      <c r="D1472" s="42">
        <v>1.1997632883946477E-3</v>
      </c>
      <c r="E1472" s="36">
        <v>2.5193547794026866E-3</v>
      </c>
      <c r="F1472" s="173">
        <v>0.16810672441603974</v>
      </c>
      <c r="G1472" s="174">
        <v>0.451458808665615</v>
      </c>
      <c r="H1472" s="174">
        <v>0.5633046184453615</v>
      </c>
      <c r="I1472" s="36">
        <v>1.1828701515270164</v>
      </c>
      <c r="L1472" s="143"/>
      <c r="M1472" s="190" t="s">
        <v>203</v>
      </c>
      <c r="N1472" s="42">
        <v>2.7417400872534816E-4</v>
      </c>
      <c r="O1472" s="42">
        <v>3.583624214067245E-7</v>
      </c>
      <c r="P1472" s="42">
        <v>4.4114537390767462E-4</v>
      </c>
      <c r="Q1472" s="36">
        <v>3.5804477698633266E-4</v>
      </c>
      <c r="R1472" s="102">
        <v>1.7704235397398513E-3</v>
      </c>
      <c r="S1472" s="42">
        <v>1.2715806732514637E-7</v>
      </c>
      <c r="T1472" s="42">
        <v>1.5653201843913078E-4</v>
      </c>
      <c r="U1472" s="36">
        <v>9.6154671402170621E-4</v>
      </c>
      <c r="V1472" s="102">
        <v>6.5769220473088272E-4</v>
      </c>
      <c r="W1472" s="42">
        <v>6.2684620575432718E-7</v>
      </c>
      <c r="X1472" s="42">
        <v>1.7385376043784653E-3</v>
      </c>
      <c r="Y1472" s="36">
        <v>1.1997632883946477E-3</v>
      </c>
      <c r="Z1472" s="30">
        <v>2.5193547794026866E-3</v>
      </c>
      <c r="AA1472" s="187">
        <v>0.14211764850015346</v>
      </c>
      <c r="AB1472" s="188">
        <v>0.38166387754632919</v>
      </c>
      <c r="AC1472" s="189">
        <v>0.47621847395351735</v>
      </c>
    </row>
    <row r="1473" spans="1:51" x14ac:dyDescent="0.25">
      <c r="A1473" s="143" t="s">
        <v>204</v>
      </c>
      <c r="B1473" s="102">
        <v>5.0436347718154175E-4</v>
      </c>
      <c r="C1473" s="42">
        <v>2.4060934257327908E-3</v>
      </c>
      <c r="D1473" s="42">
        <v>2.0579615830060892E-3</v>
      </c>
      <c r="E1473" s="36">
        <v>4.9684184859204216E-3</v>
      </c>
      <c r="F1473" s="173">
        <v>0.23680527552370773</v>
      </c>
      <c r="G1473" s="174">
        <v>1.1296924587014634</v>
      </c>
      <c r="H1473" s="174">
        <v>0.96623998709079761</v>
      </c>
      <c r="I1473" s="36">
        <v>2.3327377213159686</v>
      </c>
      <c r="L1473" s="143"/>
      <c r="M1473" s="190" t="s">
        <v>204</v>
      </c>
      <c r="N1473" s="42">
        <v>5.8026620052542934E-4</v>
      </c>
      <c r="O1473" s="42">
        <v>3.4808080943020576E-7</v>
      </c>
      <c r="P1473" s="42">
        <v>4.2848867418466657E-4</v>
      </c>
      <c r="Q1473" s="36">
        <v>5.0436347718154175E-4</v>
      </c>
      <c r="R1473" s="102">
        <v>3.7025458980249775E-3</v>
      </c>
      <c r="S1473" s="42">
        <v>9.0587277100221848E-7</v>
      </c>
      <c r="T1473" s="42">
        <v>1.1151324982900572E-3</v>
      </c>
      <c r="U1473" s="36">
        <v>2.4060934257327908E-3</v>
      </c>
      <c r="V1473" s="102">
        <v>8.2226686785038681E-4</v>
      </c>
      <c r="W1473" s="42">
        <v>1.4289464371179923E-6</v>
      </c>
      <c r="X1473" s="42">
        <v>3.2861410505826863E-3</v>
      </c>
      <c r="Y1473" s="36">
        <v>2.0579615830060892E-3</v>
      </c>
      <c r="Z1473" s="30">
        <v>4.9684184859204216E-3</v>
      </c>
      <c r="AA1473" s="187">
        <v>0.10151388789225677</v>
      </c>
      <c r="AB1473" s="188">
        <v>0.48427752866454671</v>
      </c>
      <c r="AC1473" s="189">
        <v>0.41420858344319655</v>
      </c>
    </row>
    <row r="1474" spans="1:51" ht="11.25" customHeight="1" x14ac:dyDescent="0.25">
      <c r="A1474" s="143" t="s">
        <v>188</v>
      </c>
      <c r="B1474" s="102">
        <v>2.2490438955374381E-4</v>
      </c>
      <c r="C1474" s="42">
        <v>7.9064135849061894E-4</v>
      </c>
      <c r="D1474" s="42">
        <v>4.3197639081693273E-2</v>
      </c>
      <c r="E1474" s="36">
        <v>4.4213184829737635E-2</v>
      </c>
      <c r="F1474" s="173">
        <v>0.10559556419981535</v>
      </c>
      <c r="G1474" s="174">
        <v>0.37121650002111134</v>
      </c>
      <c r="H1474" s="174">
        <v>20.281858793340138</v>
      </c>
      <c r="I1474" s="36">
        <v>20.758670857561061</v>
      </c>
      <c r="L1474" s="143"/>
      <c r="M1474" s="190" t="s">
        <v>188</v>
      </c>
      <c r="N1474" s="42">
        <v>4.5092330339250913E-4</v>
      </c>
      <c r="O1474" s="42">
        <v>0</v>
      </c>
      <c r="P1474" s="42">
        <v>0</v>
      </c>
      <c r="Q1474" s="36">
        <v>2.2490438955374381E-4</v>
      </c>
      <c r="R1474" s="102">
        <v>1.3516516620803124E-3</v>
      </c>
      <c r="S1474" s="42">
        <v>1.8863452912604836E-7</v>
      </c>
      <c r="T1474" s="42">
        <v>2.3220975446184785E-4</v>
      </c>
      <c r="U1474" s="36">
        <v>7.9064135849061894E-4</v>
      </c>
      <c r="V1474" s="102">
        <v>0</v>
      </c>
      <c r="W1474" s="42">
        <v>4.995336768913565E-5</v>
      </c>
      <c r="X1474" s="42">
        <v>8.6132558780880455E-2</v>
      </c>
      <c r="Y1474" s="36">
        <v>4.3197639081693273E-2</v>
      </c>
      <c r="Z1474" s="30">
        <v>4.4213184829737635E-2</v>
      </c>
      <c r="AA1474" s="187">
        <v>5.0868172111970065E-3</v>
      </c>
      <c r="AB1474" s="188">
        <v>1.788247920920721E-2</v>
      </c>
      <c r="AC1474" s="189">
        <v>0.97703070357959576</v>
      </c>
    </row>
    <row r="1475" spans="1:51" x14ac:dyDescent="0.25">
      <c r="A1475" s="143" t="s">
        <v>189</v>
      </c>
      <c r="B1475" s="102">
        <v>8.046714342926952E-4</v>
      </c>
      <c r="C1475" s="42">
        <v>7.9944289704591588E-3</v>
      </c>
      <c r="D1475" s="42">
        <v>0.93554730839052047</v>
      </c>
      <c r="E1475" s="36">
        <v>0.94434640879527232</v>
      </c>
      <c r="F1475" s="173">
        <v>0.37780380484440113</v>
      </c>
      <c r="G1475" s="174">
        <v>3.7534893794914437</v>
      </c>
      <c r="H1475" s="174">
        <v>439.25174631377564</v>
      </c>
      <c r="I1475" s="36">
        <v>443.38303949811149</v>
      </c>
      <c r="L1475" s="143"/>
      <c r="M1475" s="190" t="s">
        <v>189</v>
      </c>
      <c r="N1475" s="42">
        <v>1.6133304557408113E-3</v>
      </c>
      <c r="O1475" s="42">
        <v>0</v>
      </c>
      <c r="P1475" s="42">
        <v>0</v>
      </c>
      <c r="Q1475" s="36">
        <v>8.046714342926952E-4</v>
      </c>
      <c r="R1475" s="102">
        <v>1.4045722260335328E-2</v>
      </c>
      <c r="S1475" s="42">
        <v>1.6014429089922161E-6</v>
      </c>
      <c r="T1475" s="42">
        <v>1.9713817316725744E-3</v>
      </c>
      <c r="U1475" s="36">
        <v>7.9944289704591588E-3</v>
      </c>
      <c r="V1475" s="102">
        <v>0</v>
      </c>
      <c r="W1475" s="42">
        <v>1.0818586311680664E-3</v>
      </c>
      <c r="X1475" s="42">
        <v>1.86540480556935</v>
      </c>
      <c r="Y1475" s="36">
        <v>0.93554730839052047</v>
      </c>
      <c r="Z1475" s="30">
        <v>0.94434640879527232</v>
      </c>
      <c r="AA1475" s="187">
        <v>8.5209349746904399E-4</v>
      </c>
      <c r="AB1475" s="188">
        <v>8.465568244875165E-3</v>
      </c>
      <c r="AC1475" s="189">
        <v>0.99068233825765584</v>
      </c>
    </row>
    <row r="1476" spans="1:51" x14ac:dyDescent="0.25">
      <c r="A1476" s="143" t="s">
        <v>190</v>
      </c>
      <c r="B1476" s="102">
        <v>1.6837903000605583E-3</v>
      </c>
      <c r="C1476" s="42">
        <v>3.8648229847581587E-2</v>
      </c>
      <c r="D1476" s="42">
        <v>3.4893330408930334E-2</v>
      </c>
      <c r="E1476" s="36">
        <v>7.5225350556572479E-2</v>
      </c>
      <c r="F1476" s="173">
        <v>0.79056165636368447</v>
      </c>
      <c r="G1476" s="174">
        <v>18.14585141791683</v>
      </c>
      <c r="H1476" s="174">
        <v>16.382876824469868</v>
      </c>
      <c r="I1476" s="36">
        <v>35.319289898750384</v>
      </c>
      <c r="L1476" s="143"/>
      <c r="M1476" s="190" t="s">
        <v>190</v>
      </c>
      <c r="N1476" s="42">
        <v>3.3759247021816624E-3</v>
      </c>
      <c r="O1476" s="42">
        <v>0</v>
      </c>
      <c r="P1476" s="42">
        <v>0</v>
      </c>
      <c r="Q1476" s="36">
        <v>1.6837903000605583E-3</v>
      </c>
      <c r="R1476" s="102">
        <v>7.2872550908750278E-2</v>
      </c>
      <c r="S1476" s="42">
        <v>3.7278232604179157E-6</v>
      </c>
      <c r="T1476" s="42">
        <v>4.5889632613357765E-3</v>
      </c>
      <c r="U1476" s="36">
        <v>3.8648229847581587E-2</v>
      </c>
      <c r="V1476" s="102">
        <v>0</v>
      </c>
      <c r="W1476" s="42">
        <v>4.0350338603446447E-5</v>
      </c>
      <c r="X1476" s="42">
        <v>6.9574446576214755E-2</v>
      </c>
      <c r="Y1476" s="36">
        <v>3.4893330408930334E-2</v>
      </c>
      <c r="Z1476" s="30">
        <v>7.5225350556572479E-2</v>
      </c>
      <c r="AA1476" s="187">
        <v>2.2383282864122788E-2</v>
      </c>
      <c r="AB1476" s="188">
        <v>0.5137660318181777</v>
      </c>
      <c r="AC1476" s="189">
        <v>0.46385068531769952</v>
      </c>
    </row>
    <row r="1477" spans="1:51" x14ac:dyDescent="0.25">
      <c r="A1477" s="143" t="s">
        <v>191</v>
      </c>
      <c r="B1477" s="102">
        <v>9.4552535377512788E-5</v>
      </c>
      <c r="C1477" s="42">
        <v>8.8179824982221461E-3</v>
      </c>
      <c r="D1477" s="42">
        <v>1.4290825398323721E-2</v>
      </c>
      <c r="E1477" s="36">
        <v>2.3203360431923378E-2</v>
      </c>
      <c r="F1477" s="173">
        <v>4.4393656964732471E-2</v>
      </c>
      <c r="G1477" s="174">
        <v>4.1401585751680354</v>
      </c>
      <c r="H1477" s="174">
        <v>6.7097301827292162</v>
      </c>
      <c r="I1477" s="36">
        <v>10.894282414861983</v>
      </c>
      <c r="L1477" s="143"/>
      <c r="M1477" s="190" t="s">
        <v>191</v>
      </c>
      <c r="N1477" s="42">
        <v>1.8957363029313727E-4</v>
      </c>
      <c r="O1477" s="42">
        <v>0</v>
      </c>
      <c r="P1477" s="42">
        <v>0</v>
      </c>
      <c r="Q1477" s="36">
        <v>9.4552535377512788E-5</v>
      </c>
      <c r="R1477" s="102">
        <v>1.7395160461482585E-2</v>
      </c>
      <c r="S1477" s="42">
        <v>2.2978887289409972E-7</v>
      </c>
      <c r="T1477" s="42">
        <v>2.8287089325596508E-4</v>
      </c>
      <c r="U1477" s="36">
        <v>8.8179824982221461E-3</v>
      </c>
      <c r="V1477" s="102">
        <v>1.2419999999999999E-2</v>
      </c>
      <c r="W1477" s="42">
        <v>2.1634059404937116E-6</v>
      </c>
      <c r="X1477" s="42">
        <v>1.6150272811556756E-2</v>
      </c>
      <c r="Y1477" s="36">
        <v>1.4290825398323721E-2</v>
      </c>
      <c r="Z1477" s="30">
        <v>2.3203360431923378E-2</v>
      </c>
      <c r="AA1477" s="187">
        <v>4.0749500769477606E-3</v>
      </c>
      <c r="AB1477" s="188">
        <v>0.38003040654793657</v>
      </c>
      <c r="AC1477" s="189">
        <v>0.61589464337511579</v>
      </c>
    </row>
    <row r="1478" spans="1:51" x14ac:dyDescent="0.25">
      <c r="A1478" s="143" t="s">
        <v>192</v>
      </c>
      <c r="B1478" s="102">
        <v>6.981055231235248E-5</v>
      </c>
      <c r="C1478" s="42">
        <v>6.2481745535104272E-3</v>
      </c>
      <c r="D1478" s="42">
        <v>4.8289686766164507E-3</v>
      </c>
      <c r="E1478" s="36">
        <v>1.1146953782439229E-2</v>
      </c>
      <c r="F1478" s="173">
        <v>3.2776971019331858E-2</v>
      </c>
      <c r="G1478" s="174">
        <v>2.9336000000088931</v>
      </c>
      <c r="H1478" s="174">
        <v>2.2672642046797331</v>
      </c>
      <c r="I1478" s="36">
        <v>5.2336411757079571</v>
      </c>
      <c r="L1478" s="143"/>
      <c r="M1478" s="190" t="s">
        <v>192</v>
      </c>
      <c r="N1478" s="42">
        <v>1.3996705410153492E-4</v>
      </c>
      <c r="O1478" s="42">
        <v>0</v>
      </c>
      <c r="P1478" s="42">
        <v>0</v>
      </c>
      <c r="Q1478" s="36">
        <v>6.981055231235248E-5</v>
      </c>
      <c r="R1478" s="102">
        <v>1.2279738684132112E-2</v>
      </c>
      <c r="S1478" s="42">
        <v>1.9996187603473089E-7</v>
      </c>
      <c r="T1478" s="42">
        <v>2.4615375748481363E-4</v>
      </c>
      <c r="U1478" s="36">
        <v>6.2481745535104272E-3</v>
      </c>
      <c r="V1478" s="102">
        <v>3.1739999999999997E-3</v>
      </c>
      <c r="W1478" s="42">
        <v>1.9137911370730224E-6</v>
      </c>
      <c r="X1478" s="42">
        <v>6.4738721654580477E-3</v>
      </c>
      <c r="Y1478" s="36">
        <v>4.8289686766164507E-3</v>
      </c>
      <c r="Z1478" s="30">
        <v>1.1146953782439229E-2</v>
      </c>
      <c r="AA1478" s="187">
        <v>6.262747085426258E-3</v>
      </c>
      <c r="AB1478" s="188">
        <v>0.56052753742943862</v>
      </c>
      <c r="AC1478" s="189">
        <v>0.43320971548513526</v>
      </c>
    </row>
    <row r="1479" spans="1:51" x14ac:dyDescent="0.25">
      <c r="A1479" s="143" t="s">
        <v>193</v>
      </c>
      <c r="B1479" s="102">
        <v>8.8377755873809613E-4</v>
      </c>
      <c r="C1479" s="42">
        <v>9.2440029037007918E-2</v>
      </c>
      <c r="D1479" s="42">
        <v>0</v>
      </c>
      <c r="E1479" s="42">
        <v>9.3323806595746017E-2</v>
      </c>
      <c r="F1479" s="173">
        <v>0.41494516904386153</v>
      </c>
      <c r="G1479" s="174">
        <v>43.401807497748223</v>
      </c>
      <c r="H1479" s="174">
        <v>0</v>
      </c>
      <c r="I1479" s="36">
        <v>43.816752666792084</v>
      </c>
      <c r="L1479" s="143"/>
      <c r="M1479" s="190" t="s">
        <v>193</v>
      </c>
      <c r="N1479" s="42">
        <v>1.7719347187535397E-3</v>
      </c>
      <c r="O1479" s="42">
        <v>0</v>
      </c>
      <c r="P1479" s="42">
        <v>0</v>
      </c>
      <c r="Q1479" s="36">
        <v>8.8377755873809613E-4</v>
      </c>
      <c r="R1479" s="102">
        <v>0.18382953199448143</v>
      </c>
      <c r="S1479" s="42">
        <v>1.2184899766669105E-6</v>
      </c>
      <c r="T1479" s="42">
        <v>1.4999653542060575E-3</v>
      </c>
      <c r="U1479" s="36">
        <v>9.2440029037007918E-2</v>
      </c>
      <c r="V1479" s="102">
        <v>0</v>
      </c>
      <c r="W1479" s="42">
        <v>0</v>
      </c>
      <c r="X1479" s="42">
        <v>0</v>
      </c>
      <c r="Y1479" s="36">
        <v>0</v>
      </c>
      <c r="Z1479" s="30">
        <v>9.3323806595746017E-2</v>
      </c>
      <c r="AA1479" s="187">
        <v>9.470011897032728E-3</v>
      </c>
      <c r="AB1479" s="188">
        <v>0.99052998810296722</v>
      </c>
      <c r="AC1479" s="189">
        <v>0</v>
      </c>
    </row>
    <row r="1480" spans="1:51" x14ac:dyDescent="0.25">
      <c r="A1480" s="143" t="s">
        <v>194</v>
      </c>
      <c r="B1480" s="102">
        <v>5.0551023982126804E-6</v>
      </c>
      <c r="C1480" s="42">
        <v>3.1235271772362642E-4</v>
      </c>
      <c r="D1480" s="42">
        <v>8.2783666899230684E-4</v>
      </c>
      <c r="E1480" s="42">
        <v>1.145244489114146E-3</v>
      </c>
      <c r="F1480" s="173">
        <v>2.3734369564163181E-3</v>
      </c>
      <c r="G1480" s="174">
        <v>0.14665370259254218</v>
      </c>
      <c r="H1480" s="174">
        <v>0.38868018672729943</v>
      </c>
      <c r="I1480" s="36">
        <v>0.53770732627625784</v>
      </c>
      <c r="L1480" s="143"/>
      <c r="M1480" s="145" t="s">
        <v>194</v>
      </c>
      <c r="N1480" s="102">
        <v>1.0135255594221071E-5</v>
      </c>
      <c r="O1480" s="42">
        <v>0</v>
      </c>
      <c r="P1480" s="42">
        <v>0</v>
      </c>
      <c r="Q1480" s="36">
        <v>5.0551023982126804E-6</v>
      </c>
      <c r="R1480" s="42">
        <v>6.1092688382053816E-4</v>
      </c>
      <c r="S1480" s="42">
        <v>1.237895481949833E-8</v>
      </c>
      <c r="T1480" s="42">
        <v>1.5238535979853523E-5</v>
      </c>
      <c r="U1480" s="36">
        <v>3.1235271772362642E-4</v>
      </c>
      <c r="V1480" s="42">
        <v>4.5380762126430907E-4</v>
      </c>
      <c r="W1480" s="42">
        <v>4.3252388197048573E-7</v>
      </c>
      <c r="X1480" s="42">
        <v>1.1995909470211409E-3</v>
      </c>
      <c r="Y1480" s="42">
        <v>8.2783666899230684E-4</v>
      </c>
      <c r="Z1480" s="30">
        <v>1.145244489114146E-3</v>
      </c>
      <c r="AA1480" s="188">
        <v>4.4139940827157657E-3</v>
      </c>
      <c r="AB1480" s="188">
        <v>0.27273889609827617</v>
      </c>
      <c r="AC1480" s="189">
        <v>0.72284710981900802</v>
      </c>
    </row>
    <row r="1481" spans="1:51" x14ac:dyDescent="0.25">
      <c r="A1481" s="156" t="s">
        <v>195</v>
      </c>
      <c r="B1481" s="175">
        <v>2.0807358226791322E-5</v>
      </c>
      <c r="C1481" s="157">
        <v>6.8694644204514627E-4</v>
      </c>
      <c r="D1481" s="157">
        <v>1.4199934922742015E-3</v>
      </c>
      <c r="E1481" s="157">
        <v>2.1277472925461389E-3</v>
      </c>
      <c r="F1481" s="176">
        <v>9.769327916744187E-3</v>
      </c>
      <c r="G1481" s="177">
        <v>0.32253037509291904</v>
      </c>
      <c r="H1481" s="177">
        <v>0.66670559109265026</v>
      </c>
      <c r="I1481" s="158">
        <v>0.99900529410231342</v>
      </c>
      <c r="L1481" s="156"/>
      <c r="M1481" s="192" t="s">
        <v>195</v>
      </c>
      <c r="N1481" s="175">
        <v>4.1717828296339097E-5</v>
      </c>
      <c r="O1481" s="157">
        <v>0</v>
      </c>
      <c r="P1481" s="157">
        <v>0</v>
      </c>
      <c r="Q1481" s="158">
        <v>2.0807358226791322E-5</v>
      </c>
      <c r="R1481" s="157">
        <v>1.2606876309843881E-3</v>
      </c>
      <c r="S1481" s="157">
        <v>9.4183908084038296E-8</v>
      </c>
      <c r="T1481" s="157">
        <v>1.1594071494640116E-4</v>
      </c>
      <c r="U1481" s="158">
        <v>6.8694644204514627E-4</v>
      </c>
      <c r="V1481" s="157">
        <v>5.6736413881676689E-4</v>
      </c>
      <c r="W1481" s="157">
        <v>9.8597304161141453E-7</v>
      </c>
      <c r="X1481" s="157">
        <v>2.2674373249020534E-3</v>
      </c>
      <c r="Y1481" s="157">
        <v>1.4199934922742015E-3</v>
      </c>
      <c r="Z1481" s="193">
        <v>2.1277472925461389E-3</v>
      </c>
      <c r="AA1481" s="194">
        <v>9.7790552006260523E-3</v>
      </c>
      <c r="AB1481" s="194">
        <v>0.32285151740135526</v>
      </c>
      <c r="AC1481" s="195">
        <v>0.66736942739801874</v>
      </c>
      <c r="AY1481" s="159"/>
    </row>
    <row r="1483" spans="1:51" ht="12.75" customHeight="1" x14ac:dyDescent="0.25">
      <c r="A1483" s="77" t="s">
        <v>272</v>
      </c>
    </row>
    <row r="1484" spans="1:51" ht="12.75" customHeight="1" x14ac:dyDescent="0.25">
      <c r="A1484" s="149"/>
      <c r="B1484" s="160" t="s">
        <v>294</v>
      </c>
      <c r="C1484" s="161"/>
      <c r="D1484" s="161"/>
      <c r="E1484" s="162"/>
      <c r="F1484" s="60" t="s">
        <v>295</v>
      </c>
      <c r="G1484" s="83"/>
      <c r="H1484" s="84"/>
      <c r="I1484" s="84"/>
      <c r="L1484" s="430" t="s">
        <v>272</v>
      </c>
      <c r="M1484" s="431"/>
      <c r="N1484" s="60" t="s">
        <v>198</v>
      </c>
      <c r="O1484" s="83"/>
      <c r="P1484" s="83"/>
      <c r="Q1484" s="84"/>
      <c r="R1484" s="60" t="s">
        <v>199</v>
      </c>
      <c r="S1484" s="83"/>
      <c r="T1484" s="83"/>
      <c r="U1484" s="84"/>
      <c r="V1484" s="60" t="s">
        <v>200</v>
      </c>
      <c r="W1484" s="83"/>
      <c r="X1484" s="83"/>
      <c r="Y1484" s="84"/>
      <c r="Z1484" s="10" t="s">
        <v>201</v>
      </c>
      <c r="AA1484" s="60" t="s">
        <v>211</v>
      </c>
      <c r="AB1484" s="83"/>
      <c r="AC1484" s="84"/>
    </row>
    <row r="1485" spans="1:51" ht="26.25" x14ac:dyDescent="0.25">
      <c r="A1485" s="156" t="s">
        <v>197</v>
      </c>
      <c r="B1485" s="164" t="s">
        <v>198</v>
      </c>
      <c r="C1485" s="165" t="s">
        <v>199</v>
      </c>
      <c r="D1485" s="165" t="s">
        <v>200</v>
      </c>
      <c r="E1485" s="19" t="s">
        <v>201</v>
      </c>
      <c r="F1485" s="89" t="s">
        <v>198</v>
      </c>
      <c r="G1485" s="89" t="s">
        <v>199</v>
      </c>
      <c r="H1485" s="165" t="s">
        <v>200</v>
      </c>
      <c r="I1485" s="19" t="s">
        <v>201</v>
      </c>
      <c r="L1485" s="432"/>
      <c r="M1485" s="433"/>
      <c r="N1485" s="181" t="s">
        <v>212</v>
      </c>
      <c r="O1485" s="182" t="s">
        <v>224</v>
      </c>
      <c r="P1485" s="182" t="s">
        <v>225</v>
      </c>
      <c r="Q1485" s="183" t="s">
        <v>215</v>
      </c>
      <c r="R1485" s="181" t="s">
        <v>212</v>
      </c>
      <c r="S1485" s="182" t="s">
        <v>224</v>
      </c>
      <c r="T1485" s="182" t="s">
        <v>225</v>
      </c>
      <c r="U1485" s="183" t="s">
        <v>215</v>
      </c>
      <c r="V1485" s="181" t="s">
        <v>212</v>
      </c>
      <c r="W1485" s="182" t="s">
        <v>224</v>
      </c>
      <c r="X1485" s="182" t="s">
        <v>225</v>
      </c>
      <c r="Y1485" s="183" t="s">
        <v>215</v>
      </c>
      <c r="Z1485" s="184" t="s">
        <v>215</v>
      </c>
      <c r="AA1485" s="181" t="s">
        <v>198</v>
      </c>
      <c r="AB1485" s="182" t="s">
        <v>199</v>
      </c>
      <c r="AC1485" s="183" t="s">
        <v>200</v>
      </c>
    </row>
    <row r="1486" spans="1:51" x14ac:dyDescent="0.25">
      <c r="A1486" s="143" t="s">
        <v>173</v>
      </c>
      <c r="B1486" s="167">
        <v>169.55288278789862</v>
      </c>
      <c r="C1486" s="154">
        <v>864.8103048013968</v>
      </c>
      <c r="D1486" s="154">
        <v>2129.8658827009431</v>
      </c>
      <c r="E1486" s="155">
        <v>3164.2290702902383</v>
      </c>
      <c r="F1486" s="168">
        <v>79607.304931747072</v>
      </c>
      <c r="G1486" s="169">
        <v>406039.79425441875</v>
      </c>
      <c r="H1486" s="169">
        <v>1000000</v>
      </c>
      <c r="I1486" s="151">
        <v>1485647.0991861657</v>
      </c>
      <c r="L1486" s="149"/>
      <c r="M1486" s="185" t="s">
        <v>173</v>
      </c>
      <c r="N1486" s="154">
        <v>115.63148011304565</v>
      </c>
      <c r="O1486" s="154">
        <v>0.18117586283554388</v>
      </c>
      <c r="P1486" s="154">
        <v>223.02811059232292</v>
      </c>
      <c r="Q1486" s="155">
        <v>169.55288278789862</v>
      </c>
      <c r="R1486" s="167">
        <v>1468.7115753635121</v>
      </c>
      <c r="S1486" s="154">
        <v>0.21419420244518553</v>
      </c>
      <c r="T1486" s="154">
        <v>263.67380027074586</v>
      </c>
      <c r="U1486" s="155">
        <v>864.8103048013968</v>
      </c>
      <c r="V1486" s="167">
        <v>1181.3096323946529</v>
      </c>
      <c r="W1486" s="154">
        <v>2.494925661225321</v>
      </c>
      <c r="X1486" s="154">
        <v>3071.26207422273</v>
      </c>
      <c r="Y1486" s="155">
        <v>2129.8658827009431</v>
      </c>
      <c r="Z1486" s="186">
        <v>3164.2290702902383</v>
      </c>
      <c r="AA1486" s="187">
        <v>5.3584263029460892E-2</v>
      </c>
      <c r="AB1486" s="188">
        <v>0.27330837483332782</v>
      </c>
      <c r="AC1486" s="189">
        <v>0.67310736213721134</v>
      </c>
    </row>
    <row r="1487" spans="1:51" x14ac:dyDescent="0.25">
      <c r="A1487" s="143" t="s">
        <v>175</v>
      </c>
      <c r="B1487" s="167">
        <v>165.85583409176388</v>
      </c>
      <c r="C1487" s="154">
        <v>744.75925516343193</v>
      </c>
      <c r="D1487" s="154">
        <v>2035.5585779682074</v>
      </c>
      <c r="E1487" s="155">
        <v>2946.1736672234033</v>
      </c>
      <c r="F1487" s="170">
        <v>77871.492021571525</v>
      </c>
      <c r="G1487" s="171">
        <v>349674.25001379976</v>
      </c>
      <c r="H1487" s="171">
        <v>955721.48204320646</v>
      </c>
      <c r="I1487" s="155">
        <v>1383267.2240785777</v>
      </c>
      <c r="L1487" s="143"/>
      <c r="M1487" s="190" t="s">
        <v>175</v>
      </c>
      <c r="N1487" s="154">
        <v>112.56172731252209</v>
      </c>
      <c r="O1487" s="154">
        <v>0.1776683494000551</v>
      </c>
      <c r="P1487" s="154">
        <v>218.71034948357999</v>
      </c>
      <c r="Q1487" s="155">
        <v>165.85583409176388</v>
      </c>
      <c r="R1487" s="167">
        <v>1233.6276934143268</v>
      </c>
      <c r="S1487" s="154">
        <v>0.20966054683433902</v>
      </c>
      <c r="T1487" s="154">
        <v>258.09285461309383</v>
      </c>
      <c r="U1487" s="155">
        <v>744.75925516343193</v>
      </c>
      <c r="V1487" s="167">
        <v>992.22767864306866</v>
      </c>
      <c r="W1487" s="154">
        <v>2.494925661225321</v>
      </c>
      <c r="X1487" s="154">
        <v>3071.26207422273</v>
      </c>
      <c r="Y1487" s="155">
        <v>2035.5585779682074</v>
      </c>
      <c r="Z1487" s="186">
        <v>2946.1736672234033</v>
      </c>
      <c r="AA1487" s="187">
        <v>5.6295335178958857E-2</v>
      </c>
      <c r="AB1487" s="188">
        <v>0.25278864699966042</v>
      </c>
      <c r="AC1487" s="189">
        <v>0.69091601782138068</v>
      </c>
    </row>
    <row r="1488" spans="1:51" x14ac:dyDescent="0.25">
      <c r="A1488" s="143" t="s">
        <v>33</v>
      </c>
      <c r="B1488" s="167">
        <v>13.219241798718761</v>
      </c>
      <c r="C1488" s="154">
        <v>418.76172820881652</v>
      </c>
      <c r="D1488" s="154">
        <v>328.98097444769417</v>
      </c>
      <c r="E1488" s="155">
        <v>760.96194445522951</v>
      </c>
      <c r="F1488" s="170">
        <v>6206.6076113464323</v>
      </c>
      <c r="G1488" s="171">
        <v>196614.13031217392</v>
      </c>
      <c r="H1488" s="171">
        <v>154460.88747640021</v>
      </c>
      <c r="I1488" s="155">
        <v>357281.62539992062</v>
      </c>
      <c r="L1488" s="143"/>
      <c r="M1488" s="190" t="s">
        <v>33</v>
      </c>
      <c r="N1488" s="154">
        <v>11.638499783393128</v>
      </c>
      <c r="O1488" s="154">
        <v>1.2006661437007982E-2</v>
      </c>
      <c r="P1488" s="154">
        <v>14.78024154491427</v>
      </c>
      <c r="Q1488" s="155">
        <v>13.219241798718761</v>
      </c>
      <c r="R1488" s="167">
        <v>820.06504988944016</v>
      </c>
      <c r="S1488" s="154">
        <v>1.5777030146821462E-2</v>
      </c>
      <c r="T1488" s="154">
        <v>19.421578400858547</v>
      </c>
      <c r="U1488" s="155">
        <v>418.76172820881652</v>
      </c>
      <c r="V1488" s="167">
        <v>659.59222959404224</v>
      </c>
      <c r="W1488" s="154">
        <v>0</v>
      </c>
      <c r="X1488" s="154">
        <v>0</v>
      </c>
      <c r="Y1488" s="155">
        <v>328.98097444769417</v>
      </c>
      <c r="Z1488" s="186">
        <v>760.96194445522951</v>
      </c>
      <c r="AA1488" s="187">
        <v>1.7371751498272858E-2</v>
      </c>
      <c r="AB1488" s="188">
        <v>0.55030574296143919</v>
      </c>
      <c r="AC1488" s="189">
        <v>0.43232250554028784</v>
      </c>
    </row>
    <row r="1489" spans="1:53" x14ac:dyDescent="0.25">
      <c r="A1489" s="143" t="s">
        <v>25</v>
      </c>
      <c r="B1489" s="167">
        <v>126.97643547997923</v>
      </c>
      <c r="C1489" s="154">
        <v>281.00672514542413</v>
      </c>
      <c r="D1489" s="154">
        <v>1161.7360735973239</v>
      </c>
      <c r="E1489" s="155">
        <v>1569.7192342227272</v>
      </c>
      <c r="F1489" s="170">
        <v>59617.103833297158</v>
      </c>
      <c r="G1489" s="171">
        <v>131936.3474610296</v>
      </c>
      <c r="H1489" s="171">
        <v>545450.34174832341</v>
      </c>
      <c r="I1489" s="155">
        <v>737003.79304265021</v>
      </c>
      <c r="L1489" s="143"/>
      <c r="M1489" s="190" t="s">
        <v>25</v>
      </c>
      <c r="N1489" s="154">
        <v>72.213739438886947</v>
      </c>
      <c r="O1489" s="154">
        <v>0.14729651792202514</v>
      </c>
      <c r="P1489" s="154">
        <v>181.32252042203376</v>
      </c>
      <c r="Q1489" s="155">
        <v>126.97643547997923</v>
      </c>
      <c r="R1489" s="167">
        <v>399.58659433914266</v>
      </c>
      <c r="S1489" s="154">
        <v>0.13231475938801018</v>
      </c>
      <c r="T1489" s="154">
        <v>162.87992411313826</v>
      </c>
      <c r="U1489" s="155">
        <v>281.00672514542413</v>
      </c>
      <c r="V1489" s="167">
        <v>321.39427562676718</v>
      </c>
      <c r="W1489" s="154">
        <v>1.6217016797964587</v>
      </c>
      <c r="X1489" s="154">
        <v>1996.3203482447746</v>
      </c>
      <c r="Y1489" s="155">
        <v>1161.7360735973239</v>
      </c>
      <c r="Z1489" s="186">
        <v>1569.7192342227272</v>
      </c>
      <c r="AA1489" s="187">
        <v>8.0891176403819598E-2</v>
      </c>
      <c r="AB1489" s="188">
        <v>0.17901718920107984</v>
      </c>
      <c r="AC1489" s="189">
        <v>0.74009163439510062</v>
      </c>
      <c r="AZ1489" s="159"/>
    </row>
    <row r="1490" spans="1:53" x14ac:dyDescent="0.25">
      <c r="A1490" s="143" t="s">
        <v>176</v>
      </c>
      <c r="B1490" s="167">
        <v>25.660156813065882</v>
      </c>
      <c r="C1490" s="154">
        <v>44.990801809191282</v>
      </c>
      <c r="D1490" s="154">
        <v>544.84152992318923</v>
      </c>
      <c r="E1490" s="155">
        <v>615.49248854544635</v>
      </c>
      <c r="F1490" s="170">
        <v>12047.780576927931</v>
      </c>
      <c r="G1490" s="171">
        <v>21123.772240596285</v>
      </c>
      <c r="H1490" s="171">
        <v>255810.25281848281</v>
      </c>
      <c r="I1490" s="155">
        <v>288981.80563600699</v>
      </c>
      <c r="L1490" s="143"/>
      <c r="M1490" s="190" t="s">
        <v>176</v>
      </c>
      <c r="N1490" s="154">
        <v>28.709488090242015</v>
      </c>
      <c r="O1490" s="154">
        <v>1.8365170041021967E-2</v>
      </c>
      <c r="P1490" s="154">
        <v>22.607587516631941</v>
      </c>
      <c r="Q1490" s="155">
        <v>25.660156813065882</v>
      </c>
      <c r="R1490" s="167">
        <v>13.976049185743962</v>
      </c>
      <c r="S1490" s="154">
        <v>6.1568757299507365E-2</v>
      </c>
      <c r="T1490" s="154">
        <v>75.79135209909704</v>
      </c>
      <c r="U1490" s="155">
        <v>44.990801809191282</v>
      </c>
      <c r="V1490" s="167">
        <v>11.241173422259225</v>
      </c>
      <c r="W1490" s="154">
        <v>0.87322398142886226</v>
      </c>
      <c r="X1490" s="154">
        <v>1074.9417259779555</v>
      </c>
      <c r="Y1490" s="155">
        <v>544.84152992318923</v>
      </c>
      <c r="Z1490" s="186">
        <v>615.49248854544635</v>
      </c>
      <c r="AA1490" s="187">
        <v>4.1690446740799185E-2</v>
      </c>
      <c r="AB1490" s="188">
        <v>7.309723944075279E-2</v>
      </c>
      <c r="AC1490" s="189">
        <v>0.88521231381844812</v>
      </c>
      <c r="AX1490" s="159"/>
    </row>
    <row r="1491" spans="1:53" x14ac:dyDescent="0.25">
      <c r="A1491" s="143" t="s">
        <v>202</v>
      </c>
      <c r="B1491" s="275">
        <v>2.2088059094871132E-2</v>
      </c>
      <c r="C1491" s="276">
        <v>0.20168630828961837</v>
      </c>
      <c r="D1491" s="154">
        <v>0</v>
      </c>
      <c r="E1491" s="155">
        <v>0.2237743673844895</v>
      </c>
      <c r="F1491" s="170">
        <v>10.370633791673606</v>
      </c>
      <c r="G1491" s="171">
        <v>94.694370160929708</v>
      </c>
      <c r="H1491" s="171">
        <v>0</v>
      </c>
      <c r="I1491" s="155">
        <v>105.06500395260331</v>
      </c>
      <c r="L1491" s="143"/>
      <c r="M1491" s="191" t="s">
        <v>202</v>
      </c>
      <c r="N1491" s="154">
        <v>1.5805643659942713E-2</v>
      </c>
      <c r="O1491" s="154">
        <v>2.3002864869027243E-5</v>
      </c>
      <c r="P1491" s="154">
        <v>2.8316605808614288E-2</v>
      </c>
      <c r="Q1491" s="155">
        <v>2.2088059094871132E-2</v>
      </c>
      <c r="R1491" s="167">
        <v>0.38648376879177843</v>
      </c>
      <c r="S1491" s="154">
        <v>1.4448154262060087E-5</v>
      </c>
      <c r="T1491" s="154">
        <v>1.7785727613940774E-2</v>
      </c>
      <c r="U1491" s="155">
        <v>0.20168630828961837</v>
      </c>
      <c r="V1491" s="167">
        <v>0</v>
      </c>
      <c r="W1491" s="154">
        <v>0</v>
      </c>
      <c r="X1491" s="154">
        <v>0</v>
      </c>
      <c r="Y1491" s="155">
        <v>0</v>
      </c>
      <c r="Z1491" s="186">
        <v>0.2237743673844895</v>
      </c>
      <c r="AA1491" s="187">
        <v>9.8706832927470151E-2</v>
      </c>
      <c r="AB1491" s="188">
        <v>0.90129316707252982</v>
      </c>
      <c r="AC1491" s="189">
        <v>0</v>
      </c>
      <c r="BA1491" s="159"/>
    </row>
    <row r="1492" spans="1:53" x14ac:dyDescent="0.25">
      <c r="A1492" s="143" t="s">
        <v>178</v>
      </c>
      <c r="B1492" s="167">
        <v>11.852153248765939</v>
      </c>
      <c r="C1492" s="154">
        <v>106.40713652039358</v>
      </c>
      <c r="D1492" s="154">
        <v>104.85469488536494</v>
      </c>
      <c r="E1492" s="155">
        <v>223.11398465452447</v>
      </c>
      <c r="F1492" s="170">
        <v>5564.741585388414</v>
      </c>
      <c r="G1492" s="171">
        <v>49959.547868552021</v>
      </c>
      <c r="H1492" s="171">
        <v>49230.656135209669</v>
      </c>
      <c r="I1492" s="155">
        <v>104754.94558915013</v>
      </c>
      <c r="L1492" s="143"/>
      <c r="M1492" s="190" t="s">
        <v>178</v>
      </c>
      <c r="N1492" s="154">
        <v>8.0646019077511255</v>
      </c>
      <c r="O1492" s="154">
        <v>1.2679420980092414E-2</v>
      </c>
      <c r="P1492" s="154">
        <v>15.608410857474812</v>
      </c>
      <c r="Q1492" s="155">
        <v>11.852153248765939</v>
      </c>
      <c r="R1492" s="167">
        <v>193.14536673309883</v>
      </c>
      <c r="S1492" s="154">
        <v>1.6312213010236765E-2</v>
      </c>
      <c r="T1492" s="154">
        <v>20.080390347333172</v>
      </c>
      <c r="U1492" s="155">
        <v>106.40713652039358</v>
      </c>
      <c r="V1492" s="167">
        <v>0</v>
      </c>
      <c r="W1492" s="154">
        <v>0.16980177566618726</v>
      </c>
      <c r="X1492" s="154">
        <v>209.0233751982494</v>
      </c>
      <c r="Y1492" s="155">
        <v>104.85469488536494</v>
      </c>
      <c r="Z1492" s="186">
        <v>223.11398465452447</v>
      </c>
      <c r="AA1492" s="187">
        <v>5.3121516641451781E-2</v>
      </c>
      <c r="AB1492" s="188">
        <v>0.47691827424066302</v>
      </c>
      <c r="AC1492" s="189">
        <v>0.46996020911788511</v>
      </c>
      <c r="AV1492" s="172"/>
    </row>
    <row r="1493" spans="1:53" x14ac:dyDescent="0.25">
      <c r="A1493" s="143" t="s">
        <v>85</v>
      </c>
      <c r="B1493" s="102">
        <v>0.30969535187857594</v>
      </c>
      <c r="C1493" s="42">
        <v>4.6534181215499029E-2</v>
      </c>
      <c r="D1493" s="42">
        <v>2.0368276185686071E-3</v>
      </c>
      <c r="E1493" s="36">
        <v>0.35826636071264356</v>
      </c>
      <c r="F1493" s="173">
        <v>145.4060344334182</v>
      </c>
      <c r="G1493" s="174">
        <v>21.848409138554644</v>
      </c>
      <c r="H1493" s="174">
        <v>0.95631731326934477</v>
      </c>
      <c r="I1493" s="36">
        <v>168.21076088524217</v>
      </c>
      <c r="L1493" s="143"/>
      <c r="M1493" s="190" t="s">
        <v>85</v>
      </c>
      <c r="N1493" s="42">
        <v>0.33761605485072799</v>
      </c>
      <c r="O1493" s="42">
        <v>2.2882521910620824E-4</v>
      </c>
      <c r="P1493" s="42">
        <v>0.28168463212705491</v>
      </c>
      <c r="Q1493" s="36">
        <v>0.30969535187857594</v>
      </c>
      <c r="R1493" s="102">
        <v>2.9735608278712937E-3</v>
      </c>
      <c r="S1493" s="42">
        <v>7.2954633170381001E-5</v>
      </c>
      <c r="T1493" s="42">
        <v>8.9807404475923266E-2</v>
      </c>
      <c r="U1493" s="36">
        <v>4.6534181215499029E-2</v>
      </c>
      <c r="V1493" s="102">
        <v>0</v>
      </c>
      <c r="W1493" s="42">
        <v>2.3553694394577058E-6</v>
      </c>
      <c r="X1493" s="42">
        <v>4.0612676598159227E-3</v>
      </c>
      <c r="Y1493" s="36">
        <v>2.0368276185686071E-3</v>
      </c>
      <c r="Z1493" s="30">
        <v>0.35826636071264356</v>
      </c>
      <c r="AA1493" s="187">
        <v>0.86442766008661021</v>
      </c>
      <c r="AB1493" s="188">
        <v>0.12988710724315791</v>
      </c>
      <c r="AC1493" s="189">
        <v>5.6852326702318988E-3</v>
      </c>
    </row>
    <row r="1494" spans="1:53" x14ac:dyDescent="0.25">
      <c r="A1494" s="143" t="s">
        <v>86</v>
      </c>
      <c r="B1494" s="102">
        <v>5.1113311451929854E-4</v>
      </c>
      <c r="C1494" s="42">
        <v>1.3954457135344342E-3</v>
      </c>
      <c r="D1494" s="42">
        <v>3.8199182302008222E-3</v>
      </c>
      <c r="E1494" s="36">
        <v>5.7264970582545545E-3</v>
      </c>
      <c r="F1494" s="173">
        <v>0.23998370914844472</v>
      </c>
      <c r="G1494" s="174">
        <v>0.65518008662819194</v>
      </c>
      <c r="H1494" s="174">
        <v>1.7935017698657514</v>
      </c>
      <c r="I1494" s="36">
        <v>2.6886655656423879</v>
      </c>
      <c r="L1494" s="143"/>
      <c r="M1494" s="190" t="s">
        <v>86</v>
      </c>
      <c r="N1494" s="42">
        <v>6.4632831278729275E-4</v>
      </c>
      <c r="O1494" s="42">
        <v>3.0568590439926978E-7</v>
      </c>
      <c r="P1494" s="42">
        <v>3.7630040020706008E-4</v>
      </c>
      <c r="Q1494" s="36">
        <v>5.1113311451929854E-4</v>
      </c>
      <c r="R1494" s="102">
        <v>2.5156236390094697E-3</v>
      </c>
      <c r="S1494" s="42">
        <v>2.279154618637535E-7</v>
      </c>
      <c r="T1494" s="42">
        <v>2.8056471783103996E-4</v>
      </c>
      <c r="U1494" s="36">
        <v>1.3954457135344342E-3</v>
      </c>
      <c r="V1494" s="102">
        <v>0</v>
      </c>
      <c r="W1494" s="42">
        <v>4.4173196487610974E-6</v>
      </c>
      <c r="X1494" s="42">
        <v>7.6166044833770605E-3</v>
      </c>
      <c r="Y1494" s="36">
        <v>3.8199182302008222E-3</v>
      </c>
      <c r="Z1494" s="30">
        <v>5.7264970582545545E-3</v>
      </c>
      <c r="AA1494" s="187">
        <v>8.9257552971675272E-2</v>
      </c>
      <c r="AB1494" s="188">
        <v>0.24368225449848888</v>
      </c>
      <c r="AC1494" s="189">
        <v>0.66706019252983595</v>
      </c>
    </row>
    <row r="1495" spans="1:53" x14ac:dyDescent="0.25">
      <c r="A1495" s="143" t="s">
        <v>179</v>
      </c>
      <c r="B1495" s="167">
        <v>21.278464080470833</v>
      </c>
      <c r="C1495" s="154">
        <v>108.17295507094518</v>
      </c>
      <c r="D1495" s="154">
        <v>105.92807804492521</v>
      </c>
      <c r="E1495" s="155">
        <v>235.37949719634125</v>
      </c>
      <c r="F1495" s="170">
        <v>9990.5183013152982</v>
      </c>
      <c r="G1495" s="171">
        <v>50788.622865665136</v>
      </c>
      <c r="H1495" s="171">
        <v>49734.623623622174</v>
      </c>
      <c r="I1495" s="155">
        <v>110513.76479060261</v>
      </c>
      <c r="L1495" s="143"/>
      <c r="M1495" s="190" t="s">
        <v>179</v>
      </c>
      <c r="N1495" s="154">
        <v>18.3643605561616</v>
      </c>
      <c r="O1495" s="154">
        <v>1.9625184317944466E-2</v>
      </c>
      <c r="P1495" s="154">
        <v>24.15866942734133</v>
      </c>
      <c r="Q1495" s="155">
        <v>21.278464080470833</v>
      </c>
      <c r="R1495" s="154">
        <v>193.90121382227247</v>
      </c>
      <c r="S1495" s="154">
        <v>1.8561249602742091E-2</v>
      </c>
      <c r="T1495" s="154">
        <v>22.848962131836096</v>
      </c>
      <c r="U1495" s="155">
        <v>108.17295507094518</v>
      </c>
      <c r="V1495" s="154">
        <v>0</v>
      </c>
      <c r="W1495" s="154">
        <v>0.17104302645629268</v>
      </c>
      <c r="X1495" s="154">
        <v>211.16361341613879</v>
      </c>
      <c r="Y1495" s="155">
        <v>105.92807804492521</v>
      </c>
      <c r="Z1495" s="154">
        <v>235.37949719634125</v>
      </c>
      <c r="AA1495" s="187">
        <v>9.040066927631106E-2</v>
      </c>
      <c r="AB1495" s="188">
        <v>0.45956829868114202</v>
      </c>
      <c r="AC1495" s="189">
        <v>0.45003103204254685</v>
      </c>
    </row>
    <row r="1496" spans="1:53" x14ac:dyDescent="0.25">
      <c r="A1496" s="143" t="s">
        <v>180</v>
      </c>
      <c r="B1496" s="102">
        <v>1.7668368359449058E-2</v>
      </c>
      <c r="C1496" s="42">
        <v>1.1093427083628295E-2</v>
      </c>
      <c r="D1496" s="42">
        <v>7.8294541548632995E-2</v>
      </c>
      <c r="E1496" s="36">
        <v>0.10705633699171035</v>
      </c>
      <c r="F1496" s="173">
        <v>8.2955309547675835</v>
      </c>
      <c r="G1496" s="174">
        <v>5.208509687736961</v>
      </c>
      <c r="H1496" s="174">
        <v>36.760315372226856</v>
      </c>
      <c r="I1496" s="36">
        <v>50.264356014731405</v>
      </c>
      <c r="L1496" s="143"/>
      <c r="M1496" s="190" t="s">
        <v>180</v>
      </c>
      <c r="N1496" s="42">
        <v>1.7986302992802041E-2</v>
      </c>
      <c r="O1496" s="42">
        <v>1.4084433833701544E-5</v>
      </c>
      <c r="P1496" s="42">
        <v>1.7337986515038047E-2</v>
      </c>
      <c r="Q1496" s="36">
        <v>1.7668368359449058E-2</v>
      </c>
      <c r="R1496" s="102">
        <v>3.9243373489412665E-3</v>
      </c>
      <c r="S1496" s="42">
        <v>1.4794794876463452E-5</v>
      </c>
      <c r="T1496" s="42">
        <v>1.8212443403091565E-2</v>
      </c>
      <c r="U1496" s="36">
        <v>1.1093427083628295E-2</v>
      </c>
      <c r="V1496" s="102">
        <v>0</v>
      </c>
      <c r="W1496" s="42">
        <v>9.053911521957796E-5</v>
      </c>
      <c r="X1496" s="42">
        <v>0.15611291138866043</v>
      </c>
      <c r="Y1496" s="36">
        <v>7.8294541548632995E-2</v>
      </c>
      <c r="Z1496" s="30">
        <v>0.10705633699171035</v>
      </c>
      <c r="AA1496" s="187">
        <v>0.16503804310824838</v>
      </c>
      <c r="AB1496" s="188">
        <v>0.10362233003065748</v>
      </c>
      <c r="AC1496" s="189">
        <v>0.73133962686109411</v>
      </c>
    </row>
    <row r="1497" spans="1:53" x14ac:dyDescent="0.25">
      <c r="A1497" s="143" t="s">
        <v>181</v>
      </c>
      <c r="B1497" s="102">
        <v>2.9841887321493968E-2</v>
      </c>
      <c r="C1497" s="42">
        <v>2.9367788331743173E-2</v>
      </c>
      <c r="D1497" s="42">
        <v>1.3558656643340878</v>
      </c>
      <c r="E1497" s="36">
        <v>1.415075339987325</v>
      </c>
      <c r="F1497" s="173">
        <v>14.011157962514817</v>
      </c>
      <c r="G1497" s="174">
        <v>13.78856226125424</v>
      </c>
      <c r="H1497" s="174">
        <v>636.59673378808077</v>
      </c>
      <c r="I1497" s="36">
        <v>664.39645401184987</v>
      </c>
      <c r="L1497" s="143"/>
      <c r="M1497" s="190" t="s">
        <v>181</v>
      </c>
      <c r="N1497" s="42">
        <v>2.3559548668603512E-2</v>
      </c>
      <c r="O1497" s="42">
        <v>2.9296502207403212E-5</v>
      </c>
      <c r="P1497" s="42">
        <v>3.6064095029103946E-2</v>
      </c>
      <c r="Q1497" s="36">
        <v>2.9841887321493968E-2</v>
      </c>
      <c r="R1497" s="102">
        <v>4.2607122367561236E-2</v>
      </c>
      <c r="S1497" s="42">
        <v>1.314428449918016E-5</v>
      </c>
      <c r="T1497" s="42">
        <v>1.6180659449107286E-2</v>
      </c>
      <c r="U1497" s="36">
        <v>2.9367788331743173E-2</v>
      </c>
      <c r="V1497" s="102">
        <v>0</v>
      </c>
      <c r="W1497" s="42">
        <v>1.5679110596638645E-3</v>
      </c>
      <c r="X1497" s="42">
        <v>2.7034852254628263</v>
      </c>
      <c r="Y1497" s="36">
        <v>1.3558656643340878</v>
      </c>
      <c r="Z1497" s="30">
        <v>1.415075339987325</v>
      </c>
      <c r="AA1497" s="187">
        <v>2.1088550184021483E-2</v>
      </c>
      <c r="AB1497" s="188">
        <v>2.0753515732954701E-2</v>
      </c>
      <c r="AC1497" s="189">
        <v>0.95815793408302374</v>
      </c>
    </row>
    <row r="1498" spans="1:53" x14ac:dyDescent="0.25">
      <c r="A1498" s="143" t="s">
        <v>182</v>
      </c>
      <c r="B1498" s="102">
        <v>5.421932591323235E-2</v>
      </c>
      <c r="C1498" s="42">
        <v>0.12385098586109311</v>
      </c>
      <c r="D1498" s="42">
        <v>5.0570044070913533E-2</v>
      </c>
      <c r="E1498" s="36">
        <v>0.22864035584523901</v>
      </c>
      <c r="F1498" s="173">
        <v>25.456685490672911</v>
      </c>
      <c r="G1498" s="174">
        <v>58.149664195772829</v>
      </c>
      <c r="H1498" s="174">
        <v>23.743299745608507</v>
      </c>
      <c r="I1498" s="36">
        <v>107.34964943205425</v>
      </c>
      <c r="L1498" s="143"/>
      <c r="M1498" s="190" t="s">
        <v>182</v>
      </c>
      <c r="N1498" s="42">
        <v>4.7550663134865674E-2</v>
      </c>
      <c r="O1498" s="42">
        <v>4.9395436994813379E-5</v>
      </c>
      <c r="P1498" s="42">
        <v>6.0805952914573767E-2</v>
      </c>
      <c r="Q1498" s="36">
        <v>5.421932591323235E-2</v>
      </c>
      <c r="R1498" s="102">
        <v>0.20599349179671378</v>
      </c>
      <c r="S1498" s="42">
        <v>3.4183104423126817E-5</v>
      </c>
      <c r="T1498" s="42">
        <v>4.207951917187934E-2</v>
      </c>
      <c r="U1498" s="36">
        <v>0.12385098586109311</v>
      </c>
      <c r="V1498" s="102">
        <v>0</v>
      </c>
      <c r="W1498" s="42">
        <v>5.8478751599197754E-5</v>
      </c>
      <c r="X1498" s="42">
        <v>0.10083253126987646</v>
      </c>
      <c r="Y1498" s="36">
        <v>5.0570044070913533E-2</v>
      </c>
      <c r="Z1498" s="30">
        <v>0.22864035584523901</v>
      </c>
      <c r="AA1498" s="187">
        <v>0.23713804027637217</v>
      </c>
      <c r="AB1498" s="188">
        <v>0.54168471442077692</v>
      </c>
      <c r="AC1498" s="189">
        <v>0.22117724530285085</v>
      </c>
    </row>
    <row r="1499" spans="1:53" x14ac:dyDescent="0.25">
      <c r="A1499" s="143" t="s">
        <v>183</v>
      </c>
      <c r="B1499" s="102">
        <v>8.2099910625673539E-3</v>
      </c>
      <c r="C1499" s="42">
        <v>2.5471539509042254E-2</v>
      </c>
      <c r="D1499" s="42">
        <v>2.0711341156990901E-2</v>
      </c>
      <c r="E1499" s="36">
        <v>5.4392871728600509E-2</v>
      </c>
      <c r="F1499" s="173">
        <v>3.8546986123633444</v>
      </c>
      <c r="G1499" s="174">
        <v>11.959222275883906</v>
      </c>
      <c r="H1499" s="174">
        <v>9.7242466416365456</v>
      </c>
      <c r="I1499" s="36">
        <v>25.538167529883793</v>
      </c>
      <c r="L1499" s="143"/>
      <c r="M1499" s="190" t="s">
        <v>183</v>
      </c>
      <c r="N1499" s="42">
        <v>1.387663724655097E-2</v>
      </c>
      <c r="O1499" s="42">
        <v>2.0870867273049815E-6</v>
      </c>
      <c r="P1499" s="42">
        <v>2.5692109431578484E-3</v>
      </c>
      <c r="Q1499" s="36">
        <v>8.2099910625673539E-3</v>
      </c>
      <c r="R1499" s="102">
        <v>4.761600899886001E-2</v>
      </c>
      <c r="S1499" s="42">
        <v>2.7891810111016145E-6</v>
      </c>
      <c r="T1499" s="42">
        <v>3.4334914224784822E-3</v>
      </c>
      <c r="U1499" s="36">
        <v>2.5471539509042254E-2</v>
      </c>
      <c r="V1499" s="102">
        <v>1.7999999999999999E-2</v>
      </c>
      <c r="W1499" s="42">
        <v>3.1353709282517561E-6</v>
      </c>
      <c r="X1499" s="42">
        <v>2.3406192480517039E-2</v>
      </c>
      <c r="Y1499" s="36">
        <v>2.0711341156990901E-2</v>
      </c>
      <c r="Z1499" s="30">
        <v>5.4392871728600509E-2</v>
      </c>
      <c r="AA1499" s="187">
        <v>0.15093873152224888</v>
      </c>
      <c r="AB1499" s="188">
        <v>0.46828819107281983</v>
      </c>
      <c r="AC1499" s="189">
        <v>0.38077307740493127</v>
      </c>
    </row>
    <row r="1500" spans="1:53" x14ac:dyDescent="0.25">
      <c r="A1500" s="143" t="s">
        <v>184</v>
      </c>
      <c r="B1500" s="102">
        <v>2.4753595956287914E-3</v>
      </c>
      <c r="C1500" s="42">
        <v>1.7918352981469241E-2</v>
      </c>
      <c r="D1500" s="42">
        <v>6.9985053284296397E-3</v>
      </c>
      <c r="E1500" s="36">
        <v>2.7392217905527674E-2</v>
      </c>
      <c r="F1500" s="173">
        <v>1.1622138350278273</v>
      </c>
      <c r="G1500" s="174">
        <v>8.4129020174483813</v>
      </c>
      <c r="H1500" s="174">
        <v>3.2858901517097583</v>
      </c>
      <c r="I1500" s="36">
        <v>12.861006004185967</v>
      </c>
      <c r="L1500" s="143"/>
      <c r="M1500" s="190" t="s">
        <v>184</v>
      </c>
      <c r="N1500" s="42">
        <v>2.7988556144215144E-3</v>
      </c>
      <c r="O1500" s="42">
        <v>1.7479394285625791E-6</v>
      </c>
      <c r="P1500" s="42">
        <v>2.1517194513708485E-3</v>
      </c>
      <c r="Q1500" s="36">
        <v>2.4753595956287914E-3</v>
      </c>
      <c r="R1500" s="102">
        <v>3.3635374223058526E-2</v>
      </c>
      <c r="S1500" s="42">
        <v>1.8497052497106349E-6</v>
      </c>
      <c r="T1500" s="42">
        <v>2.2769935273890722E-3</v>
      </c>
      <c r="U1500" s="36">
        <v>1.7918352981469241E-2</v>
      </c>
      <c r="V1500" s="102">
        <v>4.5999999999999999E-3</v>
      </c>
      <c r="W1500" s="42">
        <v>2.7736103435840906E-6</v>
      </c>
      <c r="X1500" s="42">
        <v>9.38242342820007E-3</v>
      </c>
      <c r="Y1500" s="36">
        <v>6.9985053284296397E-3</v>
      </c>
      <c r="Z1500" s="30">
        <v>2.7392217905527674E-2</v>
      </c>
      <c r="AA1500" s="187">
        <v>9.0367257013141342E-2</v>
      </c>
      <c r="AB1500" s="188">
        <v>0.65414027601807911</v>
      </c>
      <c r="AC1500" s="189">
        <v>0.25549246696877953</v>
      </c>
    </row>
    <row r="1501" spans="1:53" x14ac:dyDescent="0.25">
      <c r="A1501" s="143" t="s">
        <v>185</v>
      </c>
      <c r="B1501" s="102">
        <v>2.7822385788463203E-2</v>
      </c>
      <c r="C1501" s="42">
        <v>0.27661478363902675</v>
      </c>
      <c r="D1501" s="42">
        <v>0</v>
      </c>
      <c r="E1501" s="36">
        <v>0.30443716942748994</v>
      </c>
      <c r="F1501" s="173">
        <v>13.062975473920851</v>
      </c>
      <c r="G1501" s="174">
        <v>129.87427325153627</v>
      </c>
      <c r="H1501" s="174">
        <v>0</v>
      </c>
      <c r="I1501" s="36">
        <v>142.93724872545712</v>
      </c>
      <c r="L1501" s="143"/>
      <c r="M1501" s="190" t="s">
        <v>185</v>
      </c>
      <c r="N1501" s="42">
        <v>2.1501948907729218E-2</v>
      </c>
      <c r="O1501" s="42">
        <v>2.7688065869435845E-5</v>
      </c>
      <c r="P1501" s="42">
        <v>3.4084104362297966E-2</v>
      </c>
      <c r="Q1501" s="36">
        <v>2.7822385788463203E-2</v>
      </c>
      <c r="R1501" s="102">
        <v>0.49841583616446311</v>
      </c>
      <c r="S1501" s="42">
        <v>4.5379483988708561E-5</v>
      </c>
      <c r="T1501" s="42">
        <v>5.5862300944818109E-2</v>
      </c>
      <c r="U1501" s="36">
        <v>0.27661478363902675</v>
      </c>
      <c r="V1501" s="102">
        <v>0</v>
      </c>
      <c r="W1501" s="42">
        <v>0</v>
      </c>
      <c r="X1501" s="42">
        <v>0</v>
      </c>
      <c r="Y1501" s="36">
        <v>0</v>
      </c>
      <c r="Z1501" s="30">
        <v>0.30443716942748994</v>
      </c>
      <c r="AA1501" s="187">
        <v>9.1389582424461047E-2</v>
      </c>
      <c r="AB1501" s="188">
        <v>0.90861041757553895</v>
      </c>
      <c r="AC1501" s="189">
        <v>0</v>
      </c>
    </row>
    <row r="1502" spans="1:53" x14ac:dyDescent="0.25">
      <c r="A1502" s="143" t="s">
        <v>203</v>
      </c>
      <c r="B1502" s="102">
        <v>3.8431257618294331E-4</v>
      </c>
      <c r="C1502" s="42">
        <v>1.0113292741065589E-3</v>
      </c>
      <c r="D1502" s="42">
        <v>1.1997632883946477E-3</v>
      </c>
      <c r="E1502" s="36">
        <v>2.5954051386841499E-3</v>
      </c>
      <c r="F1502" s="173">
        <v>0.18043980107122318</v>
      </c>
      <c r="G1502" s="174">
        <v>0.47483237433901881</v>
      </c>
      <c r="H1502" s="174">
        <v>0.5633046184453615</v>
      </c>
      <c r="I1502" s="36">
        <v>1.2185767938556036</v>
      </c>
      <c r="L1502" s="143"/>
      <c r="M1502" s="190" t="s">
        <v>203</v>
      </c>
      <c r="N1502" s="42">
        <v>2.7417400872534816E-4</v>
      </c>
      <c r="O1502" s="42">
        <v>4.0089986649544427E-7</v>
      </c>
      <c r="P1502" s="42">
        <v>4.9350911518690564E-4</v>
      </c>
      <c r="Q1502" s="36">
        <v>3.8431257618294331E-4</v>
      </c>
      <c r="R1502" s="102">
        <v>1.7704235397398513E-3</v>
      </c>
      <c r="S1502" s="42">
        <v>2.077747531820471E-7</v>
      </c>
      <c r="T1502" s="42">
        <v>2.5577143613794392E-4</v>
      </c>
      <c r="U1502" s="36">
        <v>1.0113292741065589E-3</v>
      </c>
      <c r="V1502" s="102">
        <v>6.5769220473088272E-4</v>
      </c>
      <c r="W1502" s="42">
        <v>6.2684620575432718E-7</v>
      </c>
      <c r="X1502" s="42">
        <v>1.7385376043784653E-3</v>
      </c>
      <c r="Y1502" s="36">
        <v>1.1997632883946477E-3</v>
      </c>
      <c r="Z1502" s="30">
        <v>2.5954051386841499E-3</v>
      </c>
      <c r="AA1502" s="187">
        <v>0.14807421410045707</v>
      </c>
      <c r="AB1502" s="188">
        <v>0.38966142858886954</v>
      </c>
      <c r="AC1502" s="189">
        <v>0.46226435731067339</v>
      </c>
    </row>
    <row r="1503" spans="1:53" x14ac:dyDescent="0.25">
      <c r="A1503" s="143" t="s">
        <v>204</v>
      </c>
      <c r="B1503" s="102">
        <v>6.3709814687614233E-4</v>
      </c>
      <c r="C1503" s="42">
        <v>2.2263149372064128E-3</v>
      </c>
      <c r="D1503" s="42">
        <v>2.0579615830060892E-3</v>
      </c>
      <c r="E1503" s="36">
        <v>4.9213746670886439E-3</v>
      </c>
      <c r="F1503" s="173">
        <v>0.29912594593431407</v>
      </c>
      <c r="G1503" s="174">
        <v>1.0452840975992159</v>
      </c>
      <c r="H1503" s="174">
        <v>0.96623998709079761</v>
      </c>
      <c r="I1503" s="36">
        <v>2.3106500306243274</v>
      </c>
      <c r="L1503" s="143"/>
      <c r="M1503" s="190" t="s">
        <v>204</v>
      </c>
      <c r="N1503" s="42">
        <v>5.8026620052542934E-4</v>
      </c>
      <c r="O1503" s="42">
        <v>5.6302815546565002E-7</v>
      </c>
      <c r="P1503" s="42">
        <v>6.9308959680665296E-4</v>
      </c>
      <c r="Q1503" s="36">
        <v>6.3709814687614233E-4</v>
      </c>
      <c r="R1503" s="102">
        <v>3.7025458980249775E-3</v>
      </c>
      <c r="S1503" s="42">
        <v>6.147437911213839E-7</v>
      </c>
      <c r="T1503" s="42">
        <v>7.5675172225682353E-4</v>
      </c>
      <c r="U1503" s="36">
        <v>2.2263149372064128E-3</v>
      </c>
      <c r="V1503" s="102">
        <v>8.2226686785038681E-4</v>
      </c>
      <c r="W1503" s="42">
        <v>1.4289464371179923E-6</v>
      </c>
      <c r="X1503" s="42">
        <v>3.2861410505826863E-3</v>
      </c>
      <c r="Y1503" s="36">
        <v>2.0579615830060892E-3</v>
      </c>
      <c r="Z1503" s="30">
        <v>4.9213746670886439E-3</v>
      </c>
      <c r="AA1503" s="187">
        <v>0.12945532294801543</v>
      </c>
      <c r="AB1503" s="188">
        <v>0.45237664022915008</v>
      </c>
      <c r="AC1503" s="189">
        <v>0.41816803682283454</v>
      </c>
    </row>
    <row r="1504" spans="1:53" ht="11.25" customHeight="1" x14ac:dyDescent="0.25">
      <c r="A1504" s="143" t="s">
        <v>188</v>
      </c>
      <c r="B1504" s="102">
        <v>6.7105527882832321E-4</v>
      </c>
      <c r="C1504" s="42">
        <v>3.1602310959913367E-3</v>
      </c>
      <c r="D1504" s="42">
        <v>5.4023233668556755E-2</v>
      </c>
      <c r="E1504" s="36">
        <v>5.7854520043376413E-2</v>
      </c>
      <c r="F1504" s="173">
        <v>0.31506926528976514</v>
      </c>
      <c r="G1504" s="174">
        <v>1.4837699977539236</v>
      </c>
      <c r="H1504" s="174">
        <v>25.364617606836525</v>
      </c>
      <c r="I1504" s="36">
        <v>27.163456869880214</v>
      </c>
      <c r="L1504" s="143"/>
      <c r="M1504" s="190" t="s">
        <v>188</v>
      </c>
      <c r="N1504" s="42">
        <v>4.5092330339250913E-4</v>
      </c>
      <c r="O1504" s="42">
        <v>7.2248606789447731E-7</v>
      </c>
      <c r="P1504" s="42">
        <v>8.8938283571496747E-4</v>
      </c>
      <c r="Q1504" s="36">
        <v>6.7105527882832321E-4</v>
      </c>
      <c r="R1504" s="102">
        <v>1.3516516620803124E-3</v>
      </c>
      <c r="S1504" s="42">
        <v>4.0258914149155751E-6</v>
      </c>
      <c r="T1504" s="42">
        <v>4.9558861852006192E-3</v>
      </c>
      <c r="U1504" s="36">
        <v>3.1602310959913367E-3</v>
      </c>
      <c r="V1504" s="102">
        <v>0</v>
      </c>
      <c r="W1504" s="42">
        <v>6.2471989501508785E-5</v>
      </c>
      <c r="X1504" s="42">
        <v>0.10771790885817568</v>
      </c>
      <c r="Y1504" s="36">
        <v>5.4023233668556755E-2</v>
      </c>
      <c r="Z1504" s="30">
        <v>5.7854520043376413E-2</v>
      </c>
      <c r="AA1504" s="187">
        <v>1.1599012113922986E-2</v>
      </c>
      <c r="AB1504" s="188">
        <v>5.462375443823498E-2</v>
      </c>
      <c r="AC1504" s="189">
        <v>0.93377723344784203</v>
      </c>
    </row>
    <row r="1505" spans="1:52" x14ac:dyDescent="0.25">
      <c r="A1505" s="143" t="s">
        <v>189</v>
      </c>
      <c r="B1505" s="102">
        <v>1.3432394538606309E-3</v>
      </c>
      <c r="C1505" s="42">
        <v>8.8338828100098851E-3</v>
      </c>
      <c r="D1505" s="42">
        <v>0.93554730839052047</v>
      </c>
      <c r="E1505" s="36">
        <v>0.94572443065439094</v>
      </c>
      <c r="F1505" s="173">
        <v>0.63066856217126277</v>
      </c>
      <c r="G1505" s="174">
        <v>4.1476239803453678</v>
      </c>
      <c r="H1505" s="174">
        <v>439.25174631377564</v>
      </c>
      <c r="I1505" s="36">
        <v>444.03003885629226</v>
      </c>
      <c r="L1505" s="143"/>
      <c r="M1505" s="190" t="s">
        <v>189</v>
      </c>
      <c r="N1505" s="42">
        <v>1.6133304557408113E-3</v>
      </c>
      <c r="O1505" s="42">
        <v>8.7214415594693811E-7</v>
      </c>
      <c r="P1505" s="42">
        <v>1.0736124570939341E-3</v>
      </c>
      <c r="Q1505" s="36">
        <v>1.3432394538606309E-3</v>
      </c>
      <c r="R1505" s="102">
        <v>1.4045722260335328E-2</v>
      </c>
      <c r="S1505" s="42">
        <v>2.9608343577060296E-6</v>
      </c>
      <c r="T1505" s="42">
        <v>3.6447972828224859E-3</v>
      </c>
      <c r="U1505" s="36">
        <v>8.8338828100098851E-3</v>
      </c>
      <c r="V1505" s="102">
        <v>0</v>
      </c>
      <c r="W1505" s="42">
        <v>1.0818586311680664E-3</v>
      </c>
      <c r="X1505" s="42">
        <v>1.86540480556935</v>
      </c>
      <c r="Y1505" s="36">
        <v>0.93554730839052047</v>
      </c>
      <c r="Z1505" s="30">
        <v>0.94572443065439094</v>
      </c>
      <c r="AA1505" s="187">
        <v>1.4203285971275805E-3</v>
      </c>
      <c r="AB1505" s="188">
        <v>9.3408634943450801E-3</v>
      </c>
      <c r="AC1505" s="189">
        <v>0.98923880790852736</v>
      </c>
    </row>
    <row r="1506" spans="1:52" x14ac:dyDescent="0.25">
      <c r="A1506" s="143" t="s">
        <v>190</v>
      </c>
      <c r="B1506" s="102">
        <v>2.9432450244361746E-3</v>
      </c>
      <c r="C1506" s="42">
        <v>4.1839230326597823E-2</v>
      </c>
      <c r="D1506" s="42">
        <v>3.4893330408930334E-2</v>
      </c>
      <c r="E1506" s="36">
        <v>7.967580575996433E-2</v>
      </c>
      <c r="F1506" s="173">
        <v>1.3818921878328614</v>
      </c>
      <c r="G1506" s="174">
        <v>19.644068045045316</v>
      </c>
      <c r="H1506" s="174">
        <v>16.382876824469868</v>
      </c>
      <c r="I1506" s="36">
        <v>37.408837057348045</v>
      </c>
      <c r="L1506" s="143"/>
      <c r="M1506" s="190" t="s">
        <v>190</v>
      </c>
      <c r="N1506" s="42">
        <v>3.3759247021816624E-3</v>
      </c>
      <c r="O1506" s="42">
        <v>2.039530825512372E-6</v>
      </c>
      <c r="P1506" s="42">
        <v>2.5106694644071868E-3</v>
      </c>
      <c r="Q1506" s="36">
        <v>2.9432450244361746E-3</v>
      </c>
      <c r="R1506" s="102">
        <v>7.2872550908750278E-2</v>
      </c>
      <c r="S1506" s="42">
        <v>8.8952530339691831E-6</v>
      </c>
      <c r="T1506" s="42">
        <v>1.095008709414887E-2</v>
      </c>
      <c r="U1506" s="36">
        <v>4.1839230326597823E-2</v>
      </c>
      <c r="V1506" s="102">
        <v>0</v>
      </c>
      <c r="W1506" s="42">
        <v>4.0350338603446447E-5</v>
      </c>
      <c r="X1506" s="42">
        <v>6.9574446576214755E-2</v>
      </c>
      <c r="Y1506" s="36">
        <v>3.4893330408930334E-2</v>
      </c>
      <c r="Z1506" s="30">
        <v>7.967580575996433E-2</v>
      </c>
      <c r="AA1506" s="187">
        <v>3.6940260551655474E-2</v>
      </c>
      <c r="AB1506" s="188">
        <v>0.52511838352341189</v>
      </c>
      <c r="AC1506" s="189">
        <v>0.43794135592493261</v>
      </c>
    </row>
    <row r="1507" spans="1:52" x14ac:dyDescent="0.25">
      <c r="A1507" s="143" t="s">
        <v>191</v>
      </c>
      <c r="B1507" s="102">
        <v>2.1546847805396492E-4</v>
      </c>
      <c r="C1507" s="42">
        <v>9.3201489854636711E-3</v>
      </c>
      <c r="D1507" s="42">
        <v>1.4290825398323721E-2</v>
      </c>
      <c r="E1507" s="36">
        <v>2.3826442861841358E-2</v>
      </c>
      <c r="F1507" s="173">
        <v>0.10116527984415774</v>
      </c>
      <c r="G1507" s="174">
        <v>4.3759323350654018</v>
      </c>
      <c r="H1507" s="174">
        <v>6.7097301827292162</v>
      </c>
      <c r="I1507" s="36">
        <v>11.186827797638777</v>
      </c>
      <c r="L1507" s="143"/>
      <c r="M1507" s="190" t="s">
        <v>191</v>
      </c>
      <c r="N1507" s="42">
        <v>1.8957363029313727E-4</v>
      </c>
      <c r="O1507" s="42">
        <v>1.9580838247819559E-7</v>
      </c>
      <c r="P1507" s="42">
        <v>2.4104079262418914E-4</v>
      </c>
      <c r="Q1507" s="36">
        <v>2.1546847805396492E-4</v>
      </c>
      <c r="R1507" s="102">
        <v>1.7395160461482585E-2</v>
      </c>
      <c r="S1507" s="42">
        <v>1.0429852589540307E-6</v>
      </c>
      <c r="T1507" s="42">
        <v>1.2839184427746336E-3</v>
      </c>
      <c r="U1507" s="36">
        <v>9.3201489854636711E-3</v>
      </c>
      <c r="V1507" s="102">
        <v>1.2419999999999999E-2</v>
      </c>
      <c r="W1507" s="42">
        <v>2.1634059404937116E-6</v>
      </c>
      <c r="X1507" s="42">
        <v>1.6150272811556756E-2</v>
      </c>
      <c r="Y1507" s="36">
        <v>1.4290825398323721E-2</v>
      </c>
      <c r="Z1507" s="30">
        <v>2.3826442861841358E-2</v>
      </c>
      <c r="AA1507" s="187">
        <v>9.0432499430724116E-3</v>
      </c>
      <c r="AB1507" s="188">
        <v>0.39116829312318885</v>
      </c>
      <c r="AC1507" s="189">
        <v>0.59978845693373872</v>
      </c>
    </row>
    <row r="1508" spans="1:52" x14ac:dyDescent="0.25">
      <c r="A1508" s="143" t="s">
        <v>192</v>
      </c>
      <c r="B1508" s="102">
        <v>1.6052854832387817E-4</v>
      </c>
      <c r="C1508" s="42">
        <v>6.449942583308649E-3</v>
      </c>
      <c r="D1508" s="42">
        <v>4.8289686766164507E-3</v>
      </c>
      <c r="E1508" s="36">
        <v>1.1439439808248977E-2</v>
      </c>
      <c r="F1508" s="173">
        <v>7.5370261398951283E-2</v>
      </c>
      <c r="G1508" s="174">
        <v>3.0283327394912276</v>
      </c>
      <c r="H1508" s="174">
        <v>2.2672642046797331</v>
      </c>
      <c r="I1508" s="36">
        <v>5.3709672055699125</v>
      </c>
      <c r="L1508" s="143"/>
      <c r="M1508" s="190" t="s">
        <v>192</v>
      </c>
      <c r="N1508" s="42">
        <v>1.3996705410153492E-4</v>
      </c>
      <c r="O1508" s="42">
        <v>1.469065506788592E-7</v>
      </c>
      <c r="P1508" s="42">
        <v>1.8084246940378558E-4</v>
      </c>
      <c r="Q1508" s="36">
        <v>1.6052854832387817E-4</v>
      </c>
      <c r="R1508" s="102">
        <v>1.2279738684132112E-2</v>
      </c>
      <c r="S1508" s="42">
        <v>5.267001925553035E-7</v>
      </c>
      <c r="T1508" s="42">
        <v>6.4836974945636317E-4</v>
      </c>
      <c r="U1508" s="36">
        <v>6.449942583308649E-3</v>
      </c>
      <c r="V1508" s="102">
        <v>3.1739999999999997E-3</v>
      </c>
      <c r="W1508" s="42">
        <v>1.9137911370730224E-6</v>
      </c>
      <c r="X1508" s="42">
        <v>6.4738721654580477E-3</v>
      </c>
      <c r="Y1508" s="36">
        <v>4.8289686766164507E-3</v>
      </c>
      <c r="Z1508" s="30">
        <v>1.1439439808248977E-2</v>
      </c>
      <c r="AA1508" s="187">
        <v>1.403290292310652E-2</v>
      </c>
      <c r="AB1508" s="188">
        <v>0.56383377957525482</v>
      </c>
      <c r="AC1508" s="189">
        <v>0.42213331750163874</v>
      </c>
    </row>
    <row r="1509" spans="1:52" x14ac:dyDescent="0.25">
      <c r="A1509" s="143" t="s">
        <v>193</v>
      </c>
      <c r="B1509" s="102">
        <v>2.1450741485771483E-3</v>
      </c>
      <c r="C1509" s="42">
        <v>0.10156597960132333</v>
      </c>
      <c r="D1509" s="42">
        <v>0</v>
      </c>
      <c r="E1509" s="42">
        <v>0.10371105374990047</v>
      </c>
      <c r="F1509" s="173">
        <v>1.0071404805343513</v>
      </c>
      <c r="G1509" s="174">
        <v>47.686561123991829</v>
      </c>
      <c r="H1509" s="174">
        <v>0</v>
      </c>
      <c r="I1509" s="36">
        <v>48.693701604526176</v>
      </c>
      <c r="L1509" s="143"/>
      <c r="M1509" s="190" t="s">
        <v>193</v>
      </c>
      <c r="N1509" s="42">
        <v>1.7719347187535397E-3</v>
      </c>
      <c r="O1509" s="42">
        <v>2.0425134983440504E-6</v>
      </c>
      <c r="P1509" s="42">
        <v>2.5143411449266178E-3</v>
      </c>
      <c r="Q1509" s="36">
        <v>2.1450741485771483E-3</v>
      </c>
      <c r="R1509" s="102">
        <v>0.18382953199448143</v>
      </c>
      <c r="S1509" s="42">
        <v>1.5996835817761489E-5</v>
      </c>
      <c r="T1509" s="42">
        <v>1.9692159938155988E-2</v>
      </c>
      <c r="U1509" s="36">
        <v>0.10156597960132333</v>
      </c>
      <c r="V1509" s="102">
        <v>0</v>
      </c>
      <c r="W1509" s="42">
        <v>0</v>
      </c>
      <c r="X1509" s="42">
        <v>0</v>
      </c>
      <c r="Y1509" s="36">
        <v>0</v>
      </c>
      <c r="Z1509" s="30">
        <v>0.10371105374990047</v>
      </c>
      <c r="AA1509" s="187">
        <v>2.0683177646135979E-2</v>
      </c>
      <c r="AB1509" s="188">
        <v>0.97931682235386408</v>
      </c>
      <c r="AC1509" s="189">
        <v>0</v>
      </c>
    </row>
    <row r="1510" spans="1:52" x14ac:dyDescent="0.25">
      <c r="A1510" s="143" t="s">
        <v>194</v>
      </c>
      <c r="B1510" s="102">
        <v>1.3619709333657437E-5</v>
      </c>
      <c r="C1510" s="42">
        <v>3.3256579786005786E-4</v>
      </c>
      <c r="D1510" s="42">
        <v>8.2783666899230684E-4</v>
      </c>
      <c r="E1510" s="42">
        <v>1.1740221761860222E-3</v>
      </c>
      <c r="F1510" s="173">
        <v>6.3946323776903269E-3</v>
      </c>
      <c r="G1510" s="174">
        <v>0.15614400914217275</v>
      </c>
      <c r="H1510" s="174">
        <v>0.38868018672729943</v>
      </c>
      <c r="I1510" s="36">
        <v>0.55121882824716251</v>
      </c>
      <c r="L1510" s="143"/>
      <c r="M1510" s="145" t="s">
        <v>194</v>
      </c>
      <c r="N1510" s="102">
        <v>1.0135255594221071E-5</v>
      </c>
      <c r="O1510" s="42">
        <v>1.3869319408759541E-8</v>
      </c>
      <c r="P1510" s="42">
        <v>1.7073179917707154E-5</v>
      </c>
      <c r="Q1510" s="36">
        <v>1.3619709333657437E-5</v>
      </c>
      <c r="R1510" s="42">
        <v>6.1092688382053816E-4</v>
      </c>
      <c r="S1510" s="42">
        <v>4.5111532830384432E-8</v>
      </c>
      <c r="T1510" s="42">
        <v>5.5532452146878074E-5</v>
      </c>
      <c r="U1510" s="36">
        <v>3.3256579786005786E-4</v>
      </c>
      <c r="V1510" s="42">
        <v>4.5380762126430907E-4</v>
      </c>
      <c r="W1510" s="42">
        <v>4.3252388197048573E-7</v>
      </c>
      <c r="X1510" s="42">
        <v>1.1995909470211409E-3</v>
      </c>
      <c r="Y1510" s="42">
        <v>8.2783666899230684E-4</v>
      </c>
      <c r="Z1510" s="30">
        <v>1.1740221761860222E-3</v>
      </c>
      <c r="AA1510" s="188">
        <v>1.1600896141419575E-2</v>
      </c>
      <c r="AB1510" s="188">
        <v>0.2832704565602373</v>
      </c>
      <c r="AC1510" s="189">
        <v>0.70512864729834313</v>
      </c>
    </row>
    <row r="1511" spans="1:52" x14ac:dyDescent="0.25">
      <c r="A1511" s="156" t="s">
        <v>195</v>
      </c>
      <c r="B1511" s="175">
        <v>3.8136929022805505E-5</v>
      </c>
      <c r="C1511" s="157">
        <v>7.0425909266198295E-4</v>
      </c>
      <c r="D1511" s="157">
        <v>1.4199934922742015E-3</v>
      </c>
      <c r="E1511" s="157">
        <v>2.1623895139589898E-3</v>
      </c>
      <c r="F1511" s="176">
        <v>1.7905788966600559E-2</v>
      </c>
      <c r="G1511" s="177">
        <v>0.33065889189646636</v>
      </c>
      <c r="H1511" s="177">
        <v>0.66670559109265026</v>
      </c>
      <c r="I1511" s="158">
        <v>1.0152702719557172</v>
      </c>
      <c r="L1511" s="156"/>
      <c r="M1511" s="192" t="s">
        <v>195</v>
      </c>
      <c r="N1511" s="175">
        <v>4.1717828296339097E-5</v>
      </c>
      <c r="O1511" s="157">
        <v>2.8063092024917387E-8</v>
      </c>
      <c r="P1511" s="157">
        <v>3.4545762850193092E-5</v>
      </c>
      <c r="Q1511" s="158">
        <v>3.8136929022805505E-5</v>
      </c>
      <c r="R1511" s="157">
        <v>1.2606876309843881E-3</v>
      </c>
      <c r="S1511" s="157">
        <v>1.2221959997591581E-7</v>
      </c>
      <c r="T1511" s="157">
        <v>1.5045274813853593E-4</v>
      </c>
      <c r="U1511" s="158">
        <v>7.0425909266198295E-4</v>
      </c>
      <c r="V1511" s="157">
        <v>5.6736413881676689E-4</v>
      </c>
      <c r="W1511" s="157">
        <v>9.8597304161141453E-7</v>
      </c>
      <c r="X1511" s="157">
        <v>2.2674373249020534E-3</v>
      </c>
      <c r="Y1511" s="157">
        <v>1.4199934922742015E-3</v>
      </c>
      <c r="Z1511" s="193">
        <v>2.1623895139589898E-3</v>
      </c>
      <c r="AA1511" s="194">
        <v>1.7636475194047201E-2</v>
      </c>
      <c r="AB1511" s="194">
        <v>0.32568558444986029</v>
      </c>
      <c r="AC1511" s="195">
        <v>0.65667794035609262</v>
      </c>
      <c r="AY1511" s="159"/>
    </row>
    <row r="1513" spans="1:52" ht="12.75" customHeight="1" x14ac:dyDescent="0.25">
      <c r="A1513" s="77" t="s">
        <v>273</v>
      </c>
    </row>
    <row r="1514" spans="1:52" ht="12.75" customHeight="1" x14ac:dyDescent="0.25">
      <c r="A1514" s="149"/>
      <c r="B1514" s="160" t="s">
        <v>294</v>
      </c>
      <c r="C1514" s="161"/>
      <c r="D1514" s="161"/>
      <c r="E1514" s="162"/>
      <c r="F1514" s="60" t="s">
        <v>295</v>
      </c>
      <c r="G1514" s="83"/>
      <c r="H1514" s="84"/>
      <c r="I1514" s="84"/>
      <c r="L1514" s="430" t="s">
        <v>273</v>
      </c>
      <c r="M1514" s="431"/>
      <c r="N1514" s="60" t="s">
        <v>198</v>
      </c>
      <c r="O1514" s="83"/>
      <c r="P1514" s="83"/>
      <c r="Q1514" s="84"/>
      <c r="R1514" s="60" t="s">
        <v>199</v>
      </c>
      <c r="S1514" s="83"/>
      <c r="T1514" s="83"/>
      <c r="U1514" s="84"/>
      <c r="V1514" s="60" t="s">
        <v>200</v>
      </c>
      <c r="W1514" s="83"/>
      <c r="X1514" s="83"/>
      <c r="Y1514" s="84"/>
      <c r="Z1514" s="10" t="s">
        <v>201</v>
      </c>
      <c r="AA1514" s="60" t="s">
        <v>211</v>
      </c>
      <c r="AB1514" s="83"/>
      <c r="AC1514" s="84"/>
    </row>
    <row r="1515" spans="1:52" ht="26.25" x14ac:dyDescent="0.25">
      <c r="A1515" s="156" t="s">
        <v>197</v>
      </c>
      <c r="B1515" s="164" t="s">
        <v>198</v>
      </c>
      <c r="C1515" s="165" t="s">
        <v>199</v>
      </c>
      <c r="D1515" s="165" t="s">
        <v>200</v>
      </c>
      <c r="E1515" s="19" t="s">
        <v>201</v>
      </c>
      <c r="F1515" s="89" t="s">
        <v>198</v>
      </c>
      <c r="G1515" s="89" t="s">
        <v>199</v>
      </c>
      <c r="H1515" s="165" t="s">
        <v>200</v>
      </c>
      <c r="I1515" s="19" t="s">
        <v>201</v>
      </c>
      <c r="L1515" s="432"/>
      <c r="M1515" s="433"/>
      <c r="N1515" s="181" t="s">
        <v>212</v>
      </c>
      <c r="O1515" s="182" t="s">
        <v>226</v>
      </c>
      <c r="P1515" s="182" t="s">
        <v>227</v>
      </c>
      <c r="Q1515" s="183" t="s">
        <v>215</v>
      </c>
      <c r="R1515" s="181" t="s">
        <v>212</v>
      </c>
      <c r="S1515" s="182" t="s">
        <v>226</v>
      </c>
      <c r="T1515" s="182" t="s">
        <v>227</v>
      </c>
      <c r="U1515" s="183" t="s">
        <v>215</v>
      </c>
      <c r="V1515" s="181" t="s">
        <v>212</v>
      </c>
      <c r="W1515" s="182" t="s">
        <v>226</v>
      </c>
      <c r="X1515" s="182" t="s">
        <v>227</v>
      </c>
      <c r="Y1515" s="183" t="s">
        <v>215</v>
      </c>
      <c r="Z1515" s="184" t="s">
        <v>215</v>
      </c>
      <c r="AA1515" s="181" t="s">
        <v>198</v>
      </c>
      <c r="AB1515" s="182" t="s">
        <v>199</v>
      </c>
      <c r="AC1515" s="183" t="s">
        <v>200</v>
      </c>
    </row>
    <row r="1516" spans="1:52" x14ac:dyDescent="0.25">
      <c r="A1516" s="143" t="s">
        <v>173</v>
      </c>
      <c r="B1516" s="167">
        <v>205.18337034294547</v>
      </c>
      <c r="C1516" s="154">
        <v>1794.2128535118443</v>
      </c>
      <c r="D1516" s="154">
        <v>2574.8813677087151</v>
      </c>
      <c r="E1516" s="155">
        <v>4574.2775915635048</v>
      </c>
      <c r="F1516" s="168">
        <v>79686.533490873029</v>
      </c>
      <c r="G1516" s="169">
        <v>696813.79344806215</v>
      </c>
      <c r="H1516" s="169">
        <v>1000000</v>
      </c>
      <c r="I1516" s="151">
        <v>1776500.3269389353</v>
      </c>
      <c r="L1516" s="149"/>
      <c r="M1516" s="185" t="s">
        <v>173</v>
      </c>
      <c r="N1516" s="154">
        <v>115.54109509890519</v>
      </c>
      <c r="O1516" s="154">
        <v>15.068397141461167</v>
      </c>
      <c r="P1516" s="154">
        <v>302.86392171336524</v>
      </c>
      <c r="Q1516" s="155">
        <v>205.18337034294547</v>
      </c>
      <c r="R1516" s="167">
        <v>1467.5635357779452</v>
      </c>
      <c r="S1516" s="154">
        <v>103.79097207807862</v>
      </c>
      <c r="T1516" s="154">
        <v>2086.123729478576</v>
      </c>
      <c r="U1516" s="155">
        <v>1794.2128535118443</v>
      </c>
      <c r="V1516" s="167">
        <v>1180.3862446828994</v>
      </c>
      <c r="W1516" s="154">
        <v>205.58800284337548</v>
      </c>
      <c r="X1516" s="154">
        <v>4132.1706757408565</v>
      </c>
      <c r="Y1516" s="155">
        <v>2574.8813677087151</v>
      </c>
      <c r="Z1516" s="186">
        <v>4574.2775915635048</v>
      </c>
      <c r="AA1516" s="187">
        <v>4.4855907022645962E-2</v>
      </c>
      <c r="AB1516" s="188">
        <v>0.39223960889933129</v>
      </c>
      <c r="AC1516" s="189">
        <v>0.56290448407802274</v>
      </c>
    </row>
    <row r="1517" spans="1:52" x14ac:dyDescent="0.25">
      <c r="A1517" s="143" t="s">
        <v>175</v>
      </c>
      <c r="B1517" s="167">
        <v>201.65961558734577</v>
      </c>
      <c r="C1517" s="154">
        <v>1669.7850500894738</v>
      </c>
      <c r="D1517" s="154">
        <v>2467.742221848509</v>
      </c>
      <c r="E1517" s="155">
        <v>4339.1868875253285</v>
      </c>
      <c r="F1517" s="170">
        <v>78318.021993686911</v>
      </c>
      <c r="G1517" s="171">
        <v>648490.09007950895</v>
      </c>
      <c r="H1517" s="171">
        <v>958390.64773863938</v>
      </c>
      <c r="I1517" s="155">
        <v>1685198.7598118354</v>
      </c>
      <c r="L1517" s="143"/>
      <c r="M1517" s="190" t="s">
        <v>175</v>
      </c>
      <c r="N1517" s="154">
        <v>112.47374181493208</v>
      </c>
      <c r="O1517" s="154">
        <v>14.875882442380151</v>
      </c>
      <c r="P1517" s="154">
        <v>298.99451502041882</v>
      </c>
      <c r="Q1517" s="155">
        <v>201.65961558734577</v>
      </c>
      <c r="R1517" s="167">
        <v>1232.6634105356134</v>
      </c>
      <c r="S1517" s="154">
        <v>104.73796549119288</v>
      </c>
      <c r="T1517" s="154">
        <v>2105.1576145188992</v>
      </c>
      <c r="U1517" s="155">
        <v>1669.7850500894738</v>
      </c>
      <c r="V1517" s="167">
        <v>991.45208956752424</v>
      </c>
      <c r="W1517" s="154">
        <v>205.58800284337548</v>
      </c>
      <c r="X1517" s="154">
        <v>4132.1706757408565</v>
      </c>
      <c r="Y1517" s="155">
        <v>2467.742221848509</v>
      </c>
      <c r="Z1517" s="186">
        <v>4339.1868875253285</v>
      </c>
      <c r="AA1517" s="187">
        <v>4.6474056272407707E-2</v>
      </c>
      <c r="AB1517" s="188">
        <v>0.38481519542057913</v>
      </c>
      <c r="AC1517" s="189">
        <v>0.56871074830701318</v>
      </c>
    </row>
    <row r="1518" spans="1:52" x14ac:dyDescent="0.25">
      <c r="A1518" s="143" t="s">
        <v>33</v>
      </c>
      <c r="B1518" s="167">
        <v>12.728919187106168</v>
      </c>
      <c r="C1518" s="154">
        <v>434.00672416288683</v>
      </c>
      <c r="D1518" s="154">
        <v>373.74348367258045</v>
      </c>
      <c r="E1518" s="155">
        <v>820.47912702257349</v>
      </c>
      <c r="F1518" s="170">
        <v>4943.4973380669308</v>
      </c>
      <c r="G1518" s="171">
        <v>168554.0660652231</v>
      </c>
      <c r="H1518" s="171">
        <v>145149.78762115163</v>
      </c>
      <c r="I1518" s="155">
        <v>318647.35102444171</v>
      </c>
      <c r="L1518" s="143"/>
      <c r="M1518" s="190" t="s">
        <v>33</v>
      </c>
      <c r="N1518" s="154">
        <v>11.629402382179657</v>
      </c>
      <c r="O1518" s="154">
        <v>0.66182612424045917</v>
      </c>
      <c r="P1518" s="154">
        <v>13.302228073634751</v>
      </c>
      <c r="Q1518" s="155">
        <v>12.728919187106168</v>
      </c>
      <c r="R1518" s="167">
        <v>819.42403421569895</v>
      </c>
      <c r="S1518" s="154">
        <v>-3.308491392763357</v>
      </c>
      <c r="T1518" s="154">
        <v>-66.498292337286983</v>
      </c>
      <c r="U1518" s="155">
        <v>434.00672416288683</v>
      </c>
      <c r="V1518" s="167">
        <v>659.0766498147251</v>
      </c>
      <c r="W1518" s="154">
        <v>0</v>
      </c>
      <c r="X1518" s="154">
        <v>0</v>
      </c>
      <c r="Y1518" s="155">
        <v>373.74348367258045</v>
      </c>
      <c r="Z1518" s="186">
        <v>820.47912702257349</v>
      </c>
      <c r="AA1518" s="187">
        <v>1.5514007325570834E-2</v>
      </c>
      <c r="AB1518" s="188">
        <v>0.52896741656042912</v>
      </c>
      <c r="AC1518" s="189">
        <v>0.45551857611400004</v>
      </c>
    </row>
    <row r="1519" spans="1:52" x14ac:dyDescent="0.25">
      <c r="A1519" s="143" t="s">
        <v>25</v>
      </c>
      <c r="B1519" s="167">
        <v>161.80228493693579</v>
      </c>
      <c r="C1519" s="154">
        <v>1180.5531571298657</v>
      </c>
      <c r="D1519" s="154">
        <v>1737.2449083465442</v>
      </c>
      <c r="E1519" s="155">
        <v>3079.600350413346</v>
      </c>
      <c r="F1519" s="170">
        <v>62838.733840742818</v>
      </c>
      <c r="G1519" s="171">
        <v>458488.36840991757</v>
      </c>
      <c r="H1519" s="171">
        <v>674689.30030452227</v>
      </c>
      <c r="I1519" s="155">
        <v>1196016.4025551828</v>
      </c>
      <c r="L1519" s="143"/>
      <c r="M1519" s="190" t="s">
        <v>25</v>
      </c>
      <c r="N1519" s="154">
        <v>72.157292527942474</v>
      </c>
      <c r="O1519" s="154">
        <v>13.042274218614242</v>
      </c>
      <c r="P1519" s="154">
        <v>262.14031133025975</v>
      </c>
      <c r="Q1519" s="155">
        <v>161.80228493693579</v>
      </c>
      <c r="R1519" s="167">
        <v>399.27425171458788</v>
      </c>
      <c r="S1519" s="154">
        <v>102.94257733241395</v>
      </c>
      <c r="T1519" s="154">
        <v>2069.0716065871493</v>
      </c>
      <c r="U1519" s="155">
        <v>1180.5531571298657</v>
      </c>
      <c r="V1519" s="167">
        <v>321.14305315587274</v>
      </c>
      <c r="W1519" s="154">
        <v>167.78474113005547</v>
      </c>
      <c r="X1519" s="154">
        <v>3372.3523627133973</v>
      </c>
      <c r="Y1519" s="155">
        <v>1737.2449083465442</v>
      </c>
      <c r="Z1519" s="186">
        <v>3079.600350413346</v>
      </c>
      <c r="AA1519" s="187">
        <v>5.254002679770399E-2</v>
      </c>
      <c r="AB1519" s="188">
        <v>0.38334622119763401</v>
      </c>
      <c r="AC1519" s="189">
        <v>0.56411375200466196</v>
      </c>
      <c r="AZ1519" s="159"/>
    </row>
    <row r="1520" spans="1:52" x14ac:dyDescent="0.25">
      <c r="A1520" s="143" t="s">
        <v>176</v>
      </c>
      <c r="B1520" s="167">
        <v>27.128411463303831</v>
      </c>
      <c r="C1520" s="154">
        <v>55.225168796721377</v>
      </c>
      <c r="D1520" s="154">
        <v>356.75382982938413</v>
      </c>
      <c r="E1520" s="155">
        <v>439.10741008940931</v>
      </c>
      <c r="F1520" s="170">
        <v>10535.790814877164</v>
      </c>
      <c r="G1520" s="171">
        <v>21447.655604368316</v>
      </c>
      <c r="H1520" s="171">
        <v>138551.5598129654</v>
      </c>
      <c r="I1520" s="155">
        <v>170535.00623221087</v>
      </c>
      <c r="L1520" s="143"/>
      <c r="M1520" s="190" t="s">
        <v>176</v>
      </c>
      <c r="N1520" s="154">
        <v>28.687046904809943</v>
      </c>
      <c r="O1520" s="154">
        <v>1.1717820995254489</v>
      </c>
      <c r="P1520" s="154">
        <v>23.551975616524331</v>
      </c>
      <c r="Q1520" s="155">
        <v>27.128411463303831</v>
      </c>
      <c r="R1520" s="167">
        <v>13.965124605326537</v>
      </c>
      <c r="S1520" s="154">
        <v>5.1038795515422866</v>
      </c>
      <c r="T1520" s="154">
        <v>102.58430026903685</v>
      </c>
      <c r="U1520" s="155">
        <v>55.225168796721377</v>
      </c>
      <c r="V1520" s="167">
        <v>11.232386596926425</v>
      </c>
      <c r="W1520" s="154">
        <v>37.803261713320012</v>
      </c>
      <c r="X1520" s="154">
        <v>759.818313027459</v>
      </c>
      <c r="Y1520" s="155">
        <v>356.75382982938413</v>
      </c>
      <c r="Z1520" s="186">
        <v>439.10741008940931</v>
      </c>
      <c r="AA1520" s="187">
        <v>6.1780809979453663E-2</v>
      </c>
      <c r="AB1520" s="188">
        <v>0.12576687964677399</v>
      </c>
      <c r="AC1520" s="189">
        <v>0.81245231037377241</v>
      </c>
      <c r="AX1520" s="159"/>
    </row>
    <row r="1521" spans="1:53" x14ac:dyDescent="0.25">
      <c r="A1521" s="143" t="s">
        <v>202</v>
      </c>
      <c r="B1521" s="275">
        <v>2.1946108697135529E-2</v>
      </c>
      <c r="C1521" s="276">
        <v>0.21868515829535173</v>
      </c>
      <c r="D1521" s="154">
        <v>0</v>
      </c>
      <c r="E1521" s="155">
        <v>0.24063126699248727</v>
      </c>
      <c r="F1521" s="170">
        <v>8.5231533275121354</v>
      </c>
      <c r="G1521" s="171">
        <v>84.930187867237933</v>
      </c>
      <c r="H1521" s="171">
        <v>0</v>
      </c>
      <c r="I1521" s="155">
        <v>93.453341194750067</v>
      </c>
      <c r="L1521" s="143"/>
      <c r="M1521" s="191" t="s">
        <v>202</v>
      </c>
      <c r="N1521" s="154">
        <v>1.5793288950616963E-2</v>
      </c>
      <c r="O1521" s="154">
        <v>1.4015225274772508E-3</v>
      </c>
      <c r="P1521" s="154">
        <v>2.8169592628630929E-2</v>
      </c>
      <c r="Q1521" s="155">
        <v>2.1946108697135529E-2</v>
      </c>
      <c r="R1521" s="167">
        <v>0.38618166817978977</v>
      </c>
      <c r="S1521" s="154">
        <v>-3.3165707839699823E-5</v>
      </c>
      <c r="T1521" s="154">
        <v>-6.6660682277167331E-4</v>
      </c>
      <c r="U1521" s="155">
        <v>0.21868515829535173</v>
      </c>
      <c r="V1521" s="167">
        <v>0</v>
      </c>
      <c r="W1521" s="154">
        <v>0</v>
      </c>
      <c r="X1521" s="154">
        <v>0</v>
      </c>
      <c r="Y1521" s="155">
        <v>0</v>
      </c>
      <c r="Z1521" s="186">
        <v>0.24063126699248727</v>
      </c>
      <c r="AA1521" s="187">
        <v>9.1202232242831124E-2</v>
      </c>
      <c r="AB1521" s="188">
        <v>0.90879776775716881</v>
      </c>
      <c r="AC1521" s="189">
        <v>0</v>
      </c>
      <c r="BA1521" s="159"/>
    </row>
    <row r="1522" spans="1:53" x14ac:dyDescent="0.25">
      <c r="A1522" s="143" t="s">
        <v>178</v>
      </c>
      <c r="B1522" s="167">
        <v>14.240163701552934</v>
      </c>
      <c r="C1522" s="154">
        <v>147.5084685950761</v>
      </c>
      <c r="D1522" s="154">
        <v>139.19332117647227</v>
      </c>
      <c r="E1522" s="155">
        <v>300.94195347310131</v>
      </c>
      <c r="F1522" s="170">
        <v>5530.4154514212405</v>
      </c>
      <c r="G1522" s="171">
        <v>57287.481452529224</v>
      </c>
      <c r="H1522" s="171">
        <v>54058.1492110974</v>
      </c>
      <c r="I1522" s="155">
        <v>116876.04611504788</v>
      </c>
      <c r="L1522" s="143"/>
      <c r="M1522" s="190" t="s">
        <v>178</v>
      </c>
      <c r="N1522" s="154">
        <v>8.058298095357161</v>
      </c>
      <c r="O1522" s="154">
        <v>1.0433622578083261</v>
      </c>
      <c r="P1522" s="154">
        <v>20.970829359020929</v>
      </c>
      <c r="Q1522" s="155">
        <v>14.240163701552934</v>
      </c>
      <c r="R1522" s="167">
        <v>192.99439187152768</v>
      </c>
      <c r="S1522" s="154">
        <v>4.1070685101619446</v>
      </c>
      <c r="T1522" s="154">
        <v>82.549116807555592</v>
      </c>
      <c r="U1522" s="155">
        <v>147.5084685950761</v>
      </c>
      <c r="V1522" s="167">
        <v>0</v>
      </c>
      <c r="W1522" s="154">
        <v>15.0177085074044</v>
      </c>
      <c r="X1522" s="154">
        <v>301.84467605960708</v>
      </c>
      <c r="Y1522" s="155">
        <v>139.19332117647227</v>
      </c>
      <c r="Z1522" s="186">
        <v>300.94195347310131</v>
      </c>
      <c r="AA1522" s="187">
        <v>4.7318639150209889E-2</v>
      </c>
      <c r="AB1522" s="188">
        <v>0.49015588186597137</v>
      </c>
      <c r="AC1522" s="189">
        <v>0.46252547898381874</v>
      </c>
      <c r="AV1522" s="172"/>
    </row>
    <row r="1523" spans="1:53" x14ac:dyDescent="0.25">
      <c r="A1523" s="143" t="s">
        <v>85</v>
      </c>
      <c r="B1523" s="102">
        <v>0.38310815118440628</v>
      </c>
      <c r="C1523" s="42">
        <v>0.10318790654840047</v>
      </c>
      <c r="D1523" s="42">
        <v>1.8683010094662209E-3</v>
      </c>
      <c r="E1523" s="36">
        <v>0.48816435874227299</v>
      </c>
      <c r="F1523" s="173">
        <v>148.78671925973779</v>
      </c>
      <c r="G1523" s="174">
        <v>40.074819695566518</v>
      </c>
      <c r="H1523" s="174">
        <v>0.7255872184623201</v>
      </c>
      <c r="I1523" s="36">
        <v>189.58712617376665</v>
      </c>
      <c r="L1523" s="143"/>
      <c r="M1523" s="190" t="s">
        <v>85</v>
      </c>
      <c r="N1523" s="42">
        <v>0.33735215239214233</v>
      </c>
      <c r="O1523" s="42">
        <v>2.0694051916479814E-2</v>
      </c>
      <c r="P1523" s="42">
        <v>0.41593552789499327</v>
      </c>
      <c r="Q1523" s="36">
        <v>0.38310815118440628</v>
      </c>
      <c r="R1523" s="102">
        <v>2.9712365011636196E-3</v>
      </c>
      <c r="S1523" s="42">
        <v>1.0951246917662031E-2</v>
      </c>
      <c r="T1523" s="42">
        <v>0.22011216972828637</v>
      </c>
      <c r="U1523" s="36">
        <v>0.10318790654840047</v>
      </c>
      <c r="V1523" s="102">
        <v>0</v>
      </c>
      <c r="W1523" s="42">
        <v>1.9408822737372066E-4</v>
      </c>
      <c r="X1523" s="42">
        <v>4.0612676598159227E-3</v>
      </c>
      <c r="Y1523" s="36">
        <v>1.8683010094662209E-3</v>
      </c>
      <c r="Z1523" s="30">
        <v>0.48816435874227299</v>
      </c>
      <c r="AA1523" s="187">
        <v>0.7847933678965463</v>
      </c>
      <c r="AB1523" s="188">
        <v>0.21137943543084156</v>
      </c>
      <c r="AC1523" s="189">
        <v>3.8271966726120474E-3</v>
      </c>
    </row>
    <row r="1524" spans="1:53" x14ac:dyDescent="0.25">
      <c r="A1524" s="143" t="s">
        <v>86</v>
      </c>
      <c r="B1524" s="102">
        <v>6.1208206401343595E-4</v>
      </c>
      <c r="C1524" s="42">
        <v>1.8861983746070845E-3</v>
      </c>
      <c r="D1524" s="42">
        <v>3.503859148658842E-3</v>
      </c>
      <c r="E1524" s="36">
        <v>6.0021395872793624E-3</v>
      </c>
      <c r="F1524" s="173">
        <v>0.2377127240460416</v>
      </c>
      <c r="G1524" s="174">
        <v>0.73253797175344737</v>
      </c>
      <c r="H1524" s="174">
        <v>1.3607846919086557</v>
      </c>
      <c r="I1524" s="36">
        <v>2.3310353877081447</v>
      </c>
      <c r="L1524" s="143"/>
      <c r="M1524" s="190" t="s">
        <v>86</v>
      </c>
      <c r="N1524" s="42">
        <v>6.4582310093984829E-4</v>
      </c>
      <c r="O1524" s="42">
        <v>2.6525431992149844E-5</v>
      </c>
      <c r="P1524" s="42">
        <v>5.3314206433934322E-4</v>
      </c>
      <c r="Q1524" s="36">
        <v>6.1208206401343595E-4</v>
      </c>
      <c r="R1524" s="102">
        <v>2.5136572655101281E-3</v>
      </c>
      <c r="S1524" s="42">
        <v>4.9713452802087542E-5</v>
      </c>
      <c r="T1524" s="42">
        <v>9.9920456941795968E-4</v>
      </c>
      <c r="U1524" s="36">
        <v>1.8861983746070845E-3</v>
      </c>
      <c r="V1524" s="102">
        <v>0</v>
      </c>
      <c r="W1524" s="42">
        <v>3.6399798944854352E-4</v>
      </c>
      <c r="X1524" s="42">
        <v>7.6166044833770605E-3</v>
      </c>
      <c r="Y1524" s="36">
        <v>3.503859148658842E-3</v>
      </c>
      <c r="Z1524" s="30">
        <v>6.0021395872793624E-3</v>
      </c>
      <c r="AA1524" s="187">
        <v>0.10197731244215852</v>
      </c>
      <c r="AB1524" s="188">
        <v>0.31425433333883135</v>
      </c>
      <c r="AC1524" s="189">
        <v>0.58376835421901008</v>
      </c>
    </row>
    <row r="1525" spans="1:53" x14ac:dyDescent="0.25">
      <c r="A1525" s="143" t="s">
        <v>179</v>
      </c>
      <c r="B1525" s="167">
        <v>25.895609984048683</v>
      </c>
      <c r="C1525" s="154">
        <v>151.103948360799</v>
      </c>
      <c r="D1525" s="154">
        <v>140.17789288115085</v>
      </c>
      <c r="E1525" s="155">
        <v>317.17745122599854</v>
      </c>
      <c r="F1525" s="170">
        <v>10057.010901085576</v>
      </c>
      <c r="G1525" s="171">
        <v>58683.848605910891</v>
      </c>
      <c r="H1525" s="171">
        <v>54440.524771007069</v>
      </c>
      <c r="I1525" s="155">
        <v>123181.38427800353</v>
      </c>
      <c r="L1525" s="143"/>
      <c r="M1525" s="190" t="s">
        <v>179</v>
      </c>
      <c r="N1525" s="154">
        <v>18.35000578887049</v>
      </c>
      <c r="O1525" s="154">
        <v>1.6712130547806403</v>
      </c>
      <c r="P1525" s="154">
        <v>33.590177842920653</v>
      </c>
      <c r="Q1525" s="155">
        <v>25.895609984048683</v>
      </c>
      <c r="R1525" s="154">
        <v>193.74964814192276</v>
      </c>
      <c r="S1525" s="154">
        <v>4.4487799826843588</v>
      </c>
      <c r="T1525" s="154">
        <v>89.417271110299936</v>
      </c>
      <c r="U1525" s="155">
        <v>151.103948360799</v>
      </c>
      <c r="V1525" s="154">
        <v>0</v>
      </c>
      <c r="W1525" s="154">
        <v>15.119990621429476</v>
      </c>
      <c r="X1525" s="154">
        <v>303.9849142774965</v>
      </c>
      <c r="Y1525" s="155">
        <v>140.17789288115085</v>
      </c>
      <c r="Z1525" s="154">
        <v>317.17745122599854</v>
      </c>
      <c r="AA1525" s="187">
        <v>8.1643918519281114E-2</v>
      </c>
      <c r="AB1525" s="188">
        <v>0.47640192509502466</v>
      </c>
      <c r="AC1525" s="189">
        <v>0.44195415638569419</v>
      </c>
    </row>
    <row r="1526" spans="1:53" x14ac:dyDescent="0.25">
      <c r="A1526" s="143" t="s">
        <v>180</v>
      </c>
      <c r="B1526" s="102">
        <v>2.1909215313675841E-2</v>
      </c>
      <c r="C1526" s="42">
        <v>4.1474257778581824E-2</v>
      </c>
      <c r="D1526" s="42">
        <v>7.4214994283085103E-2</v>
      </c>
      <c r="E1526" s="36">
        <v>0.13759846737534276</v>
      </c>
      <c r="F1526" s="173">
        <v>8.5088251398440082</v>
      </c>
      <c r="G1526" s="174">
        <v>16.107249948951292</v>
      </c>
      <c r="H1526" s="174">
        <v>28.822684887081259</v>
      </c>
      <c r="I1526" s="36">
        <v>53.438759975876557</v>
      </c>
      <c r="L1526" s="143"/>
      <c r="M1526" s="190" t="s">
        <v>180</v>
      </c>
      <c r="N1526" s="42">
        <v>1.7972243739657917E-2</v>
      </c>
      <c r="O1526" s="42">
        <v>1.2642296518171595E-3</v>
      </c>
      <c r="P1526" s="42">
        <v>2.5410104784279585E-2</v>
      </c>
      <c r="Q1526" s="36">
        <v>2.1909215313675841E-2</v>
      </c>
      <c r="R1526" s="102">
        <v>3.9212698340531996E-3</v>
      </c>
      <c r="S1526" s="42">
        <v>4.234783157617052E-3</v>
      </c>
      <c r="T1526" s="42">
        <v>8.5116089168674483E-2</v>
      </c>
      <c r="U1526" s="36">
        <v>4.1474257778581824E-2</v>
      </c>
      <c r="V1526" s="102">
        <v>0</v>
      </c>
      <c r="W1526" s="42">
        <v>7.7098158230242218E-3</v>
      </c>
      <c r="X1526" s="42">
        <v>0.1613267640643356</v>
      </c>
      <c r="Y1526" s="36">
        <v>7.4214994283085103E-2</v>
      </c>
      <c r="Z1526" s="30">
        <v>0.13759846737534276</v>
      </c>
      <c r="AA1526" s="187">
        <v>0.15922572199813548</v>
      </c>
      <c r="AB1526" s="188">
        <v>0.30141511435187607</v>
      </c>
      <c r="AC1526" s="189">
        <v>0.53935916364998848</v>
      </c>
    </row>
    <row r="1527" spans="1:53" x14ac:dyDescent="0.25">
      <c r="A1527" s="143" t="s">
        <v>181</v>
      </c>
      <c r="B1527" s="102">
        <v>3.741499050433441E-2</v>
      </c>
      <c r="C1527" s="42">
        <v>6.5929731774108005E-2</v>
      </c>
      <c r="D1527" s="42">
        <v>1.2436816774686912</v>
      </c>
      <c r="E1527" s="36">
        <v>1.3470263997471337</v>
      </c>
      <c r="F1527" s="173">
        <v>14.53076284350472</v>
      </c>
      <c r="G1527" s="174">
        <v>25.604958970508324</v>
      </c>
      <c r="H1527" s="174">
        <v>483.00542815896574</v>
      </c>
      <c r="I1527" s="36">
        <v>523.14114997297884</v>
      </c>
      <c r="L1527" s="143"/>
      <c r="M1527" s="190" t="s">
        <v>181</v>
      </c>
      <c r="N1527" s="42">
        <v>2.3541133007596037E-2</v>
      </c>
      <c r="O1527" s="42">
        <v>2.596446388090787E-3</v>
      </c>
      <c r="P1527" s="42">
        <v>5.218670096316725E-2</v>
      </c>
      <c r="Q1527" s="36">
        <v>3.741499050433441E-2</v>
      </c>
      <c r="R1527" s="102">
        <v>4.2573817895855855E-2</v>
      </c>
      <c r="S1527" s="42">
        <v>4.5084722359431569E-3</v>
      </c>
      <c r="T1527" s="42">
        <v>9.0617042376490112E-2</v>
      </c>
      <c r="U1527" s="36">
        <v>6.5929731774108005E-2</v>
      </c>
      <c r="V1527" s="102">
        <v>0</v>
      </c>
      <c r="W1527" s="42">
        <v>0.12919972262180482</v>
      </c>
      <c r="X1527" s="42">
        <v>2.7034852254628263</v>
      </c>
      <c r="Y1527" s="36">
        <v>1.2436816774686912</v>
      </c>
      <c r="Z1527" s="30">
        <v>1.3470263997471337</v>
      </c>
      <c r="AA1527" s="187">
        <v>2.7775989031364211E-2</v>
      </c>
      <c r="AB1527" s="188">
        <v>4.8944647103044497E-2</v>
      </c>
      <c r="AC1527" s="189">
        <v>0.92327936386559128</v>
      </c>
    </row>
    <row r="1528" spans="1:53" x14ac:dyDescent="0.25">
      <c r="A1528" s="143" t="s">
        <v>182</v>
      </c>
      <c r="B1528" s="102">
        <v>6.3405627764980058E-2</v>
      </c>
      <c r="C1528" s="42">
        <v>0.18783617744641845</v>
      </c>
      <c r="D1528" s="42">
        <v>4.6385891238471852E-2</v>
      </c>
      <c r="E1528" s="36">
        <v>0.29762769644987036</v>
      </c>
      <c r="F1528" s="173">
        <v>24.624679241592485</v>
      </c>
      <c r="G1528" s="174">
        <v>72.949449167658713</v>
      </c>
      <c r="H1528" s="174">
        <v>18.014768299694062</v>
      </c>
      <c r="I1528" s="36">
        <v>115.58889670894527</v>
      </c>
      <c r="L1528" s="143"/>
      <c r="M1528" s="190" t="s">
        <v>182</v>
      </c>
      <c r="N1528" s="42">
        <v>4.7513494473220674E-2</v>
      </c>
      <c r="O1528" s="42">
        <v>3.9339260730507164E-3</v>
      </c>
      <c r="P1528" s="42">
        <v>7.9069078617280547E-2</v>
      </c>
      <c r="Q1528" s="36">
        <v>6.3405627764980058E-2</v>
      </c>
      <c r="R1528" s="102">
        <v>0.20583247401288288</v>
      </c>
      <c r="S1528" s="42">
        <v>7.672602718596158E-3</v>
      </c>
      <c r="T1528" s="42">
        <v>0.15421378447139389</v>
      </c>
      <c r="U1528" s="36">
        <v>0.18783617744641845</v>
      </c>
      <c r="V1528" s="102">
        <v>0</v>
      </c>
      <c r="W1528" s="42">
        <v>4.8187927748309534E-3</v>
      </c>
      <c r="X1528" s="42">
        <v>0.10083253126987646</v>
      </c>
      <c r="Y1528" s="36">
        <v>4.6385891238471852E-2</v>
      </c>
      <c r="Z1528" s="30">
        <v>0.29762769644987036</v>
      </c>
      <c r="AA1528" s="187">
        <v>0.21303671842804964</v>
      </c>
      <c r="AB1528" s="188">
        <v>0.63111121608286147</v>
      </c>
      <c r="AC1528" s="189">
        <v>0.15585206548908884</v>
      </c>
    </row>
    <row r="1529" spans="1:53" x14ac:dyDescent="0.25">
      <c r="A1529" s="143" t="s">
        <v>183</v>
      </c>
      <c r="B1529" s="102">
        <v>9.1303326191881397E-3</v>
      </c>
      <c r="C1529" s="42">
        <v>4.8737673836464775E-2</v>
      </c>
      <c r="D1529" s="42">
        <v>2.0487005465967361E-2</v>
      </c>
      <c r="E1529" s="36">
        <v>7.8355011921620282E-2</v>
      </c>
      <c r="F1529" s="173">
        <v>3.5459236039728159</v>
      </c>
      <c r="G1529" s="174">
        <v>18.928124009004151</v>
      </c>
      <c r="H1529" s="174">
        <v>7.9564851891401656</v>
      </c>
      <c r="I1529" s="36">
        <v>30.430532802117135</v>
      </c>
      <c r="L1529" s="143"/>
      <c r="M1529" s="190" t="s">
        <v>183</v>
      </c>
      <c r="N1529" s="42">
        <v>1.3865790372909593E-2</v>
      </c>
      <c r="O1529" s="42">
        <v>1.3674521972443566E-4</v>
      </c>
      <c r="P1529" s="42">
        <v>2.7484803547779615E-3</v>
      </c>
      <c r="Q1529" s="36">
        <v>9.1303326191881397E-3</v>
      </c>
      <c r="R1529" s="102">
        <v>4.7578789258677957E-2</v>
      </c>
      <c r="S1529" s="42">
        <v>2.3473929715211684E-3</v>
      </c>
      <c r="T1529" s="42">
        <v>4.7180906800041493E-2</v>
      </c>
      <c r="U1529" s="36">
        <v>4.8737673836464775E-2</v>
      </c>
      <c r="V1529" s="102">
        <v>1.7999999999999999E-2</v>
      </c>
      <c r="W1529" s="42">
        <v>2.5836226599067571E-4</v>
      </c>
      <c r="X1529" s="42">
        <v>2.3406192480517039E-2</v>
      </c>
      <c r="Y1529" s="36">
        <v>2.0487005465967361E-2</v>
      </c>
      <c r="Z1529" s="30">
        <v>7.8355011921620282E-2</v>
      </c>
      <c r="AA1529" s="187">
        <v>0.11652518958610268</v>
      </c>
      <c r="AB1529" s="188">
        <v>0.62201093001195396</v>
      </c>
      <c r="AC1529" s="189">
        <v>0.26146388040194324</v>
      </c>
    </row>
    <row r="1530" spans="1:53" x14ac:dyDescent="0.25">
      <c r="A1530" s="143" t="s">
        <v>184</v>
      </c>
      <c r="B1530" s="102">
        <v>2.6644222550811468E-3</v>
      </c>
      <c r="C1530" s="42">
        <v>4.1055254710784028E-2</v>
      </c>
      <c r="D1530" s="42">
        <v>6.8000535958287651E-3</v>
      </c>
      <c r="E1530" s="36">
        <v>5.051973056169394E-2</v>
      </c>
      <c r="F1530" s="173">
        <v>1.0347747622454975</v>
      </c>
      <c r="G1530" s="174">
        <v>15.944522814003458</v>
      </c>
      <c r="H1530" s="174">
        <v>2.6409191821834743</v>
      </c>
      <c r="I1530" s="36">
        <v>19.620216758432427</v>
      </c>
      <c r="L1530" s="143"/>
      <c r="M1530" s="190" t="s">
        <v>184</v>
      </c>
      <c r="N1530" s="42">
        <v>2.7966678485636417E-3</v>
      </c>
      <c r="O1530" s="42">
        <v>1.1636159885071834E-4</v>
      </c>
      <c r="P1530" s="42">
        <v>2.3387842670934953E-3</v>
      </c>
      <c r="Q1530" s="36">
        <v>2.6644222550811468E-3</v>
      </c>
      <c r="R1530" s="102">
        <v>3.36090826476865E-2</v>
      </c>
      <c r="S1530" s="42">
        <v>2.3732221765360747E-3</v>
      </c>
      <c r="T1530" s="42">
        <v>4.7700055203956905E-2</v>
      </c>
      <c r="U1530" s="36">
        <v>4.1055254710784028E-2</v>
      </c>
      <c r="V1530" s="102">
        <v>4.5999999999999999E-3</v>
      </c>
      <c r="W1530" s="42">
        <v>2.2855230521102247E-4</v>
      </c>
      <c r="X1530" s="42">
        <v>9.38242342820007E-3</v>
      </c>
      <c r="Y1530" s="36">
        <v>6.8000535958287651E-3</v>
      </c>
      <c r="Z1530" s="30">
        <v>5.051973056169394E-2</v>
      </c>
      <c r="AA1530" s="187">
        <v>5.2740230904980659E-2</v>
      </c>
      <c r="AB1530" s="188">
        <v>0.81265783198601915</v>
      </c>
      <c r="AC1530" s="189">
        <v>0.13460193710900023</v>
      </c>
    </row>
    <row r="1531" spans="1:53" x14ac:dyDescent="0.25">
      <c r="A1531" s="143" t="s">
        <v>185</v>
      </c>
      <c r="B1531" s="102">
        <v>3.3578083680889249E-2</v>
      </c>
      <c r="C1531" s="42">
        <v>0.29021787473223565</v>
      </c>
      <c r="D1531" s="42">
        <v>4.3392536332075102E-4</v>
      </c>
      <c r="E1531" s="36">
        <v>0.32422988377644568</v>
      </c>
      <c r="F1531" s="173">
        <v>13.040633289746104</v>
      </c>
      <c r="G1531" s="174">
        <v>112.71116346245071</v>
      </c>
      <c r="H1531" s="174">
        <v>0.168522468165935</v>
      </c>
      <c r="I1531" s="36">
        <v>125.92031922036279</v>
      </c>
      <c r="L1531" s="143"/>
      <c r="M1531" s="190" t="s">
        <v>185</v>
      </c>
      <c r="N1531" s="42">
        <v>2.1485141599250832E-2</v>
      </c>
      <c r="O1531" s="42">
        <v>2.3082684825203128E-3</v>
      </c>
      <c r="P1531" s="42">
        <v>4.6394532770833934E-2</v>
      </c>
      <c r="Q1531" s="36">
        <v>3.3578083680889249E-2</v>
      </c>
      <c r="R1531" s="102">
        <v>0.49802624223765779</v>
      </c>
      <c r="S1531" s="42">
        <v>8.4170655820676814E-4</v>
      </c>
      <c r="T1531" s="42">
        <v>1.691769514415925E-2</v>
      </c>
      <c r="U1531" s="36">
        <v>0.29021787473223565</v>
      </c>
      <c r="V1531" s="102">
        <v>0</v>
      </c>
      <c r="W1531" s="42">
        <v>4.6816583110192998E-5</v>
      </c>
      <c r="X1531" s="42">
        <v>9.4097957658407063E-4</v>
      </c>
      <c r="Y1531" s="36">
        <v>4.3392536332075102E-4</v>
      </c>
      <c r="Z1531" s="30">
        <v>0.32422988377644568</v>
      </c>
      <c r="AA1531" s="187">
        <v>0.10356258124572229</v>
      </c>
      <c r="AB1531" s="188">
        <v>0.89509909250789144</v>
      </c>
      <c r="AC1531" s="189">
        <v>1.3383262463861586E-3</v>
      </c>
    </row>
    <row r="1532" spans="1:53" x14ac:dyDescent="0.25">
      <c r="A1532" s="143" t="s">
        <v>203</v>
      </c>
      <c r="B1532" s="102">
        <v>4.4334609726125396E-4</v>
      </c>
      <c r="C1532" s="42">
        <v>1.4086306058256107E-3</v>
      </c>
      <c r="D1532" s="42">
        <v>1.1549124621443099E-3</v>
      </c>
      <c r="E1532" s="36">
        <v>3.0068891652311747E-3</v>
      </c>
      <c r="F1532" s="173">
        <v>0.17218117417804385</v>
      </c>
      <c r="G1532" s="174">
        <v>0.54706621574534731</v>
      </c>
      <c r="H1532" s="174">
        <v>0.44853035818579123</v>
      </c>
      <c r="I1532" s="36">
        <v>1.1677777481091824</v>
      </c>
      <c r="L1532" s="143"/>
      <c r="M1532" s="190" t="s">
        <v>203</v>
      </c>
      <c r="N1532" s="42">
        <v>2.7395969665711757E-4</v>
      </c>
      <c r="O1532" s="42">
        <v>3.1071641794005413E-5</v>
      </c>
      <c r="P1532" s="42">
        <v>6.2451760459061401E-4</v>
      </c>
      <c r="Q1532" s="36">
        <v>4.4334609726125396E-4</v>
      </c>
      <c r="R1532" s="102">
        <v>1.7690396626458495E-3</v>
      </c>
      <c r="S1532" s="42">
        <v>4.3745311867980729E-5</v>
      </c>
      <c r="T1532" s="42">
        <v>8.7924923829198545E-4</v>
      </c>
      <c r="U1532" s="36">
        <v>1.4086306058256107E-3</v>
      </c>
      <c r="V1532" s="102">
        <v>6.5769220473088272E-4</v>
      </c>
      <c r="W1532" s="42">
        <v>5.1653667094709111E-5</v>
      </c>
      <c r="X1532" s="42">
        <v>1.7385376043784653E-3</v>
      </c>
      <c r="Y1532" s="36">
        <v>1.1549124621443099E-3</v>
      </c>
      <c r="Z1532" s="30">
        <v>3.0068891652311747E-3</v>
      </c>
      <c r="AA1532" s="187">
        <v>0.14744344500212689</v>
      </c>
      <c r="AB1532" s="188">
        <v>0.46846775136033753</v>
      </c>
      <c r="AC1532" s="189">
        <v>0.38408880363753556</v>
      </c>
    </row>
    <row r="1533" spans="1:53" x14ac:dyDescent="0.25">
      <c r="A1533" s="143" t="s">
        <v>204</v>
      </c>
      <c r="B1533" s="102">
        <v>6.7685235238903216E-4</v>
      </c>
      <c r="C1533" s="42">
        <v>3.0480293386068017E-3</v>
      </c>
      <c r="D1533" s="42">
        <v>1.9557205105007604E-3</v>
      </c>
      <c r="E1533" s="36">
        <v>5.6806022014965936E-3</v>
      </c>
      <c r="F1533" s="173">
        <v>0.262867392990356</v>
      </c>
      <c r="G1533" s="174">
        <v>1.1837552505648532</v>
      </c>
      <c r="H1533" s="174">
        <v>0.75953810339661543</v>
      </c>
      <c r="I1533" s="36">
        <v>2.2061607469518245</v>
      </c>
      <c r="L1533" s="143"/>
      <c r="M1533" s="190" t="s">
        <v>204</v>
      </c>
      <c r="N1533" s="42">
        <v>5.7981262708082376E-4</v>
      </c>
      <c r="O1533" s="42">
        <v>3.7552195313944836E-5</v>
      </c>
      <c r="P1533" s="42">
        <v>7.5477205936083679E-4</v>
      </c>
      <c r="Q1533" s="36">
        <v>6.7685235238903216E-4</v>
      </c>
      <c r="R1533" s="102">
        <v>3.6996517496233356E-3</v>
      </c>
      <c r="S1533" s="42">
        <v>1.025031019840808E-4</v>
      </c>
      <c r="T1533" s="42">
        <v>2.0602384688457572E-3</v>
      </c>
      <c r="U1533" s="36">
        <v>3.0480293386068017E-3</v>
      </c>
      <c r="V1533" s="102">
        <v>8.2226686785038681E-4</v>
      </c>
      <c r="W1533" s="42">
        <v>1.17748696381184E-4</v>
      </c>
      <c r="X1533" s="42">
        <v>3.2861410505826863E-3</v>
      </c>
      <c r="Y1533" s="36">
        <v>1.9557205105007604E-3</v>
      </c>
      <c r="Z1533" s="30">
        <v>5.6806022014965936E-3</v>
      </c>
      <c r="AA1533" s="187">
        <v>0.11915151393820725</v>
      </c>
      <c r="AB1533" s="188">
        <v>0.53656799587265191</v>
      </c>
      <c r="AC1533" s="189">
        <v>0.34428049018914092</v>
      </c>
    </row>
    <row r="1534" spans="1:53" ht="11.25" customHeight="1" x14ac:dyDescent="0.25">
      <c r="A1534" s="143" t="s">
        <v>188</v>
      </c>
      <c r="B1534" s="102">
        <v>6.4825871530524307E-4</v>
      </c>
      <c r="C1534" s="42">
        <v>2.0534026686631551E-2</v>
      </c>
      <c r="D1534" s="42">
        <v>5.1208346055328709E-2</v>
      </c>
      <c r="E1534" s="36">
        <v>7.23906314572655E-2</v>
      </c>
      <c r="F1534" s="173">
        <v>0.25176255630064343</v>
      </c>
      <c r="G1534" s="174">
        <v>7.9747466986814892</v>
      </c>
      <c r="H1534" s="174">
        <v>19.887652572086065</v>
      </c>
      <c r="I1534" s="36">
        <v>28.114161827068195</v>
      </c>
      <c r="L1534" s="143"/>
      <c r="M1534" s="190" t="s">
        <v>188</v>
      </c>
      <c r="N1534" s="42">
        <v>4.5057083268891225E-4</v>
      </c>
      <c r="O1534" s="42">
        <v>4.2374451071013716E-5</v>
      </c>
      <c r="P1534" s="42">
        <v>8.5169592434659273E-4</v>
      </c>
      <c r="Q1534" s="36">
        <v>6.4825871530524307E-4</v>
      </c>
      <c r="R1534" s="102">
        <v>1.3505951240642751E-3</v>
      </c>
      <c r="S1534" s="42">
        <v>2.1328020502667795E-3</v>
      </c>
      <c r="T1534" s="42">
        <v>4.2867783953261657E-2</v>
      </c>
      <c r="U1534" s="36">
        <v>2.0534026686631551E-2</v>
      </c>
      <c r="V1534" s="102">
        <v>0</v>
      </c>
      <c r="W1534" s="42">
        <v>5.3197729178867123E-3</v>
      </c>
      <c r="X1534" s="42">
        <v>0.11131546720439156</v>
      </c>
      <c r="Y1534" s="36">
        <v>5.1208346055328709E-2</v>
      </c>
      <c r="Z1534" s="30">
        <v>7.23906314572655E-2</v>
      </c>
      <c r="AA1534" s="187">
        <v>8.955008434868135E-3</v>
      </c>
      <c r="AB1534" s="188">
        <v>0.28365585813066768</v>
      </c>
      <c r="AC1534" s="189">
        <v>0.70738913343446419</v>
      </c>
    </row>
    <row r="1535" spans="1:53" x14ac:dyDescent="0.25">
      <c r="A1535" s="143" t="s">
        <v>189</v>
      </c>
      <c r="B1535" s="102">
        <v>1.5766384541202017E-3</v>
      </c>
      <c r="C1535" s="42">
        <v>1.2303924357044197E-2</v>
      </c>
      <c r="D1535" s="42">
        <v>0.8581403574533969</v>
      </c>
      <c r="E1535" s="36">
        <v>0.87202092026456124</v>
      </c>
      <c r="F1535" s="173">
        <v>0.61231498813601271</v>
      </c>
      <c r="G1535" s="174">
        <v>4.778443197945454</v>
      </c>
      <c r="H1535" s="174">
        <v>333.27374542968636</v>
      </c>
      <c r="I1535" s="36">
        <v>338.66450361576779</v>
      </c>
      <c r="L1535" s="143"/>
      <c r="M1535" s="190" t="s">
        <v>189</v>
      </c>
      <c r="N1535" s="42">
        <v>1.6120693727216127E-3</v>
      </c>
      <c r="O1535" s="42">
        <v>7.1475551868939506E-5</v>
      </c>
      <c r="P1535" s="42">
        <v>1.4366070752204073E-3</v>
      </c>
      <c r="Q1535" s="36">
        <v>1.5766384541202017E-3</v>
      </c>
      <c r="R1535" s="102">
        <v>1.4034743218954277E-2</v>
      </c>
      <c r="S1535" s="42">
        <v>4.6880993741639867E-4</v>
      </c>
      <c r="T1535" s="42">
        <v>9.4227418385098155E-3</v>
      </c>
      <c r="U1535" s="36">
        <v>1.2303924357044197E-2</v>
      </c>
      <c r="V1535" s="102">
        <v>0</v>
      </c>
      <c r="W1535" s="42">
        <v>8.9147808609045323E-2</v>
      </c>
      <c r="X1535" s="42">
        <v>1.86540480556935</v>
      </c>
      <c r="Y1535" s="36">
        <v>0.8581403574533969</v>
      </c>
      <c r="Z1535" s="30">
        <v>0.87202092026456124</v>
      </c>
      <c r="AA1535" s="187">
        <v>1.8080282450584643E-3</v>
      </c>
      <c r="AB1535" s="188">
        <v>1.410966648978023E-2</v>
      </c>
      <c r="AC1535" s="189">
        <v>0.98408230526516138</v>
      </c>
    </row>
    <row r="1536" spans="1:53" x14ac:dyDescent="0.25">
      <c r="A1536" s="143" t="s">
        <v>190</v>
      </c>
      <c r="B1536" s="102">
        <v>3.1758881311155923E-3</v>
      </c>
      <c r="C1536" s="42">
        <v>4.9224437262282379E-2</v>
      </c>
      <c r="D1536" s="42">
        <v>3.2006264954545581E-2</v>
      </c>
      <c r="E1536" s="36">
        <v>8.4406590347943553E-2</v>
      </c>
      <c r="F1536" s="173">
        <v>1.2334114382681984</v>
      </c>
      <c r="G1536" s="174">
        <v>19.117167058490644</v>
      </c>
      <c r="H1536" s="174">
        <v>12.430190126788906</v>
      </c>
      <c r="I1536" s="36">
        <v>32.780768623547743</v>
      </c>
      <c r="L1536" s="143"/>
      <c r="M1536" s="190" t="s">
        <v>190</v>
      </c>
      <c r="N1536" s="42">
        <v>3.373285861948488E-3</v>
      </c>
      <c r="O1536" s="42">
        <v>1.362655563265486E-4</v>
      </c>
      <c r="P1536" s="42">
        <v>2.7388394662068269E-3</v>
      </c>
      <c r="Q1536" s="36">
        <v>3.1758881311155923E-3</v>
      </c>
      <c r="R1536" s="102">
        <v>7.2815589028318584E-2</v>
      </c>
      <c r="S1536" s="42">
        <v>8.5587699410184391E-4</v>
      </c>
      <c r="T1536" s="42">
        <v>1.7202510692042691E-2</v>
      </c>
      <c r="U1536" s="36">
        <v>4.9224437262282379E-2</v>
      </c>
      <c r="V1536" s="102">
        <v>0</v>
      </c>
      <c r="W1536" s="42">
        <v>3.3249670146333577E-3</v>
      </c>
      <c r="X1536" s="42">
        <v>6.9574446576214755E-2</v>
      </c>
      <c r="Y1536" s="36">
        <v>3.2006264954545581E-2</v>
      </c>
      <c r="Z1536" s="30">
        <v>8.4406590347943553E-2</v>
      </c>
      <c r="AA1536" s="187">
        <v>3.7626068272913815E-2</v>
      </c>
      <c r="AB1536" s="188">
        <v>0.58318239203085709</v>
      </c>
      <c r="AC1536" s="189">
        <v>0.37919153969622904</v>
      </c>
    </row>
    <row r="1537" spans="1:53" x14ac:dyDescent="0.25">
      <c r="A1537" s="143" t="s">
        <v>191</v>
      </c>
      <c r="B1537" s="102">
        <v>2.0733216394687763E-4</v>
      </c>
      <c r="C1537" s="42">
        <v>1.2066200784928358E-2</v>
      </c>
      <c r="D1537" s="42">
        <v>1.7300291888504717E-2</v>
      </c>
      <c r="E1537" s="36">
        <v>2.9573824837379952E-2</v>
      </c>
      <c r="F1537" s="173">
        <v>8.0521054890918847E-2</v>
      </c>
      <c r="G1537" s="174">
        <v>4.6861191106701714</v>
      </c>
      <c r="H1537" s="174">
        <v>6.7188695003450052</v>
      </c>
      <c r="I1537" s="36">
        <v>11.485509665906095</v>
      </c>
      <c r="L1537" s="143"/>
      <c r="M1537" s="190" t="s">
        <v>191</v>
      </c>
      <c r="N1537" s="42">
        <v>1.8942544733086824E-4</v>
      </c>
      <c r="O1537" s="42">
        <v>1.0779853310119768E-5</v>
      </c>
      <c r="P1537" s="42">
        <v>2.1666728175184579E-4</v>
      </c>
      <c r="Q1537" s="36">
        <v>2.0733216394687763E-4</v>
      </c>
      <c r="R1537" s="102">
        <v>1.7381563283423898E-2</v>
      </c>
      <c r="S1537" s="42">
        <v>2.3839719744036435E-4</v>
      </c>
      <c r="T1537" s="42">
        <v>4.7916118392976499E-3</v>
      </c>
      <c r="U1537" s="36">
        <v>1.2066200784928358E-2</v>
      </c>
      <c r="V1537" s="102">
        <v>1.7999999999999999E-2</v>
      </c>
      <c r="W1537" s="42">
        <v>1.7826996353356622E-4</v>
      </c>
      <c r="X1537" s="42">
        <v>1.6150272811556756E-2</v>
      </c>
      <c r="Y1537" s="36">
        <v>1.7300291888504717E-2</v>
      </c>
      <c r="Z1537" s="30">
        <v>2.9573824837379952E-2</v>
      </c>
      <c r="AA1537" s="187">
        <v>7.0106645010225167E-3</v>
      </c>
      <c r="AB1537" s="188">
        <v>0.40800271359142004</v>
      </c>
      <c r="AC1537" s="189">
        <v>0.58498662190755746</v>
      </c>
    </row>
    <row r="1538" spans="1:53" x14ac:dyDescent="0.25">
      <c r="A1538" s="143" t="s">
        <v>192</v>
      </c>
      <c r="B1538" s="102">
        <v>1.5395280549996009E-4</v>
      </c>
      <c r="C1538" s="42">
        <v>9.0995257062184368E-3</v>
      </c>
      <c r="D1538" s="42">
        <v>5.5006807221296972E-3</v>
      </c>
      <c r="E1538" s="36">
        <v>1.4754159233848095E-2</v>
      </c>
      <c r="F1538" s="173">
        <v>5.9790251865839007E-2</v>
      </c>
      <c r="G1538" s="174">
        <v>3.5339592030664098</v>
      </c>
      <c r="H1538" s="174">
        <v>2.1362851085541603</v>
      </c>
      <c r="I1538" s="36">
        <v>5.7300345634864094</v>
      </c>
      <c r="L1538" s="143"/>
      <c r="M1538" s="190" t="s">
        <v>192</v>
      </c>
      <c r="N1538" s="42">
        <v>1.3985764683500338E-4</v>
      </c>
      <c r="O1538" s="42">
        <v>8.0533562921891697E-6</v>
      </c>
      <c r="P1538" s="42">
        <v>1.6186665686533026E-4</v>
      </c>
      <c r="Q1538" s="36">
        <v>1.5395280549996009E-4</v>
      </c>
      <c r="R1538" s="102">
        <v>1.2270140049283527E-2</v>
      </c>
      <c r="S1538" s="42">
        <v>2.3104622381763088E-4</v>
      </c>
      <c r="T1538" s="42">
        <v>4.6438625678328896E-3</v>
      </c>
      <c r="U1538" s="36">
        <v>9.0995257062184368E-3</v>
      </c>
      <c r="V1538" s="102">
        <v>4.5999999999999999E-3</v>
      </c>
      <c r="W1538" s="42">
        <v>1.5770109059560551E-4</v>
      </c>
      <c r="X1538" s="42">
        <v>6.4738721654580477E-3</v>
      </c>
      <c r="Y1538" s="36">
        <v>5.5006807221296972E-3</v>
      </c>
      <c r="Z1538" s="30">
        <v>1.4754159233848095E-2</v>
      </c>
      <c r="AA1538" s="187">
        <v>1.0434535988114519E-2</v>
      </c>
      <c r="AB1538" s="188">
        <v>0.61674308660996813</v>
      </c>
      <c r="AC1538" s="189">
        <v>0.37282237740191726</v>
      </c>
    </row>
    <row r="1539" spans="1:53" x14ac:dyDescent="0.25">
      <c r="A1539" s="143" t="s">
        <v>193</v>
      </c>
      <c r="B1539" s="102">
        <v>2.1082072551770435E-3</v>
      </c>
      <c r="C1539" s="42">
        <v>0.10568203223479294</v>
      </c>
      <c r="D1539" s="42">
        <v>2.9940850069131824E-4</v>
      </c>
      <c r="E1539" s="42">
        <v>0.10808964799066131</v>
      </c>
      <c r="F1539" s="173">
        <v>0.81875898502192113</v>
      </c>
      <c r="G1539" s="174">
        <v>41.043456821016655</v>
      </c>
      <c r="H1539" s="174">
        <v>0.11628050303449515</v>
      </c>
      <c r="I1539" s="36">
        <v>41.978496309073073</v>
      </c>
      <c r="L1539" s="143"/>
      <c r="M1539" s="190" t="s">
        <v>193</v>
      </c>
      <c r="N1539" s="42">
        <v>1.7705496604246665E-3</v>
      </c>
      <c r="O1539" s="42">
        <v>1.1913085779974365E-4</v>
      </c>
      <c r="P1539" s="42">
        <v>2.3944443759735499E-3</v>
      </c>
      <c r="Q1539" s="36">
        <v>2.1082072551770435E-3</v>
      </c>
      <c r="R1539" s="102">
        <v>0.18368583898949256</v>
      </c>
      <c r="S1539" s="42">
        <v>1.6389227450999298E-4</v>
      </c>
      <c r="T1539" s="42">
        <v>3.2941165892185018E-3</v>
      </c>
      <c r="U1539" s="36">
        <v>0.10568203223479294</v>
      </c>
      <c r="V1539" s="102">
        <v>0</v>
      </c>
      <c r="W1539" s="42">
        <v>3.2303442346033167E-5</v>
      </c>
      <c r="X1539" s="42">
        <v>6.4927590784300872E-4</v>
      </c>
      <c r="Y1539" s="36">
        <v>2.9940850069131824E-4</v>
      </c>
      <c r="Z1539" s="30">
        <v>0.10808964799066131</v>
      </c>
      <c r="AA1539" s="187">
        <v>1.950424757937215E-2</v>
      </c>
      <c r="AB1539" s="188">
        <v>0.97772575079459612</v>
      </c>
      <c r="AC1539" s="189">
        <v>2.7700016260316291E-3</v>
      </c>
    </row>
    <row r="1540" spans="1:53" x14ac:dyDescent="0.25">
      <c r="A1540" s="143" t="s">
        <v>194</v>
      </c>
      <c r="B1540" s="102">
        <v>1.3251740292296523E-5</v>
      </c>
      <c r="C1540" s="42">
        <v>3.8214389490597039E-4</v>
      </c>
      <c r="D1540" s="42">
        <v>7.9688959887957381E-4</v>
      </c>
      <c r="E1540" s="42">
        <v>1.1922852340778408E-3</v>
      </c>
      <c r="F1540" s="173">
        <v>5.1465440149923184E-3</v>
      </c>
      <c r="G1540" s="174">
        <v>0.14841223354923924</v>
      </c>
      <c r="H1540" s="174">
        <v>0.30948594714819588</v>
      </c>
      <c r="I1540" s="36">
        <v>0.46304472471242758</v>
      </c>
      <c r="L1540" s="143"/>
      <c r="M1540" s="145" t="s">
        <v>194</v>
      </c>
      <c r="N1540" s="102">
        <v>1.0127333225508803E-5</v>
      </c>
      <c r="O1540" s="42">
        <v>8.1013306852607096E-7</v>
      </c>
      <c r="P1540" s="42">
        <v>1.6283090758762417E-5</v>
      </c>
      <c r="Q1540" s="36">
        <v>1.3251740292296523E-5</v>
      </c>
      <c r="R1540" s="42">
        <v>6.1044934401062727E-4</v>
      </c>
      <c r="S1540" s="42">
        <v>3.8814346417805769E-6</v>
      </c>
      <c r="T1540" s="42">
        <v>7.8014038682934869E-5</v>
      </c>
      <c r="U1540" s="36">
        <v>3.8214389490597039E-4</v>
      </c>
      <c r="V1540" s="42">
        <v>4.5380762126430907E-4</v>
      </c>
      <c r="W1540" s="42">
        <v>3.5641030295349284E-5</v>
      </c>
      <c r="X1540" s="42">
        <v>1.1995909470211409E-3</v>
      </c>
      <c r="Y1540" s="42">
        <v>7.9688959887957381E-4</v>
      </c>
      <c r="Z1540" s="30">
        <v>1.1922852340778408E-3</v>
      </c>
      <c r="AA1540" s="188">
        <v>1.1114572179153025E-2</v>
      </c>
      <c r="AB1540" s="188">
        <v>0.32051382000175077</v>
      </c>
      <c r="AC1540" s="189">
        <v>0.6683716078190961</v>
      </c>
    </row>
    <row r="1541" spans="1:53" x14ac:dyDescent="0.25">
      <c r="A1541" s="156" t="s">
        <v>195</v>
      </c>
      <c r="B1541" s="175">
        <v>3.7577263595190363E-5</v>
      </c>
      <c r="C1541" s="157">
        <v>8.2250423442778453E-4</v>
      </c>
      <c r="D1541" s="157">
        <v>1.3494471522455245E-3</v>
      </c>
      <c r="E1541" s="157">
        <v>2.2095286502684993E-3</v>
      </c>
      <c r="F1541" s="176">
        <v>1.4593784423019411E-2</v>
      </c>
      <c r="G1541" s="177">
        <v>0.31943383673621378</v>
      </c>
      <c r="H1541" s="177">
        <v>0.52408129134366455</v>
      </c>
      <c r="I1541" s="158">
        <v>0.85810891250289767</v>
      </c>
      <c r="L1541" s="156"/>
      <c r="M1541" s="192" t="s">
        <v>195</v>
      </c>
      <c r="N1541" s="175">
        <v>4.1685218954170446E-5</v>
      </c>
      <c r="O1541" s="157">
        <v>1.5038659978155594E-6</v>
      </c>
      <c r="P1541" s="157">
        <v>3.0226622616454173E-5</v>
      </c>
      <c r="Q1541" s="158">
        <v>3.7577263595190363E-5</v>
      </c>
      <c r="R1541" s="157">
        <v>1.2597021963151975E-3</v>
      </c>
      <c r="S1541" s="157">
        <v>1.1669822688410568E-5</v>
      </c>
      <c r="T1541" s="157">
        <v>2.3455502479336087E-4</v>
      </c>
      <c r="U1541" s="158">
        <v>8.2250423442778453E-4</v>
      </c>
      <c r="V1541" s="157">
        <v>5.6736413881676689E-4</v>
      </c>
      <c r="W1541" s="157">
        <v>8.1246600503016956E-5</v>
      </c>
      <c r="X1541" s="157">
        <v>2.2674373249020534E-3</v>
      </c>
      <c r="Y1541" s="157">
        <v>1.3494471522455245E-3</v>
      </c>
      <c r="Z1541" s="193">
        <v>2.2095286502684993E-3</v>
      </c>
      <c r="AA1541" s="194">
        <v>1.700691393642894E-2</v>
      </c>
      <c r="AB1541" s="194">
        <v>0.37225325606338472</v>
      </c>
      <c r="AC1541" s="195">
        <v>0.61073983000018639</v>
      </c>
      <c r="AY1541" s="159"/>
    </row>
    <row r="1543" spans="1:53" ht="12.75" customHeight="1" x14ac:dyDescent="0.25">
      <c r="A1543" s="77" t="s">
        <v>274</v>
      </c>
    </row>
    <row r="1544" spans="1:53" ht="12.75" customHeight="1" x14ac:dyDescent="0.25">
      <c r="A1544" s="149"/>
      <c r="B1544" s="160" t="s">
        <v>294</v>
      </c>
      <c r="C1544" s="161"/>
      <c r="D1544" s="161"/>
      <c r="E1544" s="162"/>
      <c r="F1544" s="60" t="s">
        <v>295</v>
      </c>
      <c r="G1544" s="83"/>
      <c r="H1544" s="84"/>
      <c r="I1544" s="84"/>
      <c r="L1544" s="430" t="s">
        <v>274</v>
      </c>
      <c r="M1544" s="431"/>
      <c r="N1544" s="60" t="s">
        <v>198</v>
      </c>
      <c r="O1544" s="83"/>
      <c r="P1544" s="83"/>
      <c r="Q1544" s="84"/>
      <c r="R1544" s="60" t="s">
        <v>199</v>
      </c>
      <c r="S1544" s="83"/>
      <c r="T1544" s="83"/>
      <c r="U1544" s="84"/>
      <c r="V1544" s="60" t="s">
        <v>200</v>
      </c>
      <c r="W1544" s="83"/>
      <c r="X1544" s="83"/>
      <c r="Y1544" s="84"/>
      <c r="Z1544" s="10" t="s">
        <v>201</v>
      </c>
      <c r="AA1544" s="60" t="s">
        <v>211</v>
      </c>
      <c r="AB1544" s="83"/>
      <c r="AC1544" s="84"/>
    </row>
    <row r="1545" spans="1:53" ht="26.25" x14ac:dyDescent="0.25">
      <c r="A1545" s="156" t="s">
        <v>197</v>
      </c>
      <c r="B1545" s="164" t="s">
        <v>198</v>
      </c>
      <c r="C1545" s="165" t="s">
        <v>199</v>
      </c>
      <c r="D1545" s="165" t="s">
        <v>200</v>
      </c>
      <c r="E1545" s="19" t="s">
        <v>201</v>
      </c>
      <c r="F1545" s="89" t="s">
        <v>198</v>
      </c>
      <c r="G1545" s="89" t="s">
        <v>199</v>
      </c>
      <c r="H1545" s="165" t="s">
        <v>200</v>
      </c>
      <c r="I1545" s="19" t="s">
        <v>201</v>
      </c>
      <c r="L1545" s="432"/>
      <c r="M1545" s="433"/>
      <c r="N1545" s="181" t="s">
        <v>212</v>
      </c>
      <c r="O1545" s="182" t="s">
        <v>228</v>
      </c>
      <c r="P1545" s="182" t="s">
        <v>229</v>
      </c>
      <c r="Q1545" s="183" t="s">
        <v>215</v>
      </c>
      <c r="R1545" s="181" t="s">
        <v>212</v>
      </c>
      <c r="S1545" s="182" t="s">
        <v>228</v>
      </c>
      <c r="T1545" s="182" t="s">
        <v>229</v>
      </c>
      <c r="U1545" s="183" t="s">
        <v>215</v>
      </c>
      <c r="V1545" s="181" t="s">
        <v>212</v>
      </c>
      <c r="W1545" s="182" t="s">
        <v>228</v>
      </c>
      <c r="X1545" s="182" t="s">
        <v>229</v>
      </c>
      <c r="Y1545" s="183" t="s">
        <v>215</v>
      </c>
      <c r="Z1545" s="184" t="s">
        <v>215</v>
      </c>
      <c r="AA1545" s="181" t="s">
        <v>198</v>
      </c>
      <c r="AB1545" s="182" t="s">
        <v>199</v>
      </c>
      <c r="AC1545" s="183" t="s">
        <v>200</v>
      </c>
    </row>
    <row r="1546" spans="1:53" x14ac:dyDescent="0.25">
      <c r="A1546" s="143" t="s">
        <v>173</v>
      </c>
      <c r="B1546" s="167">
        <v>-722.97066911569812</v>
      </c>
      <c r="C1546" s="154">
        <v>2848.6209269844817</v>
      </c>
      <c r="D1546" s="154">
        <v>2574.8813677087151</v>
      </c>
      <c r="E1546" s="155">
        <v>4700.5316255774987</v>
      </c>
      <c r="F1546" s="168">
        <v>-280778.24407073209</v>
      </c>
      <c r="G1546" s="169">
        <v>1106311.5228175956</v>
      </c>
      <c r="H1546" s="169">
        <v>1000000</v>
      </c>
      <c r="I1546" s="151">
        <v>1825533.2787468636</v>
      </c>
      <c r="L1546" s="149"/>
      <c r="M1546" s="185" t="s">
        <v>173</v>
      </c>
      <c r="N1546" s="154">
        <v>115.54109509890519</v>
      </c>
      <c r="O1546" s="154">
        <v>-85.070945705057653</v>
      </c>
      <c r="P1546" s="154">
        <v>-1709.8646921911518</v>
      </c>
      <c r="Q1546" s="155">
        <v>-722.97066911569812</v>
      </c>
      <c r="R1546" s="167">
        <v>1467.5635357779452</v>
      </c>
      <c r="S1546" s="154">
        <v>217.55197195607201</v>
      </c>
      <c r="T1546" s="154">
        <v>4372.6378316508108</v>
      </c>
      <c r="U1546" s="155">
        <v>2848.6209269844817</v>
      </c>
      <c r="V1546" s="167">
        <v>1180.3862446828994</v>
      </c>
      <c r="W1546" s="154">
        <v>205.58800284337548</v>
      </c>
      <c r="X1546" s="154">
        <v>4132.1706757408565</v>
      </c>
      <c r="Y1546" s="155">
        <v>2574.8813677087151</v>
      </c>
      <c r="Z1546" s="186">
        <v>4700.5316255774987</v>
      </c>
      <c r="AA1546" s="187">
        <v>-0.15380614932611483</v>
      </c>
      <c r="AB1546" s="188">
        <v>0.60602101079034976</v>
      </c>
      <c r="AC1546" s="189">
        <v>0.54778513853576505</v>
      </c>
      <c r="AE1546" s="280"/>
      <c r="AF1546" s="281"/>
      <c r="AI1546" s="282"/>
    </row>
    <row r="1547" spans="1:53" x14ac:dyDescent="0.25">
      <c r="A1547" s="143" t="s">
        <v>175</v>
      </c>
      <c r="B1547" s="167">
        <v>262.61561115296985</v>
      </c>
      <c r="C1547" s="154">
        <v>1453.6306941998062</v>
      </c>
      <c r="D1547" s="154">
        <v>1035.9055660811971</v>
      </c>
      <c r="E1547" s="155">
        <v>2752.1518714339732</v>
      </c>
      <c r="F1547" s="170">
        <v>101991.34393001613</v>
      </c>
      <c r="G1547" s="171">
        <v>564542.78338008816</v>
      </c>
      <c r="H1547" s="171">
        <v>402311.95855170931</v>
      </c>
      <c r="I1547" s="155">
        <v>1068846.0858618137</v>
      </c>
      <c r="L1547" s="143"/>
      <c r="M1547" s="190" t="s">
        <v>175</v>
      </c>
      <c r="N1547" s="154">
        <v>112.47374181493208</v>
      </c>
      <c r="O1547" s="154">
        <v>21.452477575292779</v>
      </c>
      <c r="P1547" s="154">
        <v>431.17933698760817</v>
      </c>
      <c r="Q1547" s="155">
        <v>262.61561115296985</v>
      </c>
      <c r="R1547" s="167">
        <v>1182.5255798614771</v>
      </c>
      <c r="S1547" s="154">
        <v>84.484408563170746</v>
      </c>
      <c r="T1547" s="154">
        <v>1698.0757183968765</v>
      </c>
      <c r="U1547" s="155">
        <v>1453.6306941998062</v>
      </c>
      <c r="V1547" s="167">
        <v>1041.5899202416604</v>
      </c>
      <c r="W1547" s="154">
        <v>48.038382811079074</v>
      </c>
      <c r="X1547" s="154">
        <v>965.53686993681879</v>
      </c>
      <c r="Y1547" s="155">
        <v>1035.9055660811971</v>
      </c>
      <c r="Z1547" s="186">
        <v>2752.1518714339732</v>
      </c>
      <c r="AA1547" s="187">
        <v>9.5421918346438261E-2</v>
      </c>
      <c r="AB1547" s="188">
        <v>0.52817967979449143</v>
      </c>
      <c r="AC1547" s="189">
        <v>0.37639840185907031</v>
      </c>
      <c r="AE1547" s="280"/>
      <c r="AF1547" s="281"/>
      <c r="AI1547" s="282"/>
    </row>
    <row r="1548" spans="1:53" x14ac:dyDescent="0.25">
      <c r="A1548" s="143" t="s">
        <v>33</v>
      </c>
      <c r="B1548" s="167">
        <v>12.689615570318832</v>
      </c>
      <c r="C1548" s="154">
        <v>592.58780104900961</v>
      </c>
      <c r="D1548" s="154">
        <v>376.68322756738723</v>
      </c>
      <c r="E1548" s="155">
        <v>981.96064418671563</v>
      </c>
      <c r="F1548" s="170">
        <v>4928.2330943311845</v>
      </c>
      <c r="G1548" s="171">
        <v>230141.78768800135</v>
      </c>
      <c r="H1548" s="171">
        <v>146291.48833469665</v>
      </c>
      <c r="I1548" s="155">
        <v>381361.50911702914</v>
      </c>
      <c r="L1548" s="143"/>
      <c r="M1548" s="190" t="s">
        <v>33</v>
      </c>
      <c r="N1548" s="154">
        <v>11.629402382179657</v>
      </c>
      <c r="O1548" s="154">
        <v>0.65758562299901568</v>
      </c>
      <c r="P1548" s="154">
        <v>13.216997055102581</v>
      </c>
      <c r="Q1548" s="155">
        <v>12.689615570318832</v>
      </c>
      <c r="R1548" s="167">
        <v>814.23995304199229</v>
      </c>
      <c r="S1548" s="154">
        <v>14.118129794455351</v>
      </c>
      <c r="T1548" s="154">
        <v>283.76423296157088</v>
      </c>
      <c r="U1548" s="155">
        <v>592.58780104900961</v>
      </c>
      <c r="V1548" s="167">
        <v>664.26073098843176</v>
      </c>
      <c r="W1548" s="154">
        <v>0</v>
      </c>
      <c r="X1548" s="154">
        <v>0</v>
      </c>
      <c r="Y1548" s="155">
        <v>376.68322756738723</v>
      </c>
      <c r="Z1548" s="186">
        <v>981.96064418671563</v>
      </c>
      <c r="AA1548" s="187">
        <v>1.2922733355397037E-2</v>
      </c>
      <c r="AB1548" s="188">
        <v>0.60347408478860742</v>
      </c>
      <c r="AC1548" s="189">
        <v>0.38360318185599557</v>
      </c>
      <c r="AE1548" s="280"/>
      <c r="AF1548" s="281"/>
      <c r="AI1548" s="282"/>
    </row>
    <row r="1549" spans="1:53" x14ac:dyDescent="0.25">
      <c r="A1549" s="143" t="s">
        <v>25</v>
      </c>
      <c r="B1549" s="167">
        <v>159.11616578287101</v>
      </c>
      <c r="C1549" s="154">
        <v>805.73543240479341</v>
      </c>
      <c r="D1549" s="154">
        <v>200.35133855641595</v>
      </c>
      <c r="E1549" s="155">
        <v>1165.2029367440805</v>
      </c>
      <c r="F1549" s="170">
        <v>61795.532710100037</v>
      </c>
      <c r="G1549" s="171">
        <v>312921.38057676243</v>
      </c>
      <c r="H1549" s="171">
        <v>77809.929835602743</v>
      </c>
      <c r="I1549" s="155">
        <v>452526.8431224653</v>
      </c>
      <c r="L1549" s="143"/>
      <c r="M1549" s="190" t="s">
        <v>25</v>
      </c>
      <c r="N1549" s="154">
        <v>72.157292527942474</v>
      </c>
      <c r="O1549" s="154">
        <v>12.752466497632518</v>
      </c>
      <c r="P1549" s="154">
        <v>256.31538502288032</v>
      </c>
      <c r="Q1549" s="155">
        <v>159.11616578287101</v>
      </c>
      <c r="R1549" s="167">
        <v>367.10843188596556</v>
      </c>
      <c r="S1549" s="154">
        <v>64.471131874434832</v>
      </c>
      <c r="T1549" s="154">
        <v>1295.8232818980152</v>
      </c>
      <c r="U1549" s="155">
        <v>805.73543240479341</v>
      </c>
      <c r="V1549" s="167">
        <v>353.30887298449488</v>
      </c>
      <c r="W1549" s="154">
        <v>0</v>
      </c>
      <c r="X1549" s="154">
        <v>0</v>
      </c>
      <c r="Y1549" s="155">
        <v>200.35133855641595</v>
      </c>
      <c r="Z1549" s="186">
        <v>1165.2029367440805</v>
      </c>
      <c r="AA1549" s="187">
        <v>0.13655661238503941</v>
      </c>
      <c r="AB1549" s="188">
        <v>0.69149794168581058</v>
      </c>
      <c r="AC1549" s="189">
        <v>0.1719454459291499</v>
      </c>
      <c r="AE1549" s="280"/>
      <c r="AF1549" s="281"/>
      <c r="AI1549" s="282"/>
      <c r="AZ1549" s="159"/>
    </row>
    <row r="1550" spans="1:53" x14ac:dyDescent="0.25">
      <c r="A1550" s="143" t="s">
        <v>176</v>
      </c>
      <c r="B1550" s="167">
        <v>90.809829799780005</v>
      </c>
      <c r="C1550" s="154">
        <v>55.307460746003152</v>
      </c>
      <c r="D1550" s="154">
        <v>458.87099995739391</v>
      </c>
      <c r="E1550" s="155">
        <v>604.98829050317704</v>
      </c>
      <c r="F1550" s="170">
        <v>35267.5781255849</v>
      </c>
      <c r="G1550" s="171">
        <v>21479.615115324352</v>
      </c>
      <c r="H1550" s="171">
        <v>178210.54038140993</v>
      </c>
      <c r="I1550" s="155">
        <v>234957.73362231915</v>
      </c>
      <c r="L1550" s="143"/>
      <c r="M1550" s="190" t="s">
        <v>176</v>
      </c>
      <c r="N1550" s="154">
        <v>28.687046904809943</v>
      </c>
      <c r="O1550" s="154">
        <v>8.0424254546612453</v>
      </c>
      <c r="P1550" s="154">
        <v>161.64695490962526</v>
      </c>
      <c r="Q1550" s="155">
        <v>90.809829799780005</v>
      </c>
      <c r="R1550" s="167">
        <v>1.1771949335192602</v>
      </c>
      <c r="S1550" s="154">
        <v>5.8951468942805638</v>
      </c>
      <c r="T1550" s="154">
        <v>118.48820353729049</v>
      </c>
      <c r="U1550" s="155">
        <v>55.307460746003152</v>
      </c>
      <c r="V1550" s="167">
        <v>24.020316268733701</v>
      </c>
      <c r="W1550" s="154">
        <v>48.038382811079074</v>
      </c>
      <c r="X1550" s="154">
        <v>965.53686993681879</v>
      </c>
      <c r="Y1550" s="155">
        <v>458.87099995739391</v>
      </c>
      <c r="Z1550" s="186">
        <v>604.98829050317704</v>
      </c>
      <c r="AA1550" s="187">
        <v>0.15010179738231336</v>
      </c>
      <c r="AB1550" s="188">
        <v>9.1419059863130869E-2</v>
      </c>
      <c r="AC1550" s="189">
        <v>0.75847914275455586</v>
      </c>
      <c r="AE1550" s="280"/>
      <c r="AF1550" s="281"/>
      <c r="AI1550" s="282"/>
      <c r="AX1550" s="159"/>
    </row>
    <row r="1551" spans="1:53" x14ac:dyDescent="0.25">
      <c r="A1551" s="143" t="s">
        <v>202</v>
      </c>
      <c r="B1551" s="275">
        <v>0.62937389255047416</v>
      </c>
      <c r="C1551" s="276">
        <v>0.31069406547555889</v>
      </c>
      <c r="D1551" s="154">
        <v>0</v>
      </c>
      <c r="E1551" s="155">
        <v>0.94006795802603305</v>
      </c>
      <c r="F1551" s="170">
        <v>244.4283066565234</v>
      </c>
      <c r="G1551" s="171">
        <v>120.66344856580062</v>
      </c>
      <c r="H1551" s="171">
        <v>0</v>
      </c>
      <c r="I1551" s="155">
        <v>365.09175522232402</v>
      </c>
      <c r="L1551" s="143"/>
      <c r="M1551" s="191" t="s">
        <v>202</v>
      </c>
      <c r="N1551" s="154">
        <v>1.5793288950616963E-2</v>
      </c>
      <c r="O1551" s="154">
        <v>6.6937431994906704E-2</v>
      </c>
      <c r="P1551" s="154">
        <v>1.3453941366874067</v>
      </c>
      <c r="Q1551" s="155">
        <v>0.62937389255047416</v>
      </c>
      <c r="R1551" s="167">
        <v>0.38618166817978977</v>
      </c>
      <c r="S1551" s="154">
        <v>9.8937549425582635E-3</v>
      </c>
      <c r="T1551" s="154">
        <v>0.19885734323588597</v>
      </c>
      <c r="U1551" s="155">
        <v>0.31069406547555889</v>
      </c>
      <c r="V1551" s="167">
        <v>0</v>
      </c>
      <c r="W1551" s="154">
        <v>0</v>
      </c>
      <c r="X1551" s="154">
        <v>0</v>
      </c>
      <c r="Y1551" s="155">
        <v>0</v>
      </c>
      <c r="Z1551" s="186">
        <v>0.94006795802603305</v>
      </c>
      <c r="AA1551" s="187">
        <v>0.66949829230648561</v>
      </c>
      <c r="AB1551" s="188">
        <v>0.33050170769351433</v>
      </c>
      <c r="AC1551" s="189">
        <v>0</v>
      </c>
      <c r="AE1551" s="280"/>
      <c r="AF1551" s="41"/>
      <c r="AI1551" s="282"/>
      <c r="BA1551" s="159"/>
    </row>
    <row r="1552" spans="1:53" x14ac:dyDescent="0.25">
      <c r="A1552" s="143" t="s">
        <v>178</v>
      </c>
      <c r="B1552" s="167">
        <v>-79.60541744442564</v>
      </c>
      <c r="C1552" s="154">
        <v>163.02583799744809</v>
      </c>
      <c r="D1552" s="154">
        <v>143.61820870111598</v>
      </c>
      <c r="E1552" s="155">
        <v>227.03862925413841</v>
      </c>
      <c r="F1552" s="170">
        <v>-30916.149552654286</v>
      </c>
      <c r="G1552" s="171">
        <v>63313.921970128795</v>
      </c>
      <c r="H1552" s="171">
        <v>55776.631305121497</v>
      </c>
      <c r="I1552" s="155">
        <v>88174.40372259602</v>
      </c>
      <c r="L1552" s="143"/>
      <c r="M1552" s="190" t="s">
        <v>178</v>
      </c>
      <c r="N1552" s="154">
        <v>8.058298095357161</v>
      </c>
      <c r="O1552" s="154">
        <v>-9.0817187368175549</v>
      </c>
      <c r="P1552" s="154">
        <v>-182.5360007908312</v>
      </c>
      <c r="Q1552" s="155">
        <v>-79.60541744442564</v>
      </c>
      <c r="R1552" s="167">
        <v>192.99439187152768</v>
      </c>
      <c r="S1552" s="154">
        <v>5.7812509288114828</v>
      </c>
      <c r="T1552" s="154">
        <v>116.19897672401638</v>
      </c>
      <c r="U1552" s="155">
        <v>163.02583799744809</v>
      </c>
      <c r="V1552" s="167">
        <v>0</v>
      </c>
      <c r="W1552" s="154">
        <v>15.495113453189079</v>
      </c>
      <c r="X1552" s="154">
        <v>311.44017137130567</v>
      </c>
      <c r="Y1552" s="155">
        <v>143.61820870111598</v>
      </c>
      <c r="Z1552" s="186">
        <v>227.03862925413841</v>
      </c>
      <c r="AA1552" s="187">
        <v>-0.35062499146485931</v>
      </c>
      <c r="AB1552" s="188">
        <v>0.71805330455445604</v>
      </c>
      <c r="AC1552" s="189">
        <v>0.63257168691040333</v>
      </c>
      <c r="AE1552" s="154"/>
      <c r="AF1552" s="154"/>
      <c r="AI1552" s="282"/>
      <c r="AV1552" s="172"/>
    </row>
    <row r="1553" spans="1:35" x14ac:dyDescent="0.25">
      <c r="A1553" s="143" t="s">
        <v>85</v>
      </c>
      <c r="B1553" s="102">
        <v>0.23937330501373003</v>
      </c>
      <c r="C1553" s="42">
        <v>0.13778433880778829</v>
      </c>
      <c r="D1553" s="42">
        <v>1.8683010094662209E-3</v>
      </c>
      <c r="E1553" s="36">
        <v>0.37902594483098451</v>
      </c>
      <c r="F1553" s="173">
        <v>92.964789763009108</v>
      </c>
      <c r="G1553" s="174">
        <v>53.510946382122889</v>
      </c>
      <c r="H1553" s="174">
        <v>0.7255872184623201</v>
      </c>
      <c r="I1553" s="36">
        <v>147.2013233635943</v>
      </c>
      <c r="L1553" s="143"/>
      <c r="M1553" s="190" t="s">
        <v>85</v>
      </c>
      <c r="N1553" s="42">
        <v>0.33735215239214233</v>
      </c>
      <c r="O1553" s="42">
        <v>5.1863749277849475E-3</v>
      </c>
      <c r="P1553" s="42">
        <v>0.10424239787142385</v>
      </c>
      <c r="Q1553" s="36">
        <v>0.23937330501373003</v>
      </c>
      <c r="R1553" s="102">
        <v>2.9712365011636196E-3</v>
      </c>
      <c r="S1553" s="42">
        <v>1.4683885945241858E-2</v>
      </c>
      <c r="T1553" s="42">
        <v>0.29513552381301733</v>
      </c>
      <c r="U1553" s="36">
        <v>0.13778433880778829</v>
      </c>
      <c r="V1553" s="102">
        <v>0</v>
      </c>
      <c r="W1553" s="42">
        <v>1.9408822737372066E-4</v>
      </c>
      <c r="X1553" s="42">
        <v>4.0612676598159227E-3</v>
      </c>
      <c r="Y1553" s="36">
        <v>1.8683010094662209E-3</v>
      </c>
      <c r="Z1553" s="30">
        <v>0.37902594483098451</v>
      </c>
      <c r="AA1553" s="187">
        <v>0.63154860050667905</v>
      </c>
      <c r="AB1553" s="188">
        <v>0.36352218281318227</v>
      </c>
      <c r="AC1553" s="189">
        <v>4.9292166801387042E-3</v>
      </c>
      <c r="AE1553" s="279"/>
      <c r="AF1553" s="41"/>
      <c r="AI1553" s="282"/>
    </row>
    <row r="1554" spans="1:35" x14ac:dyDescent="0.25">
      <c r="A1554" s="143" t="s">
        <v>86</v>
      </c>
      <c r="B1554" s="102">
        <v>6.1894044384374458E-2</v>
      </c>
      <c r="C1554" s="42">
        <v>2.766968334112295E-3</v>
      </c>
      <c r="D1554" s="42">
        <v>3.503859148658842E-3</v>
      </c>
      <c r="E1554" s="36">
        <v>6.8164871867145607E-2</v>
      </c>
      <c r="F1554" s="173">
        <v>24.037629523666762</v>
      </c>
      <c r="G1554" s="174">
        <v>1.0746003170524749</v>
      </c>
      <c r="H1554" s="174">
        <v>1.3607846919086557</v>
      </c>
      <c r="I1554" s="36">
        <v>26.4730145326279</v>
      </c>
      <c r="L1554" s="143"/>
      <c r="M1554" s="190" t="s">
        <v>86</v>
      </c>
      <c r="N1554" s="42">
        <v>6.4582310093984829E-4</v>
      </c>
      <c r="O1554" s="42">
        <v>6.6382894002720285E-3</v>
      </c>
      <c r="P1554" s="42">
        <v>0.13342483227381238</v>
      </c>
      <c r="Q1554" s="36">
        <v>6.1894044384374458E-2</v>
      </c>
      <c r="R1554" s="102">
        <v>2.5136572655101281E-3</v>
      </c>
      <c r="S1554" s="42">
        <v>1.4474048624068601E-4</v>
      </c>
      <c r="T1554" s="42">
        <v>2.9091794490162179E-3</v>
      </c>
      <c r="U1554" s="36">
        <v>2.766968334112295E-3</v>
      </c>
      <c r="V1554" s="102">
        <v>0</v>
      </c>
      <c r="W1554" s="42">
        <v>3.6399798944854352E-4</v>
      </c>
      <c r="X1554" s="42">
        <v>7.6166044833770605E-3</v>
      </c>
      <c r="Y1554" s="36">
        <v>3.503859148658842E-3</v>
      </c>
      <c r="Z1554" s="30">
        <v>6.8164871867145607E-2</v>
      </c>
      <c r="AA1554" s="187">
        <v>0.90800499860114037</v>
      </c>
      <c r="AB1554" s="188">
        <v>4.0592291283187025E-2</v>
      </c>
      <c r="AC1554" s="189">
        <v>5.1402710115672448E-2</v>
      </c>
      <c r="AE1554" s="279"/>
      <c r="AF1554" s="41"/>
      <c r="AI1554" s="282"/>
    </row>
    <row r="1555" spans="1:35" x14ac:dyDescent="0.25">
      <c r="A1555" s="143" t="s">
        <v>179</v>
      </c>
      <c r="B1555" s="167">
        <v>-56.022296532154506</v>
      </c>
      <c r="C1555" s="154">
        <v>167.89261477022151</v>
      </c>
      <c r="D1555" s="154">
        <v>144.60278040579456</v>
      </c>
      <c r="E1555" s="155">
        <v>256.47309864386153</v>
      </c>
      <c r="F1555" s="170">
        <v>-21757.234035992318</v>
      </c>
      <c r="G1555" s="171">
        <v>65204.019445611397</v>
      </c>
      <c r="H1555" s="171">
        <v>56159.006865031166</v>
      </c>
      <c r="I1555" s="155">
        <v>99605.792274650215</v>
      </c>
      <c r="L1555" s="143"/>
      <c r="M1555" s="190" t="s">
        <v>179</v>
      </c>
      <c r="N1555" s="154">
        <v>18.35000578887049</v>
      </c>
      <c r="O1555" s="154">
        <v>-7.1669807979119184</v>
      </c>
      <c r="P1555" s="154">
        <v>-144.05114830212818</v>
      </c>
      <c r="Q1555" s="155">
        <v>-56.022296532154506</v>
      </c>
      <c r="R1555" s="154">
        <v>193.74964814192276</v>
      </c>
      <c r="S1555" s="154">
        <v>6.2601237360225204</v>
      </c>
      <c r="T1555" s="154">
        <v>125.82397499239619</v>
      </c>
      <c r="U1555" s="155">
        <v>167.89261477022151</v>
      </c>
      <c r="V1555" s="154">
        <v>0</v>
      </c>
      <c r="W1555" s="154">
        <v>15.597395567214155</v>
      </c>
      <c r="X1555" s="154">
        <v>313.58040958919509</v>
      </c>
      <c r="Y1555" s="155">
        <v>144.60278040579456</v>
      </c>
      <c r="Z1555" s="154">
        <v>256.47309864386153</v>
      </c>
      <c r="AA1555" s="187">
        <v>-0.21843342178333897</v>
      </c>
      <c r="AB1555" s="188">
        <v>0.65462076006402969</v>
      </c>
      <c r="AC1555" s="189">
        <v>0.56381266171930933</v>
      </c>
      <c r="AE1555" s="114"/>
      <c r="AF1555" s="281"/>
      <c r="AI1555" s="282"/>
    </row>
    <row r="1556" spans="1:35" x14ac:dyDescent="0.25">
      <c r="A1556" s="143" t="s">
        <v>180</v>
      </c>
      <c r="B1556" s="102">
        <v>1.8902446548414477E-2</v>
      </c>
      <c r="C1556" s="42">
        <v>9.4878143833351844E-2</v>
      </c>
      <c r="D1556" s="42">
        <v>7.4214994283085103E-2</v>
      </c>
      <c r="E1556" s="36">
        <v>0.18799558466485145</v>
      </c>
      <c r="F1556" s="173">
        <v>7.3410941511588996</v>
      </c>
      <c r="G1556" s="174">
        <v>36.847578697491663</v>
      </c>
      <c r="H1556" s="174">
        <v>28.822684887081259</v>
      </c>
      <c r="I1556" s="36">
        <v>73.011357735731835</v>
      </c>
      <c r="L1556" s="143"/>
      <c r="M1556" s="190" t="s">
        <v>180</v>
      </c>
      <c r="N1556" s="42">
        <v>1.7972243739657917E-2</v>
      </c>
      <c r="O1556" s="42">
        <v>9.3982676668795243E-4</v>
      </c>
      <c r="P1556" s="42">
        <v>1.888984061264953E-2</v>
      </c>
      <c r="Q1556" s="36">
        <v>1.8902446548414477E-2</v>
      </c>
      <c r="R1556" s="102">
        <v>3.9212698340531996E-3</v>
      </c>
      <c r="S1556" s="42">
        <v>9.9965746573278357E-3</v>
      </c>
      <c r="T1556" s="42">
        <v>0.20092394539351552</v>
      </c>
      <c r="U1556" s="36">
        <v>9.4878143833351844E-2</v>
      </c>
      <c r="V1556" s="102">
        <v>0</v>
      </c>
      <c r="W1556" s="42">
        <v>7.7098158230242218E-3</v>
      </c>
      <c r="X1556" s="42">
        <v>0.1613267640643356</v>
      </c>
      <c r="Y1556" s="36">
        <v>7.4214994283085103E-2</v>
      </c>
      <c r="Z1556" s="30">
        <v>0.18799558466485145</v>
      </c>
      <c r="AA1556" s="187">
        <v>0.10054728988509361</v>
      </c>
      <c r="AB1556" s="188">
        <v>0.50468283072975129</v>
      </c>
      <c r="AC1556" s="189">
        <v>0.39476987938515501</v>
      </c>
      <c r="AE1556" s="279"/>
      <c r="AF1556" s="41"/>
      <c r="AI1556" s="282"/>
    </row>
    <row r="1557" spans="1:35" x14ac:dyDescent="0.25">
      <c r="A1557" s="143" t="s">
        <v>181</v>
      </c>
      <c r="B1557" s="102">
        <v>9.4490889545354242E-2</v>
      </c>
      <c r="C1557" s="42">
        <v>6.3963477145690339E-2</v>
      </c>
      <c r="D1557" s="42">
        <v>1.2436816774686912</v>
      </c>
      <c r="E1557" s="36">
        <v>1.4021360441597357</v>
      </c>
      <c r="F1557" s="173">
        <v>36.697181753828893</v>
      </c>
      <c r="G1557" s="174">
        <v>24.841329759051735</v>
      </c>
      <c r="H1557" s="174">
        <v>483.00542815896574</v>
      </c>
      <c r="I1557" s="36">
        <v>544.54393967184626</v>
      </c>
      <c r="L1557" s="143"/>
      <c r="M1557" s="190" t="s">
        <v>181</v>
      </c>
      <c r="N1557" s="42">
        <v>2.3541133007596037E-2</v>
      </c>
      <c r="O1557" s="42">
        <v>8.7544145478540471E-3</v>
      </c>
      <c r="P1557" s="42">
        <v>0.1759574225033009</v>
      </c>
      <c r="Q1557" s="36">
        <v>9.4490889545354242E-2</v>
      </c>
      <c r="R1557" s="102">
        <v>4.2573817895855855E-2</v>
      </c>
      <c r="S1557" s="42">
        <v>4.2963313218406709E-3</v>
      </c>
      <c r="T1557" s="42">
        <v>8.6353162907574901E-2</v>
      </c>
      <c r="U1557" s="36">
        <v>6.3963477145690339E-2</v>
      </c>
      <c r="V1557" s="102">
        <v>0</v>
      </c>
      <c r="W1557" s="42">
        <v>0.12919972262180482</v>
      </c>
      <c r="X1557" s="42">
        <v>2.7034852254628263</v>
      </c>
      <c r="Y1557" s="36">
        <v>1.2436816774686912</v>
      </c>
      <c r="Z1557" s="30">
        <v>1.4021360441597357</v>
      </c>
      <c r="AA1557" s="187">
        <v>6.7390671496488211E-2</v>
      </c>
      <c r="AB1557" s="188">
        <v>4.5618595579305588E-2</v>
      </c>
      <c r="AC1557" s="189">
        <v>0.88699073292420627</v>
      </c>
      <c r="AE1557" s="279"/>
      <c r="AF1557" s="41"/>
      <c r="AI1557" s="282"/>
    </row>
    <row r="1558" spans="1:35" x14ac:dyDescent="0.25">
      <c r="A1558" s="143" t="s">
        <v>182</v>
      </c>
      <c r="B1558" s="102">
        <v>0.13773870797737922</v>
      </c>
      <c r="C1558" s="42">
        <v>0.20352076334097791</v>
      </c>
      <c r="D1558" s="42">
        <v>4.6385891238471852E-2</v>
      </c>
      <c r="E1558" s="36">
        <v>0.38764536255682897</v>
      </c>
      <c r="F1558" s="173">
        <v>53.493224854839603</v>
      </c>
      <c r="G1558" s="174">
        <v>79.040831120729649</v>
      </c>
      <c r="H1558" s="174">
        <v>18.014768299694062</v>
      </c>
      <c r="I1558" s="36">
        <v>150.54882427526331</v>
      </c>
      <c r="L1558" s="143"/>
      <c r="M1558" s="190" t="s">
        <v>182</v>
      </c>
      <c r="N1558" s="42">
        <v>4.7513494473220674E-2</v>
      </c>
      <c r="O1558" s="42">
        <v>1.1953786449426204E-2</v>
      </c>
      <c r="P1558" s="42">
        <v>0.24026249171756567</v>
      </c>
      <c r="Q1558" s="36">
        <v>0.13773870797737922</v>
      </c>
      <c r="R1558" s="102">
        <v>0.20583247401288288</v>
      </c>
      <c r="S1558" s="42">
        <v>9.3648262693518704E-3</v>
      </c>
      <c r="T1558" s="42">
        <v>0.18822625813970426</v>
      </c>
      <c r="U1558" s="36">
        <v>0.20352076334097791</v>
      </c>
      <c r="V1558" s="102">
        <v>0</v>
      </c>
      <c r="W1558" s="42">
        <v>4.8187927748309534E-3</v>
      </c>
      <c r="X1558" s="42">
        <v>0.10083253126987646</v>
      </c>
      <c r="Y1558" s="36">
        <v>4.6385891238471852E-2</v>
      </c>
      <c r="Z1558" s="30">
        <v>0.38764536255682897</v>
      </c>
      <c r="AA1558" s="187">
        <v>0.35532143882460782</v>
      </c>
      <c r="AB1558" s="188">
        <v>0.52501792359541433</v>
      </c>
      <c r="AC1558" s="189">
        <v>0.11966063757997791</v>
      </c>
      <c r="AE1558" s="279"/>
      <c r="AF1558" s="41"/>
      <c r="AI1558" s="282"/>
    </row>
    <row r="1559" spans="1:35" x14ac:dyDescent="0.25">
      <c r="A1559" s="143" t="s">
        <v>183</v>
      </c>
      <c r="B1559" s="102">
        <v>1.3749678072835701E-2</v>
      </c>
      <c r="C1559" s="42">
        <v>5.1198720577503624E-2</v>
      </c>
      <c r="D1559" s="42">
        <v>2.0487005465967361E-2</v>
      </c>
      <c r="E1559" s="36">
        <v>8.5435404116306693E-2</v>
      </c>
      <c r="F1559" s="173">
        <v>5.3399268196464504</v>
      </c>
      <c r="G1559" s="174">
        <v>19.883914350222412</v>
      </c>
      <c r="H1559" s="174">
        <v>7.9564851891401656</v>
      </c>
      <c r="I1559" s="36">
        <v>33.18032635900903</v>
      </c>
      <c r="L1559" s="143"/>
      <c r="M1559" s="190" t="s">
        <v>183</v>
      </c>
      <c r="N1559" s="42">
        <v>1.3865790372909593E-2</v>
      </c>
      <c r="O1559" s="42">
        <v>6.351303998170907E-4</v>
      </c>
      <c r="P1559" s="42">
        <v>1.2765663254169378E-2</v>
      </c>
      <c r="Q1559" s="36">
        <v>1.3749678072835701E-2</v>
      </c>
      <c r="R1559" s="102">
        <v>4.7578789258677957E-2</v>
      </c>
      <c r="S1559" s="42">
        <v>2.6129174350099449E-3</v>
      </c>
      <c r="T1559" s="42">
        <v>5.251775713442617E-2</v>
      </c>
      <c r="U1559" s="36">
        <v>5.1198720577503624E-2</v>
      </c>
      <c r="V1559" s="102">
        <v>1.7999999999999999E-2</v>
      </c>
      <c r="W1559" s="42">
        <v>2.5836226599067571E-4</v>
      </c>
      <c r="X1559" s="42">
        <v>2.3406192480517039E-2</v>
      </c>
      <c r="Y1559" s="36">
        <v>2.0487005465967361E-2</v>
      </c>
      <c r="Z1559" s="30">
        <v>8.5435404116306693E-2</v>
      </c>
      <c r="AA1559" s="187">
        <v>0.16093653696677906</v>
      </c>
      <c r="AB1559" s="188">
        <v>0.59926819691523581</v>
      </c>
      <c r="AC1559" s="189">
        <v>0.23979526611798507</v>
      </c>
      <c r="AE1559" s="279"/>
      <c r="AF1559" s="41"/>
      <c r="AI1559" s="282"/>
    </row>
    <row r="1560" spans="1:35" x14ac:dyDescent="0.25">
      <c r="A1560" s="143" t="s">
        <v>184</v>
      </c>
      <c r="B1560" s="102">
        <v>6.6574335679333114E-3</v>
      </c>
      <c r="C1560" s="42">
        <v>2.6608122338886046E-2</v>
      </c>
      <c r="D1560" s="42">
        <v>6.8000535958287651E-3</v>
      </c>
      <c r="E1560" s="36">
        <v>4.006560950264812E-2</v>
      </c>
      <c r="F1560" s="173">
        <v>2.5855302117695222</v>
      </c>
      <c r="G1560" s="174">
        <v>10.333727476758884</v>
      </c>
      <c r="H1560" s="174">
        <v>2.6409191821834743</v>
      </c>
      <c r="I1560" s="36">
        <v>15.560176870711881</v>
      </c>
      <c r="L1560" s="143"/>
      <c r="M1560" s="190" t="s">
        <v>184</v>
      </c>
      <c r="N1560" s="42">
        <v>2.7966678485636417E-3</v>
      </c>
      <c r="O1560" s="42">
        <v>5.4717104625769467E-4</v>
      </c>
      <c r="P1560" s="42">
        <v>1.099774364598019E-2</v>
      </c>
      <c r="Q1560" s="36">
        <v>6.6574335679333114E-3</v>
      </c>
      <c r="R1560" s="102">
        <v>3.36090826476865E-2</v>
      </c>
      <c r="S1560" s="42">
        <v>8.1450855763898634E-4</v>
      </c>
      <c r="T1560" s="42">
        <v>1.6371034936216129E-2</v>
      </c>
      <c r="U1560" s="36">
        <v>2.6608122338886046E-2</v>
      </c>
      <c r="V1560" s="102">
        <v>4.5999999999999999E-3</v>
      </c>
      <c r="W1560" s="42">
        <v>2.2855230521102247E-4</v>
      </c>
      <c r="X1560" s="42">
        <v>9.38242342820007E-3</v>
      </c>
      <c r="Y1560" s="36">
        <v>6.8000535958287651E-3</v>
      </c>
      <c r="Z1560" s="30">
        <v>4.006560950264812E-2</v>
      </c>
      <c r="AA1560" s="187">
        <v>0.16616329192479379</v>
      </c>
      <c r="AB1560" s="188">
        <v>0.66411375414437146</v>
      </c>
      <c r="AC1560" s="189">
        <v>0.16972295393083484</v>
      </c>
      <c r="AE1560" s="279"/>
      <c r="AF1560" s="41"/>
      <c r="AI1560" s="282"/>
    </row>
    <row r="1561" spans="1:35" x14ac:dyDescent="0.25">
      <c r="A1561" s="143" t="s">
        <v>185</v>
      </c>
      <c r="B1561" s="102">
        <v>9.491962245151514E-2</v>
      </c>
      <c r="C1561" s="42">
        <v>0.36395404946582499</v>
      </c>
      <c r="D1561" s="42">
        <v>6.1657565264876322E-4</v>
      </c>
      <c r="E1561" s="36">
        <v>0.45949024756998891</v>
      </c>
      <c r="F1561" s="173">
        <v>36.863687640871923</v>
      </c>
      <c r="G1561" s="174">
        <v>141.3478904426938</v>
      </c>
      <c r="H1561" s="174">
        <v>0.239457887412277</v>
      </c>
      <c r="I1561" s="36">
        <v>178.45103597097798</v>
      </c>
      <c r="L1561" s="143"/>
      <c r="M1561" s="190" t="s">
        <v>185</v>
      </c>
      <c r="N1561" s="42">
        <v>2.1485141599250832E-2</v>
      </c>
      <c r="O1561" s="42">
        <v>8.9264602055962958E-3</v>
      </c>
      <c r="P1561" s="42">
        <v>0.17941541621878376</v>
      </c>
      <c r="Q1561" s="36">
        <v>9.491962245151514E-2</v>
      </c>
      <c r="R1561" s="102">
        <v>0.49802624223765779</v>
      </c>
      <c r="S1561" s="42">
        <v>8.7971662857154239E-3</v>
      </c>
      <c r="T1561" s="42">
        <v>0.17681670162019725</v>
      </c>
      <c r="U1561" s="36">
        <v>0.36395404946582499</v>
      </c>
      <c r="V1561" s="102">
        <v>0</v>
      </c>
      <c r="W1561" s="42">
        <v>6.6522880951337782E-5</v>
      </c>
      <c r="X1561" s="42">
        <v>1.3370619595071151E-3</v>
      </c>
      <c r="Y1561" s="36">
        <v>6.1657565264876322E-4</v>
      </c>
      <c r="Z1561" s="30">
        <v>0.45949024756998891</v>
      </c>
      <c r="AA1561" s="187">
        <v>0.20657592397988189</v>
      </c>
      <c r="AB1561" s="188">
        <v>0.7920822071645558</v>
      </c>
      <c r="AC1561" s="189">
        <v>1.3418688555622657E-3</v>
      </c>
      <c r="AE1561" s="279"/>
      <c r="AF1561" s="41"/>
      <c r="AI1561" s="282"/>
    </row>
    <row r="1562" spans="1:35" x14ac:dyDescent="0.25">
      <c r="A1562" s="143" t="s">
        <v>203</v>
      </c>
      <c r="B1562" s="102">
        <v>1.227009907669697E-3</v>
      </c>
      <c r="C1562" s="42">
        <v>1.5645642836821605E-3</v>
      </c>
      <c r="D1562" s="42">
        <v>1.1549124621443099E-3</v>
      </c>
      <c r="E1562" s="36">
        <v>3.9464866534961677E-3</v>
      </c>
      <c r="F1562" s="173">
        <v>0.47653065615273943</v>
      </c>
      <c r="G1562" s="174">
        <v>0.60762577387182859</v>
      </c>
      <c r="H1562" s="174">
        <v>0.44853035818579123</v>
      </c>
      <c r="I1562" s="36">
        <v>1.5326867882103594</v>
      </c>
      <c r="L1562" s="143"/>
      <c r="M1562" s="190" t="s">
        <v>203</v>
      </c>
      <c r="N1562" s="42">
        <v>2.7395969665711757E-4</v>
      </c>
      <c r="O1562" s="42">
        <v>1.156218087390011E-4</v>
      </c>
      <c r="P1562" s="42">
        <v>2.3239150190655839E-3</v>
      </c>
      <c r="Q1562" s="36">
        <v>1.227009907669697E-3</v>
      </c>
      <c r="R1562" s="102">
        <v>1.7690396626458495E-3</v>
      </c>
      <c r="S1562" s="42">
        <v>6.0569131368139723E-5</v>
      </c>
      <c r="T1562" s="42">
        <v>1.2173958841615708E-3</v>
      </c>
      <c r="U1562" s="36">
        <v>1.5645642836821605E-3</v>
      </c>
      <c r="V1562" s="102">
        <v>6.5769220473088272E-4</v>
      </c>
      <c r="W1562" s="42">
        <v>5.1653667094709111E-5</v>
      </c>
      <c r="X1562" s="42">
        <v>1.7385376043784653E-3</v>
      </c>
      <c r="Y1562" s="36">
        <v>1.1549124621443099E-3</v>
      </c>
      <c r="Z1562" s="30">
        <v>3.9464866534961677E-3</v>
      </c>
      <c r="AA1562" s="187">
        <v>0.31091196180346808</v>
      </c>
      <c r="AB1562" s="188">
        <v>0.39644484349037967</v>
      </c>
      <c r="AC1562" s="189">
        <v>0.29264319470615219</v>
      </c>
      <c r="AE1562" s="279"/>
      <c r="AF1562" s="41"/>
      <c r="AI1562" s="282"/>
    </row>
    <row r="1563" spans="1:35" x14ac:dyDescent="0.25">
      <c r="A1563" s="143" t="s">
        <v>204</v>
      </c>
      <c r="B1563" s="102">
        <v>1.4164661186180632E-3</v>
      </c>
      <c r="C1563" s="42">
        <v>3.5830704540306896E-3</v>
      </c>
      <c r="D1563" s="42">
        <v>1.9557205105007604E-3</v>
      </c>
      <c r="E1563" s="36">
        <v>6.9552570831495127E-3</v>
      </c>
      <c r="F1563" s="173">
        <v>0.55010927353073369</v>
      </c>
      <c r="G1563" s="174">
        <v>1.3915477811776322</v>
      </c>
      <c r="H1563" s="174">
        <v>0.75953810339661543</v>
      </c>
      <c r="I1563" s="36">
        <v>2.7011951581049813</v>
      </c>
      <c r="L1563" s="143"/>
      <c r="M1563" s="190" t="s">
        <v>204</v>
      </c>
      <c r="N1563" s="42">
        <v>5.7981262708082376E-4</v>
      </c>
      <c r="O1563" s="42">
        <v>1.1734976485704879E-4</v>
      </c>
      <c r="P1563" s="42">
        <v>2.358645691581545E-3</v>
      </c>
      <c r="Q1563" s="36">
        <v>1.4164661186180632E-3</v>
      </c>
      <c r="R1563" s="102">
        <v>3.6996517496233356E-3</v>
      </c>
      <c r="S1563" s="42">
        <v>1.6022915112746106E-4</v>
      </c>
      <c r="T1563" s="42">
        <v>3.2204904494945279E-3</v>
      </c>
      <c r="U1563" s="36">
        <v>3.5830704540306896E-3</v>
      </c>
      <c r="V1563" s="102">
        <v>8.2226686785038681E-4</v>
      </c>
      <c r="W1563" s="42">
        <v>1.17748696381184E-4</v>
      </c>
      <c r="X1563" s="42">
        <v>3.2861410505826863E-3</v>
      </c>
      <c r="Y1563" s="36">
        <v>1.9557205105007604E-3</v>
      </c>
      <c r="Z1563" s="30">
        <v>6.9552570831495127E-3</v>
      </c>
      <c r="AA1563" s="187">
        <v>0.20365402769219457</v>
      </c>
      <c r="AB1563" s="188">
        <v>0.51516003092270846</v>
      </c>
      <c r="AC1563" s="189">
        <v>0.28118594138509712</v>
      </c>
      <c r="AE1563" s="279"/>
      <c r="AF1563" s="41"/>
      <c r="AI1563" s="282"/>
    </row>
    <row r="1564" spans="1:35" ht="11.25" customHeight="1" x14ac:dyDescent="0.25">
      <c r="A1564" s="143" t="s">
        <v>188</v>
      </c>
      <c r="B1564" s="102">
        <v>8.7657466096700799E-4</v>
      </c>
      <c r="C1564" s="42">
        <v>2.7548353716758858E-2</v>
      </c>
      <c r="D1564" s="42">
        <v>5.1208346055328709E-2</v>
      </c>
      <c r="E1564" s="36">
        <v>7.9633274433054568E-2</v>
      </c>
      <c r="F1564" s="173">
        <v>0.34043302808433351</v>
      </c>
      <c r="G1564" s="174">
        <v>10.698882698923347</v>
      </c>
      <c r="H1564" s="174">
        <v>19.887652572086065</v>
      </c>
      <c r="I1564" s="36">
        <v>30.92696829909374</v>
      </c>
      <c r="L1564" s="143"/>
      <c r="M1564" s="190" t="s">
        <v>188</v>
      </c>
      <c r="N1564" s="42">
        <v>4.5057083268891225E-4</v>
      </c>
      <c r="O1564" s="42">
        <v>6.7007656108063378E-5</v>
      </c>
      <c r="P1564" s="42">
        <v>1.3468055907465083E-3</v>
      </c>
      <c r="Q1564" s="36">
        <v>8.7657466096700799E-4</v>
      </c>
      <c r="R1564" s="102">
        <v>1.3505951240642751E-3</v>
      </c>
      <c r="S1564" s="42">
        <v>2.8895838660494394E-3</v>
      </c>
      <c r="T1564" s="42">
        <v>5.8078552985798081E-2</v>
      </c>
      <c r="U1564" s="36">
        <v>2.7548353716758858E-2</v>
      </c>
      <c r="V1564" s="102">
        <v>0</v>
      </c>
      <c r="W1564" s="42">
        <v>5.3197729178867123E-3</v>
      </c>
      <c r="X1564" s="42">
        <v>0.11131546720439156</v>
      </c>
      <c r="Y1564" s="36">
        <v>5.1208346055328709E-2</v>
      </c>
      <c r="Z1564" s="30">
        <v>7.9633274433054568E-2</v>
      </c>
      <c r="AA1564" s="187">
        <v>1.1007643063879276E-2</v>
      </c>
      <c r="AB1564" s="188">
        <v>0.34594023557222903</v>
      </c>
      <c r="AC1564" s="189">
        <v>0.64305212136389178</v>
      </c>
      <c r="AE1564" s="279"/>
      <c r="AF1564" s="41"/>
      <c r="AI1564" s="282"/>
    </row>
    <row r="1565" spans="1:35" x14ac:dyDescent="0.25">
      <c r="A1565" s="143" t="s">
        <v>189</v>
      </c>
      <c r="B1565" s="102">
        <v>1.6623251576388196E-3</v>
      </c>
      <c r="C1565" s="42">
        <v>1.2086035917425627E-2</v>
      </c>
      <c r="D1565" s="42">
        <v>0.8581403574533969</v>
      </c>
      <c r="E1565" s="36">
        <v>0.87188871852846139</v>
      </c>
      <c r="F1565" s="173">
        <v>0.64559291099226712</v>
      </c>
      <c r="G1565" s="174">
        <v>4.6938224296447926</v>
      </c>
      <c r="H1565" s="174">
        <v>333.27374542968636</v>
      </c>
      <c r="I1565" s="36">
        <v>338.61316077032342</v>
      </c>
      <c r="L1565" s="143"/>
      <c r="M1565" s="190" t="s">
        <v>189</v>
      </c>
      <c r="N1565" s="42">
        <v>1.6120693727216127E-3</v>
      </c>
      <c r="O1565" s="42">
        <v>8.072036449297725E-5</v>
      </c>
      <c r="P1565" s="42">
        <v>1.6224211455913844E-3</v>
      </c>
      <c r="Q1565" s="36">
        <v>1.6623251576388196E-3</v>
      </c>
      <c r="R1565" s="102">
        <v>1.4034743218954277E-2</v>
      </c>
      <c r="S1565" s="42">
        <v>4.4530176503373769E-4</v>
      </c>
      <c r="T1565" s="42">
        <v>8.9502445175747136E-3</v>
      </c>
      <c r="U1565" s="36">
        <v>1.2086035917425627E-2</v>
      </c>
      <c r="V1565" s="102">
        <v>0</v>
      </c>
      <c r="W1565" s="42">
        <v>8.9147808609045323E-2</v>
      </c>
      <c r="X1565" s="42">
        <v>1.86540480556935</v>
      </c>
      <c r="Y1565" s="36">
        <v>0.8581403574533969</v>
      </c>
      <c r="Z1565" s="30">
        <v>0.87188871852846139</v>
      </c>
      <c r="AA1565" s="187">
        <v>1.9065795007009896E-3</v>
      </c>
      <c r="AB1565" s="188">
        <v>1.3861901938384925E-2</v>
      </c>
      <c r="AC1565" s="189">
        <v>0.98423151856091406</v>
      </c>
      <c r="AI1565" s="282"/>
    </row>
    <row r="1566" spans="1:35" x14ac:dyDescent="0.25">
      <c r="A1566" s="143" t="s">
        <v>190</v>
      </c>
      <c r="B1566" s="102">
        <v>4.2791640237828856E-3</v>
      </c>
      <c r="C1566" s="42">
        <v>5.223313020032451E-2</v>
      </c>
      <c r="D1566" s="42">
        <v>3.2006264954545581E-2</v>
      </c>
      <c r="E1566" s="36">
        <v>8.8518559178652978E-2</v>
      </c>
      <c r="F1566" s="173">
        <v>1.6618878358620244</v>
      </c>
      <c r="G1566" s="174">
        <v>20.285645333169157</v>
      </c>
      <c r="H1566" s="174">
        <v>12.430190126788906</v>
      </c>
      <c r="I1566" s="36">
        <v>34.37772329582009</v>
      </c>
      <c r="L1566" s="143"/>
      <c r="M1566" s="190" t="s">
        <v>190</v>
      </c>
      <c r="N1566" s="42">
        <v>3.373285861948488E-3</v>
      </c>
      <c r="O1566" s="42">
        <v>2.5529894752371313E-4</v>
      </c>
      <c r="P1566" s="42">
        <v>5.1313248337194195E-3</v>
      </c>
      <c r="Q1566" s="36">
        <v>4.2791640237828856E-3</v>
      </c>
      <c r="R1566" s="102">
        <v>7.2815589028318584E-2</v>
      </c>
      <c r="S1566" s="42">
        <v>1.1804874798981792E-3</v>
      </c>
      <c r="T1566" s="42">
        <v>2.3726947487449947E-2</v>
      </c>
      <c r="U1566" s="36">
        <v>5.223313020032451E-2</v>
      </c>
      <c r="V1566" s="102">
        <v>0</v>
      </c>
      <c r="W1566" s="42">
        <v>3.3249670146333577E-3</v>
      </c>
      <c r="X1566" s="42">
        <v>6.9574446576214755E-2</v>
      </c>
      <c r="Y1566" s="36">
        <v>3.2006264954545581E-2</v>
      </c>
      <c r="Z1566" s="30">
        <v>8.8518559178652978E-2</v>
      </c>
      <c r="AA1566" s="187">
        <v>4.8341998146924685E-2</v>
      </c>
      <c r="AB1566" s="188">
        <v>0.59008111615220438</v>
      </c>
      <c r="AC1566" s="189">
        <v>0.36157688570087088</v>
      </c>
      <c r="AI1566" s="282"/>
    </row>
    <row r="1567" spans="1:35" x14ac:dyDescent="0.25">
      <c r="A1567" s="143" t="s">
        <v>191</v>
      </c>
      <c r="B1567" s="102">
        <v>3.5664641569381852E-4</v>
      </c>
      <c r="C1567" s="42">
        <v>1.1174182713235697E-2</v>
      </c>
      <c r="D1567" s="42">
        <v>1.4136033771517478E-2</v>
      </c>
      <c r="E1567" s="36">
        <v>2.5666862900446993E-2</v>
      </c>
      <c r="F1567" s="173">
        <v>0.1385098436636652</v>
      </c>
      <c r="G1567" s="174">
        <v>4.3396883652077376</v>
      </c>
      <c r="H1567" s="174">
        <v>5.4899747805067136</v>
      </c>
      <c r="I1567" s="36">
        <v>9.9681729893781164</v>
      </c>
      <c r="L1567" s="143"/>
      <c r="M1567" s="190" t="s">
        <v>191</v>
      </c>
      <c r="N1567" s="42">
        <v>1.8942544733086824E-4</v>
      </c>
      <c r="O1567" s="42">
        <v>2.6889497196687775E-5</v>
      </c>
      <c r="P1567" s="42">
        <v>5.4045951254372759E-4</v>
      </c>
      <c r="Q1567" s="36">
        <v>3.5664641569381852E-4</v>
      </c>
      <c r="R1567" s="102">
        <v>1.7381563283423898E-2</v>
      </c>
      <c r="S1567" s="42">
        <v>1.4215659544005149E-4</v>
      </c>
      <c r="T1567" s="42">
        <v>2.8572451063112463E-3</v>
      </c>
      <c r="U1567" s="36">
        <v>1.1174182713235697E-2</v>
      </c>
      <c r="V1567" s="102">
        <v>1.2419999999999999E-2</v>
      </c>
      <c r="W1567" s="42">
        <v>1.7826996353356622E-4</v>
      </c>
      <c r="X1567" s="42">
        <v>1.6150272811556756E-2</v>
      </c>
      <c r="Y1567" s="36">
        <v>1.4136033771517478E-2</v>
      </c>
      <c r="Z1567" s="30">
        <v>2.5666862900446993E-2</v>
      </c>
      <c r="AA1567" s="187">
        <v>1.3895208661733547E-2</v>
      </c>
      <c r="AB1567" s="188">
        <v>0.43535443955798342</v>
      </c>
      <c r="AC1567" s="189">
        <v>0.55075035178028309</v>
      </c>
      <c r="AI1567" s="282"/>
    </row>
    <row r="1568" spans="1:35" x14ac:dyDescent="0.25">
      <c r="A1568" s="143" t="s">
        <v>192</v>
      </c>
      <c r="B1568" s="102">
        <v>2.6299309841520984E-4</v>
      </c>
      <c r="C1568" s="42">
        <v>7.8178778665243497E-3</v>
      </c>
      <c r="D1568" s="42">
        <v>4.692036981121848E-3</v>
      </c>
      <c r="E1568" s="36">
        <v>1.2772907946061406E-2</v>
      </c>
      <c r="F1568" s="173">
        <v>0.10213794767921172</v>
      </c>
      <c r="G1568" s="174">
        <v>3.0362089549318423</v>
      </c>
      <c r="H1568" s="174">
        <v>1.8222342357065973</v>
      </c>
      <c r="I1568" s="36">
        <v>4.960581138317651</v>
      </c>
      <c r="L1568" s="143"/>
      <c r="M1568" s="190" t="s">
        <v>192</v>
      </c>
      <c r="N1568" s="42">
        <v>1.3985764683500338E-4</v>
      </c>
      <c r="O1568" s="42">
        <v>1.9817807894095458E-5</v>
      </c>
      <c r="P1568" s="42">
        <v>3.9832365461438994E-4</v>
      </c>
      <c r="Q1568" s="36">
        <v>2.6299309841520984E-4</v>
      </c>
      <c r="R1568" s="102">
        <v>1.2270140049283527E-2</v>
      </c>
      <c r="S1568" s="42">
        <v>9.2768128834082512E-5</v>
      </c>
      <c r="T1568" s="42">
        <v>1.8645725251953702E-3</v>
      </c>
      <c r="U1568" s="36">
        <v>7.8178778665243497E-3</v>
      </c>
      <c r="V1568" s="102">
        <v>3.1739999999999997E-3</v>
      </c>
      <c r="W1568" s="42">
        <v>1.5770109059560551E-4</v>
      </c>
      <c r="X1568" s="42">
        <v>6.4738721654580477E-3</v>
      </c>
      <c r="Y1568" s="36">
        <v>4.692036981121848E-3</v>
      </c>
      <c r="Z1568" s="30">
        <v>1.2772907946061406E-2</v>
      </c>
      <c r="AA1568" s="187">
        <v>2.0589915743995098E-2</v>
      </c>
      <c r="AB1568" s="188">
        <v>0.61206718936192084</v>
      </c>
      <c r="AC1568" s="189">
        <v>0.36734289489408417</v>
      </c>
      <c r="AI1568" s="282"/>
    </row>
    <row r="1569" spans="1:53" x14ac:dyDescent="0.25">
      <c r="A1569" s="143" t="s">
        <v>193</v>
      </c>
      <c r="B1569" s="102">
        <v>3.5048583703244213E-3</v>
      </c>
      <c r="C1569" s="42">
        <v>0.11933444052487829</v>
      </c>
      <c r="D1569" s="42">
        <v>4.2543720032764659E-4</v>
      </c>
      <c r="E1569" s="42">
        <v>0.12326473609553036</v>
      </c>
      <c r="F1569" s="173">
        <v>1.3611727570358927</v>
      </c>
      <c r="G1569" s="174">
        <v>46.345607227361036</v>
      </c>
      <c r="H1569" s="174">
        <v>0.1652259423144711</v>
      </c>
      <c r="I1569" s="36">
        <v>47.872005926711402</v>
      </c>
      <c r="L1569" s="143"/>
      <c r="M1569" s="190" t="s">
        <v>193</v>
      </c>
      <c r="N1569" s="42">
        <v>1.7705496604246665E-3</v>
      </c>
      <c r="O1569" s="42">
        <v>2.6981675573355097E-4</v>
      </c>
      <c r="P1569" s="42">
        <v>5.4231223147544602E-3</v>
      </c>
      <c r="Q1569" s="36">
        <v>3.5048583703244213E-3</v>
      </c>
      <c r="R1569" s="102">
        <v>0.18368583898949256</v>
      </c>
      <c r="S1569" s="42">
        <v>1.6368624242050953E-3</v>
      </c>
      <c r="T1569" s="42">
        <v>3.2899754927213795E-2</v>
      </c>
      <c r="U1569" s="36">
        <v>0.11933444052487829</v>
      </c>
      <c r="V1569" s="102">
        <v>0</v>
      </c>
      <c r="W1569" s="42">
        <v>4.5900787856423064E-5</v>
      </c>
      <c r="X1569" s="42">
        <v>9.2257275205990933E-4</v>
      </c>
      <c r="Y1569" s="36">
        <v>4.2543720032764659E-4</v>
      </c>
      <c r="Z1569" s="30">
        <v>0.12326473609553036</v>
      </c>
      <c r="AA1569" s="187">
        <v>2.8433585154542095E-2</v>
      </c>
      <c r="AB1569" s="188">
        <v>0.96811500437881859</v>
      </c>
      <c r="AC1569" s="189">
        <v>3.451410466639316E-3</v>
      </c>
      <c r="AI1569" s="282"/>
    </row>
    <row r="1570" spans="1:53" x14ac:dyDescent="0.25">
      <c r="A1570" s="143" t="s">
        <v>194</v>
      </c>
      <c r="B1570" s="102">
        <v>2.1793250323464037E-5</v>
      </c>
      <c r="C1570" s="42">
        <v>4.0496267968474786E-4</v>
      </c>
      <c r="D1570" s="42">
        <v>7.9688959887957381E-4</v>
      </c>
      <c r="E1570" s="42">
        <v>1.2236455288877858E-3</v>
      </c>
      <c r="F1570" s="173">
        <v>8.463788117297609E-3</v>
      </c>
      <c r="G1570" s="174">
        <v>0.15727430582369242</v>
      </c>
      <c r="H1570" s="174">
        <v>0.30948594714819588</v>
      </c>
      <c r="I1570" s="36">
        <v>0.47522404108918603</v>
      </c>
      <c r="L1570" s="143"/>
      <c r="M1570" s="145" t="s">
        <v>194</v>
      </c>
      <c r="N1570" s="102">
        <v>1.0127333225508803E-5</v>
      </c>
      <c r="O1570" s="42">
        <v>1.7316839804166782E-6</v>
      </c>
      <c r="P1570" s="42">
        <v>3.4805599862650603E-5</v>
      </c>
      <c r="Q1570" s="36">
        <v>2.1793250323464037E-5</v>
      </c>
      <c r="R1570" s="42">
        <v>6.1044934401062727E-4</v>
      </c>
      <c r="S1570" s="42">
        <v>6.3433730864332575E-6</v>
      </c>
      <c r="T1570" s="42">
        <v>1.2749722693212049E-4</v>
      </c>
      <c r="U1570" s="36">
        <v>4.0496267968474786E-4</v>
      </c>
      <c r="V1570" s="42">
        <v>4.5380762126430907E-4</v>
      </c>
      <c r="W1570" s="42">
        <v>3.5641030295349284E-5</v>
      </c>
      <c r="X1570" s="42">
        <v>1.1995909470211409E-3</v>
      </c>
      <c r="Y1570" s="42">
        <v>7.9688959887957381E-4</v>
      </c>
      <c r="Z1570" s="30">
        <v>1.2236455288877858E-3</v>
      </c>
      <c r="AA1570" s="188">
        <v>1.7810100890306595E-2</v>
      </c>
      <c r="AB1570" s="188">
        <v>0.33094770513551636</v>
      </c>
      <c r="AC1570" s="189">
        <v>0.65124219397417704</v>
      </c>
      <c r="AI1570" s="282"/>
    </row>
    <row r="1571" spans="1:53" x14ac:dyDescent="0.25">
      <c r="A1571" s="156" t="s">
        <v>195</v>
      </c>
      <c r="B1571" s="175">
        <v>6.4370969680822002E-5</v>
      </c>
      <c r="C1571" s="157">
        <v>8.7350473014060411E-4</v>
      </c>
      <c r="D1571" s="157">
        <v>1.3494471522455245E-3</v>
      </c>
      <c r="E1571" s="157">
        <v>2.2873228520669505E-3</v>
      </c>
      <c r="F1571" s="176">
        <v>2.4999586578275328E-2</v>
      </c>
      <c r="G1571" s="177">
        <v>0.33924076700974437</v>
      </c>
      <c r="H1571" s="177">
        <v>0.52408129134366455</v>
      </c>
      <c r="I1571" s="158">
        <v>0.8883216449316842</v>
      </c>
      <c r="L1571" s="156"/>
      <c r="M1571" s="192" t="s">
        <v>195</v>
      </c>
      <c r="N1571" s="175">
        <v>4.1685218954170446E-5</v>
      </c>
      <c r="O1571" s="157">
        <v>4.3946621434670667E-6</v>
      </c>
      <c r="P1571" s="157">
        <v>8.8329541548480553E-5</v>
      </c>
      <c r="Q1571" s="158">
        <v>6.4370969680822002E-5</v>
      </c>
      <c r="R1571" s="157">
        <v>1.2597021963151975E-3</v>
      </c>
      <c r="S1571" s="157">
        <v>1.7172310323445002E-5</v>
      </c>
      <c r="T1571" s="157">
        <v>3.4515106023633364E-4</v>
      </c>
      <c r="U1571" s="158">
        <v>8.7350473014060411E-4</v>
      </c>
      <c r="V1571" s="157">
        <v>5.6736413881676689E-4</v>
      </c>
      <c r="W1571" s="157">
        <v>8.1246600503016956E-5</v>
      </c>
      <c r="X1571" s="157">
        <v>2.2674373249020534E-3</v>
      </c>
      <c r="Y1571" s="157">
        <v>1.3494471522455245E-3</v>
      </c>
      <c r="Z1571" s="193">
        <v>2.2873228520669505E-3</v>
      </c>
      <c r="AA1571" s="194">
        <v>2.8142494017690971E-2</v>
      </c>
      <c r="AB1571" s="194">
        <v>0.3818895655028573</v>
      </c>
      <c r="AC1571" s="195">
        <v>0.58996794047945178</v>
      </c>
      <c r="AI1571" s="282"/>
      <c r="AY1571" s="159"/>
    </row>
    <row r="1573" spans="1:53" ht="12.75" customHeight="1" x14ac:dyDescent="0.25">
      <c r="A1573" s="77" t="s">
        <v>275</v>
      </c>
    </row>
    <row r="1574" spans="1:53" ht="12.75" customHeight="1" x14ac:dyDescent="0.25">
      <c r="A1574" s="149"/>
      <c r="B1574" s="160" t="s">
        <v>294</v>
      </c>
      <c r="C1574" s="161"/>
      <c r="D1574" s="161"/>
      <c r="E1574" s="162"/>
      <c r="F1574" s="60" t="s">
        <v>295</v>
      </c>
      <c r="G1574" s="83"/>
      <c r="H1574" s="84"/>
      <c r="I1574" s="84"/>
      <c r="L1574" s="430" t="s">
        <v>275</v>
      </c>
      <c r="M1574" s="431"/>
      <c r="N1574" s="60" t="s">
        <v>198</v>
      </c>
      <c r="O1574" s="83"/>
      <c r="P1574" s="83"/>
      <c r="Q1574" s="84"/>
      <c r="R1574" s="60" t="s">
        <v>199</v>
      </c>
      <c r="S1574" s="83"/>
      <c r="T1574" s="83"/>
      <c r="U1574" s="84"/>
      <c r="V1574" s="60" t="s">
        <v>200</v>
      </c>
      <c r="W1574" s="83"/>
      <c r="X1574" s="83"/>
      <c r="Y1574" s="84"/>
      <c r="Z1574" s="10" t="s">
        <v>201</v>
      </c>
      <c r="AA1574" s="60" t="s">
        <v>211</v>
      </c>
      <c r="AB1574" s="83"/>
      <c r="AC1574" s="84"/>
    </row>
    <row r="1575" spans="1:53" ht="26.25" x14ac:dyDescent="0.25">
      <c r="A1575" s="156" t="s">
        <v>197</v>
      </c>
      <c r="B1575" s="164" t="s">
        <v>198</v>
      </c>
      <c r="C1575" s="165" t="s">
        <v>199</v>
      </c>
      <c r="D1575" s="165" t="s">
        <v>200</v>
      </c>
      <c r="E1575" s="19" t="s">
        <v>201</v>
      </c>
      <c r="F1575" s="89" t="s">
        <v>198</v>
      </c>
      <c r="G1575" s="89" t="s">
        <v>199</v>
      </c>
      <c r="H1575" s="165" t="s">
        <v>200</v>
      </c>
      <c r="I1575" s="19" t="s">
        <v>201</v>
      </c>
      <c r="L1575" s="432"/>
      <c r="M1575" s="433"/>
      <c r="N1575" s="181" t="s">
        <v>212</v>
      </c>
      <c r="O1575" s="182" t="s">
        <v>230</v>
      </c>
      <c r="P1575" s="182" t="s">
        <v>231</v>
      </c>
      <c r="Q1575" s="183" t="s">
        <v>215</v>
      </c>
      <c r="R1575" s="181" t="s">
        <v>212</v>
      </c>
      <c r="S1575" s="182" t="s">
        <v>230</v>
      </c>
      <c r="T1575" s="182" t="s">
        <v>231</v>
      </c>
      <c r="U1575" s="183" t="s">
        <v>215</v>
      </c>
      <c r="V1575" s="181" t="s">
        <v>212</v>
      </c>
      <c r="W1575" s="182" t="s">
        <v>230</v>
      </c>
      <c r="X1575" s="182" t="s">
        <v>231</v>
      </c>
      <c r="Y1575" s="183" t="s">
        <v>215</v>
      </c>
      <c r="Z1575" s="184" t="s">
        <v>215</v>
      </c>
      <c r="AA1575" s="181" t="s">
        <v>198</v>
      </c>
      <c r="AB1575" s="182" t="s">
        <v>199</v>
      </c>
      <c r="AC1575" s="183" t="s">
        <v>200</v>
      </c>
    </row>
    <row r="1576" spans="1:53" x14ac:dyDescent="0.25">
      <c r="A1576" s="143" t="s">
        <v>173</v>
      </c>
      <c r="B1576" s="167">
        <v>251.34071419195166</v>
      </c>
      <c r="C1576" s="154">
        <v>1975.661797043344</v>
      </c>
      <c r="D1576" s="154">
        <v>2287.6513810665997</v>
      </c>
      <c r="E1576" s="155">
        <v>4514.6538923018952</v>
      </c>
      <c r="F1576" s="168">
        <v>109868.4512299973</v>
      </c>
      <c r="G1576" s="169">
        <v>863620.1360900572</v>
      </c>
      <c r="H1576" s="169">
        <v>1000000</v>
      </c>
      <c r="I1576" s="151">
        <v>1973488.5873200544</v>
      </c>
      <c r="L1576" s="149"/>
      <c r="M1576" s="185" t="s">
        <v>173</v>
      </c>
      <c r="N1576" s="154">
        <v>113.76091173916987</v>
      </c>
      <c r="O1576" s="154">
        <v>20.241467939346343</v>
      </c>
      <c r="P1576" s="154">
        <v>405.01372830698676</v>
      </c>
      <c r="Q1576" s="155">
        <v>251.34071419195166</v>
      </c>
      <c r="R1576" s="167">
        <v>1444.9522546272008</v>
      </c>
      <c r="S1576" s="154">
        <v>125.2750499069119</v>
      </c>
      <c r="T1576" s="154">
        <v>2506.6420666069894</v>
      </c>
      <c r="U1576" s="155">
        <v>1975.661797043344</v>
      </c>
      <c r="V1576" s="167">
        <v>1162.1996077201268</v>
      </c>
      <c r="W1576" s="154">
        <v>176.44584160459604</v>
      </c>
      <c r="X1576" s="154">
        <v>3530.5239899932499</v>
      </c>
      <c r="Y1576" s="155">
        <v>2287.6513810665997</v>
      </c>
      <c r="Z1576" s="186">
        <v>4514.6538923018952</v>
      </c>
      <c r="AA1576" s="187">
        <v>5.5672199948820458E-2</v>
      </c>
      <c r="AB1576" s="188">
        <v>0.43761090975592143</v>
      </c>
      <c r="AC1576" s="189">
        <v>0.50671689029525813</v>
      </c>
    </row>
    <row r="1577" spans="1:53" x14ac:dyDescent="0.25">
      <c r="A1577" s="143" t="s">
        <v>175</v>
      </c>
      <c r="B1577" s="167">
        <v>248.54275643088081</v>
      </c>
      <c r="C1577" s="154">
        <v>1716.0943673450004</v>
      </c>
      <c r="D1577" s="154">
        <v>2210.1615556977449</v>
      </c>
      <c r="E1577" s="155">
        <v>4174.7986794736262</v>
      </c>
      <c r="F1577" s="170">
        <v>108645.38123592926</v>
      </c>
      <c r="G1577" s="171">
        <v>750155.54448024533</v>
      </c>
      <c r="H1577" s="171">
        <v>966126.90814247855</v>
      </c>
      <c r="I1577" s="155">
        <v>1824927.8338586532</v>
      </c>
      <c r="L1577" s="143"/>
      <c r="M1577" s="190" t="s">
        <v>175</v>
      </c>
      <c r="N1577" s="154">
        <v>110.74081827448343</v>
      </c>
      <c r="O1577" s="154">
        <v>20.123870320624579</v>
      </c>
      <c r="P1577" s="154">
        <v>402.66070479400616</v>
      </c>
      <c r="Q1577" s="155">
        <v>248.54275643088081</v>
      </c>
      <c r="R1577" s="167">
        <v>1164.3059813893599</v>
      </c>
      <c r="S1577" s="154">
        <v>114.39443100111524</v>
      </c>
      <c r="T1577" s="154">
        <v>2288.9305823149807</v>
      </c>
      <c r="U1577" s="155">
        <v>1716.0943673450004</v>
      </c>
      <c r="V1577" s="167">
        <v>1025.5417683516769</v>
      </c>
      <c r="W1577" s="154">
        <v>176.44584160459604</v>
      </c>
      <c r="X1577" s="154">
        <v>3530.5239899932499</v>
      </c>
      <c r="Y1577" s="155">
        <v>2210.1615556977449</v>
      </c>
      <c r="Z1577" s="186">
        <v>4174.7986794736262</v>
      </c>
      <c r="AA1577" s="187">
        <v>5.9534069906867458E-2</v>
      </c>
      <c r="AB1577" s="188">
        <v>0.41106038856019084</v>
      </c>
      <c r="AC1577" s="189">
        <v>0.52940554153294173</v>
      </c>
    </row>
    <row r="1578" spans="1:53" x14ac:dyDescent="0.25">
      <c r="A1578" s="143" t="s">
        <v>33</v>
      </c>
      <c r="B1578" s="167">
        <v>10.279570555021536</v>
      </c>
      <c r="C1578" s="154">
        <v>805.1503599786347</v>
      </c>
      <c r="D1578" s="154">
        <v>370.8559880883102</v>
      </c>
      <c r="E1578" s="155">
        <v>1186.2859186219664</v>
      </c>
      <c r="F1578" s="170">
        <v>4493.5039666003504</v>
      </c>
      <c r="G1578" s="171">
        <v>351955.00793623534</v>
      </c>
      <c r="H1578" s="171">
        <v>162112.10814621652</v>
      </c>
      <c r="I1578" s="155">
        <v>518560.62004905217</v>
      </c>
      <c r="L1578" s="143"/>
      <c r="M1578" s="190" t="s">
        <v>33</v>
      </c>
      <c r="N1578" s="154">
        <v>11.450223981743857</v>
      </c>
      <c r="O1578" s="154">
        <v>0.41026838628321283</v>
      </c>
      <c r="P1578" s="154">
        <v>8.2091046574767841</v>
      </c>
      <c r="Q1578" s="155">
        <v>10.279570555021536</v>
      </c>
      <c r="R1578" s="167">
        <v>801.69466416450484</v>
      </c>
      <c r="S1578" s="154">
        <v>37.97950323854581</v>
      </c>
      <c r="T1578" s="154">
        <v>759.93600128131106</v>
      </c>
      <c r="U1578" s="155">
        <v>805.1503599786347</v>
      </c>
      <c r="V1578" s="167">
        <v>654.02622612400239</v>
      </c>
      <c r="W1578" s="154">
        <v>0</v>
      </c>
      <c r="X1578" s="154">
        <v>0</v>
      </c>
      <c r="Y1578" s="155">
        <v>370.8559880883102</v>
      </c>
      <c r="Z1578" s="186">
        <v>1186.2859186219664</v>
      </c>
      <c r="AA1578" s="187">
        <v>8.6653397748855231E-3</v>
      </c>
      <c r="AB1578" s="188">
        <v>0.67871526361362122</v>
      </c>
      <c r="AC1578" s="189">
        <v>0.31261939661149329</v>
      </c>
    </row>
    <row r="1579" spans="1:53" x14ac:dyDescent="0.25">
      <c r="A1579" s="143" t="s">
        <v>25</v>
      </c>
      <c r="B1579" s="167">
        <v>215.51956530346331</v>
      </c>
      <c r="C1579" s="154">
        <v>895.76536264866536</v>
      </c>
      <c r="D1579" s="154">
        <v>1825.8950531706548</v>
      </c>
      <c r="E1579" s="155">
        <v>2937.1799811227838</v>
      </c>
      <c r="F1579" s="170">
        <v>94209.968829681995</v>
      </c>
      <c r="G1579" s="171">
        <v>391565.50253344188</v>
      </c>
      <c r="H1579" s="171">
        <v>798152.667964358</v>
      </c>
      <c r="I1579" s="155">
        <v>1283928.1393274821</v>
      </c>
      <c r="L1579" s="143"/>
      <c r="M1579" s="190" t="s">
        <v>25</v>
      </c>
      <c r="N1579" s="154">
        <v>71.045539074923539</v>
      </c>
      <c r="O1579" s="154">
        <v>18.984731123577646</v>
      </c>
      <c r="P1579" s="154">
        <v>379.86754499753818</v>
      </c>
      <c r="Q1579" s="155">
        <v>215.51956530346331</v>
      </c>
      <c r="R1579" s="167">
        <v>361.45225975861547</v>
      </c>
      <c r="S1579" s="154">
        <v>74.841689394422858</v>
      </c>
      <c r="T1579" s="154">
        <v>1497.5154838205642</v>
      </c>
      <c r="U1579" s="155">
        <v>895.76536264866536</v>
      </c>
      <c r="V1579" s="167">
        <v>347.86531564244751</v>
      </c>
      <c r="W1579" s="154">
        <v>176.44584160459604</v>
      </c>
      <c r="X1579" s="154">
        <v>3530.5239899932499</v>
      </c>
      <c r="Y1579" s="155">
        <v>1825.8950531706548</v>
      </c>
      <c r="Z1579" s="186">
        <v>2937.1799811227838</v>
      </c>
      <c r="AA1579" s="187">
        <v>7.3376356467293347E-2</v>
      </c>
      <c r="AB1579" s="188">
        <v>0.30497462477809917</v>
      </c>
      <c r="AC1579" s="189">
        <v>0.62164901875460743</v>
      </c>
      <c r="AZ1579" s="159"/>
    </row>
    <row r="1580" spans="1:53" x14ac:dyDescent="0.25">
      <c r="A1580" s="143" t="s">
        <v>176</v>
      </c>
      <c r="B1580" s="167">
        <v>22.743620572395965</v>
      </c>
      <c r="C1580" s="154">
        <v>15.178644717700358</v>
      </c>
      <c r="D1580" s="154">
        <v>13.410514438780044</v>
      </c>
      <c r="E1580" s="155">
        <v>51.332779728876361</v>
      </c>
      <c r="F1580" s="170">
        <v>9941.9084396469225</v>
      </c>
      <c r="G1580" s="171">
        <v>6635.0340105682681</v>
      </c>
      <c r="H1580" s="171">
        <v>5862.132031904046</v>
      </c>
      <c r="I1580" s="155">
        <v>22439.074482119235</v>
      </c>
      <c r="L1580" s="143"/>
      <c r="M1580" s="190" t="s">
        <v>176</v>
      </c>
      <c r="N1580" s="154">
        <v>28.245055217816031</v>
      </c>
      <c r="O1580" s="154">
        <v>0.72887081076371874</v>
      </c>
      <c r="P1580" s="154">
        <v>14.584055138991218</v>
      </c>
      <c r="Q1580" s="155">
        <v>22.743620572395965</v>
      </c>
      <c r="R1580" s="167">
        <v>1.1590574662395703</v>
      </c>
      <c r="S1580" s="154">
        <v>1.5732383681465631</v>
      </c>
      <c r="T1580" s="154">
        <v>31.479097213105383</v>
      </c>
      <c r="U1580" s="155">
        <v>15.178644717700358</v>
      </c>
      <c r="V1580" s="167">
        <v>23.650226585226932</v>
      </c>
      <c r="W1580" s="154">
        <v>0</v>
      </c>
      <c r="X1580" s="154">
        <v>0</v>
      </c>
      <c r="Y1580" s="155">
        <v>13.410514438780044</v>
      </c>
      <c r="Z1580" s="186">
        <v>51.332779728876361</v>
      </c>
      <c r="AA1580" s="187">
        <v>0.44306232182478006</v>
      </c>
      <c r="AB1580" s="188">
        <v>0.29569107299213482</v>
      </c>
      <c r="AC1580" s="189">
        <v>0.26124660518308523</v>
      </c>
      <c r="AX1580" s="159"/>
    </row>
    <row r="1581" spans="1:53" x14ac:dyDescent="0.25">
      <c r="A1581" s="143" t="s">
        <v>202</v>
      </c>
      <c r="B1581" s="275">
        <v>1.6383183086093829E-2</v>
      </c>
      <c r="C1581" s="276">
        <v>0.34767061275421141</v>
      </c>
      <c r="D1581" s="154">
        <v>0</v>
      </c>
      <c r="E1581" s="155">
        <v>0.36405379584030523</v>
      </c>
      <c r="F1581" s="170">
        <v>7.1615733156226353</v>
      </c>
      <c r="G1581" s="171">
        <v>151.9770956499992</v>
      </c>
      <c r="H1581" s="171">
        <v>0</v>
      </c>
      <c r="I1581" s="155">
        <v>159.13866896562186</v>
      </c>
      <c r="L1581" s="143"/>
      <c r="M1581" s="191" t="s">
        <v>202</v>
      </c>
      <c r="N1581" s="154">
        <v>1.55499560467587E-2</v>
      </c>
      <c r="O1581" s="154">
        <v>8.1967338640139074E-4</v>
      </c>
      <c r="P1581" s="154">
        <v>1.6400933727495324E-2</v>
      </c>
      <c r="Q1581" s="155">
        <v>1.6383183086093829E-2</v>
      </c>
      <c r="R1581" s="167">
        <v>0.38023162781588288</v>
      </c>
      <c r="S1581" s="154">
        <v>1.4307903251628042E-2</v>
      </c>
      <c r="T1581" s="154">
        <v>0.28628838864661249</v>
      </c>
      <c r="U1581" s="155">
        <v>0.34767061275421141</v>
      </c>
      <c r="V1581" s="167">
        <v>0</v>
      </c>
      <c r="W1581" s="154">
        <v>0</v>
      </c>
      <c r="X1581" s="154">
        <v>0</v>
      </c>
      <c r="Y1581" s="155">
        <v>0</v>
      </c>
      <c r="Z1581" s="186">
        <v>0.36405379584030523</v>
      </c>
      <c r="AA1581" s="187">
        <v>4.5002093847911498E-2</v>
      </c>
      <c r="AB1581" s="188">
        <v>0.95499790615208857</v>
      </c>
      <c r="AC1581" s="189">
        <v>0</v>
      </c>
      <c r="BA1581" s="159"/>
    </row>
    <row r="1582" spans="1:53" x14ac:dyDescent="0.25">
      <c r="A1582" s="143" t="s">
        <v>178</v>
      </c>
      <c r="B1582" s="167">
        <v>15.961666033750822</v>
      </c>
      <c r="C1582" s="154">
        <v>281.95856527383859</v>
      </c>
      <c r="D1582" s="154">
        <v>0.42591789781648304</v>
      </c>
      <c r="E1582" s="155">
        <v>298.34614920540588</v>
      </c>
      <c r="F1582" s="170">
        <v>6977.3157596717465</v>
      </c>
      <c r="G1582" s="171">
        <v>123252.41844427257</v>
      </c>
      <c r="H1582" s="171">
        <v>186.18129551623471</v>
      </c>
      <c r="I1582" s="155">
        <v>130415.91549946055</v>
      </c>
      <c r="L1582" s="143"/>
      <c r="M1582" s="190" t="s">
        <v>178</v>
      </c>
      <c r="N1582" s="154">
        <v>7.9341409877508848</v>
      </c>
      <c r="O1582" s="154">
        <v>1.241862380824702</v>
      </c>
      <c r="P1582" s="154">
        <v>24.848559126697708</v>
      </c>
      <c r="Q1582" s="155">
        <v>15.961666033750822</v>
      </c>
      <c r="R1582" s="167">
        <v>190.02085760964593</v>
      </c>
      <c r="S1582" s="154">
        <v>18.873768948909515</v>
      </c>
      <c r="T1582" s="154">
        <v>377.64729080460825</v>
      </c>
      <c r="U1582" s="155">
        <v>281.95856527383859</v>
      </c>
      <c r="V1582" s="167">
        <v>0</v>
      </c>
      <c r="W1582" s="154">
        <v>3.8291364778706559E-2</v>
      </c>
      <c r="X1582" s="154">
        <v>0.93357584208409783</v>
      </c>
      <c r="Y1582" s="155">
        <v>0.42591789781648304</v>
      </c>
      <c r="Z1582" s="186">
        <v>298.34614920540588</v>
      </c>
      <c r="AA1582" s="187">
        <v>5.3500492888083187E-2</v>
      </c>
      <c r="AB1582" s="188">
        <v>0.94507191068088925</v>
      </c>
      <c r="AC1582" s="189">
        <v>1.4275964310276595E-3</v>
      </c>
      <c r="AV1582" s="172"/>
    </row>
    <row r="1583" spans="1:53" x14ac:dyDescent="0.25">
      <c r="A1583" s="143" t="s">
        <v>85</v>
      </c>
      <c r="B1583" s="102">
        <v>0.6566650833641462</v>
      </c>
      <c r="C1583" s="42">
        <v>0.21274014246461168</v>
      </c>
      <c r="D1583" s="42">
        <v>3.9422125856663711E-4</v>
      </c>
      <c r="E1583" s="36">
        <v>0.86979944708732448</v>
      </c>
      <c r="F1583" s="173">
        <v>287.04770700594304</v>
      </c>
      <c r="G1583" s="174">
        <v>92.995000997670914</v>
      </c>
      <c r="H1583" s="174">
        <v>0.17232575812440204</v>
      </c>
      <c r="I1583" s="36">
        <v>380.21503376173831</v>
      </c>
      <c r="L1583" s="143"/>
      <c r="M1583" s="190" t="s">
        <v>85</v>
      </c>
      <c r="N1583" s="42">
        <v>0.33215444600425231</v>
      </c>
      <c r="O1583" s="42">
        <v>5.073759130641655E-2</v>
      </c>
      <c r="P1583" s="42">
        <v>1.0152139697528049</v>
      </c>
      <c r="Q1583" s="36">
        <v>0.6566650833641462</v>
      </c>
      <c r="R1583" s="102">
        <v>2.925457587845532E-3</v>
      </c>
      <c r="S1583" s="42">
        <v>2.2868373007977439E-2</v>
      </c>
      <c r="T1583" s="42">
        <v>0.45757575685861557</v>
      </c>
      <c r="U1583" s="36">
        <v>0.21274014246461168</v>
      </c>
      <c r="V1583" s="102">
        <v>0</v>
      </c>
      <c r="W1583" s="42">
        <v>3.544173675885314E-5</v>
      </c>
      <c r="X1583" s="42">
        <v>8.6409950208849416E-4</v>
      </c>
      <c r="Y1583" s="36">
        <v>3.9422125856663711E-4</v>
      </c>
      <c r="Z1583" s="30">
        <v>0.86979944708732448</v>
      </c>
      <c r="AA1583" s="187">
        <v>0.75496148630940618</v>
      </c>
      <c r="AB1583" s="188">
        <v>0.24458528132779256</v>
      </c>
      <c r="AC1583" s="189">
        <v>4.5323236280128242E-4</v>
      </c>
    </row>
    <row r="1584" spans="1:53" x14ac:dyDescent="0.25">
      <c r="A1584" s="143" t="s">
        <v>86</v>
      </c>
      <c r="B1584" s="102">
        <v>2.91203253609816E-3</v>
      </c>
      <c r="C1584" s="42">
        <v>2.9162169493222893E-3</v>
      </c>
      <c r="D1584" s="42">
        <v>3.4748630200387397E-3</v>
      </c>
      <c r="E1584" s="36">
        <v>9.3031125054591889E-3</v>
      </c>
      <c r="F1584" s="173">
        <v>1.2729354482064692</v>
      </c>
      <c r="G1584" s="174">
        <v>1.2747645788418276</v>
      </c>
      <c r="H1584" s="174">
        <v>1.5189652797615569</v>
      </c>
      <c r="I1584" s="36">
        <v>4.0666653068098544</v>
      </c>
      <c r="L1584" s="143"/>
      <c r="M1584" s="190" t="s">
        <v>86</v>
      </c>
      <c r="N1584" s="42">
        <v>6.3587267129711696E-4</v>
      </c>
      <c r="O1584" s="42">
        <v>2.764241656795327E-4</v>
      </c>
      <c r="P1584" s="42">
        <v>5.5310011245968526E-3</v>
      </c>
      <c r="Q1584" s="36">
        <v>2.91203253609816E-3</v>
      </c>
      <c r="R1584" s="102">
        <v>2.4749284406508131E-3</v>
      </c>
      <c r="S1584" s="42">
        <v>1.6390037379860605E-4</v>
      </c>
      <c r="T1584" s="42">
        <v>3.2795003634121743E-3</v>
      </c>
      <c r="U1584" s="36">
        <v>2.9162169493222893E-3</v>
      </c>
      <c r="V1584" s="102">
        <v>0</v>
      </c>
      <c r="W1584" s="42">
        <v>3.1240116496271826E-4</v>
      </c>
      <c r="X1584" s="42">
        <v>7.6166044833770605E-3</v>
      </c>
      <c r="Y1584" s="36">
        <v>3.4748630200387397E-3</v>
      </c>
      <c r="Z1584" s="30">
        <v>9.3031125054591889E-3</v>
      </c>
      <c r="AA1584" s="187">
        <v>0.31301701816347388</v>
      </c>
      <c r="AB1584" s="188">
        <v>0.31346680453568793</v>
      </c>
      <c r="AC1584" s="189">
        <v>0.37351617730083819</v>
      </c>
    </row>
    <row r="1585" spans="1:29" x14ac:dyDescent="0.25">
      <c r="A1585" s="143" t="s">
        <v>179</v>
      </c>
      <c r="B1585" s="167">
        <v>36.433307156741222</v>
      </c>
      <c r="C1585" s="154">
        <v>289.11356703934734</v>
      </c>
      <c r="D1585" s="154">
        <v>1.3585832358837482</v>
      </c>
      <c r="E1585" s="155">
        <v>326.90545743197231</v>
      </c>
      <c r="F1585" s="170">
        <v>15926.074863624754</v>
      </c>
      <c r="G1585" s="171">
        <v>126380.08108759577</v>
      </c>
      <c r="H1585" s="171">
        <v>593.87686739677929</v>
      </c>
      <c r="I1585" s="155">
        <v>142900.03281861733</v>
      </c>
      <c r="L1585" s="143"/>
      <c r="M1585" s="190" t="s">
        <v>179</v>
      </c>
      <c r="N1585" s="154">
        <v>18.067280625772192</v>
      </c>
      <c r="O1585" s="154">
        <v>2.8372425239222747</v>
      </c>
      <c r="P1585" s="154">
        <v>56.770693517300018</v>
      </c>
      <c r="Q1585" s="155">
        <v>36.433307156741222</v>
      </c>
      <c r="R1585" s="154">
        <v>190.76447737405377</v>
      </c>
      <c r="S1585" s="154">
        <v>19.603253738205467</v>
      </c>
      <c r="T1585" s="154">
        <v>392.24363110667093</v>
      </c>
      <c r="U1585" s="155">
        <v>289.11356703934734</v>
      </c>
      <c r="V1585" s="154">
        <v>0</v>
      </c>
      <c r="W1585" s="154">
        <v>0.12214092559659248</v>
      </c>
      <c r="X1585" s="154">
        <v>2.977899015241674</v>
      </c>
      <c r="Y1585" s="155">
        <v>1.3585832358837482</v>
      </c>
      <c r="Z1585" s="154">
        <v>326.90545743197231</v>
      </c>
      <c r="AA1585" s="187">
        <v>0.11144906372302715</v>
      </c>
      <c r="AB1585" s="188">
        <v>0.88439504592703444</v>
      </c>
      <c r="AC1585" s="189">
        <v>4.1558903499384495E-3</v>
      </c>
    </row>
    <row r="1586" spans="1:29" x14ac:dyDescent="0.25">
      <c r="A1586" s="143" t="s">
        <v>180</v>
      </c>
      <c r="B1586" s="102">
        <v>2.7591675445022359E-2</v>
      </c>
      <c r="C1586" s="42">
        <v>1.5573484362815831E-2</v>
      </c>
      <c r="D1586" s="42">
        <v>1.2282726149660011E-2</v>
      </c>
      <c r="E1586" s="36">
        <v>5.5447885957498208E-2</v>
      </c>
      <c r="F1586" s="173">
        <v>12.061136444731344</v>
      </c>
      <c r="G1586" s="174">
        <v>6.807630083721417</v>
      </c>
      <c r="H1586" s="174">
        <v>5.3691424538354644</v>
      </c>
      <c r="I1586" s="36">
        <v>24.237908982288229</v>
      </c>
      <c r="L1586" s="143"/>
      <c r="M1586" s="190" t="s">
        <v>180</v>
      </c>
      <c r="N1586" s="42">
        <v>1.7695338892814817E-2</v>
      </c>
      <c r="O1586" s="42">
        <v>1.9021966727351669E-3</v>
      </c>
      <c r="P1586" s="42">
        <v>3.8061259623371674E-2</v>
      </c>
      <c r="Q1586" s="36">
        <v>2.7591675445022359E-2</v>
      </c>
      <c r="R1586" s="102">
        <v>3.8608534142361805E-3</v>
      </c>
      <c r="S1586" s="42">
        <v>1.4500378655501293E-3</v>
      </c>
      <c r="T1586" s="42">
        <v>2.9013964988733341E-2</v>
      </c>
      <c r="U1586" s="36">
        <v>1.5573484362815831E-2</v>
      </c>
      <c r="V1586" s="102">
        <v>0</v>
      </c>
      <c r="W1586" s="42">
        <v>1.1042558903599752E-3</v>
      </c>
      <c r="X1586" s="42">
        <v>2.6922692065873183E-2</v>
      </c>
      <c r="Y1586" s="36">
        <v>1.2282726149660011E-2</v>
      </c>
      <c r="Z1586" s="30">
        <v>5.5447885957498208E-2</v>
      </c>
      <c r="AA1586" s="187">
        <v>0.49761456128682469</v>
      </c>
      <c r="AB1586" s="188">
        <v>0.28086705370071613</v>
      </c>
      <c r="AC1586" s="189">
        <v>0.22151838501245907</v>
      </c>
    </row>
    <row r="1587" spans="1:29" x14ac:dyDescent="0.25">
      <c r="A1587" s="143" t="s">
        <v>181</v>
      </c>
      <c r="B1587" s="102">
        <v>6.8987754392750456E-2</v>
      </c>
      <c r="C1587" s="42">
        <v>7.3566435827026669E-2</v>
      </c>
      <c r="D1587" s="42">
        <v>0.24667792205002717</v>
      </c>
      <c r="E1587" s="36">
        <v>0.38923211226980425</v>
      </c>
      <c r="F1587" s="173">
        <v>30.156585467399957</v>
      </c>
      <c r="G1587" s="174">
        <v>32.158062384805717</v>
      </c>
      <c r="H1587" s="174">
        <v>107.8302070374969</v>
      </c>
      <c r="I1587" s="36">
        <v>170.14485488970257</v>
      </c>
      <c r="L1587" s="143"/>
      <c r="M1587" s="190" t="s">
        <v>181</v>
      </c>
      <c r="N1587" s="42">
        <v>2.3178426273567206E-2</v>
      </c>
      <c r="O1587" s="42">
        <v>6.0501756609835401E-3</v>
      </c>
      <c r="P1587" s="42">
        <v>0.12105862127735895</v>
      </c>
      <c r="Q1587" s="36">
        <v>6.8987754392750456E-2</v>
      </c>
      <c r="R1587" s="102">
        <v>4.1917867715413754E-2</v>
      </c>
      <c r="S1587" s="42">
        <v>5.3950222481329493E-3</v>
      </c>
      <c r="T1587" s="42">
        <v>0.10794958555194735</v>
      </c>
      <c r="U1587" s="36">
        <v>7.3566435827026669E-2</v>
      </c>
      <c r="V1587" s="102">
        <v>0</v>
      </c>
      <c r="W1587" s="42">
        <v>2.2177124616023558E-2</v>
      </c>
      <c r="X1587" s="42">
        <v>0.54069704509256533</v>
      </c>
      <c r="Y1587" s="36">
        <v>0.24667792205002717</v>
      </c>
      <c r="Z1587" s="30">
        <v>0.38923211226980425</v>
      </c>
      <c r="AA1587" s="187">
        <v>0.17724065465834477</v>
      </c>
      <c r="AB1587" s="188">
        <v>0.18900402486841214</v>
      </c>
      <c r="AC1587" s="189">
        <v>0.63375532047324323</v>
      </c>
    </row>
    <row r="1588" spans="1:29" x14ac:dyDescent="0.25">
      <c r="A1588" s="143" t="s">
        <v>182</v>
      </c>
      <c r="B1588" s="102">
        <v>9.6661894883216068E-2</v>
      </c>
      <c r="C1588" s="42">
        <v>0.22423682361149244</v>
      </c>
      <c r="D1588" s="42">
        <v>4.6002025560245699E-2</v>
      </c>
      <c r="E1588" s="36">
        <v>0.36690074405495421</v>
      </c>
      <c r="F1588" s="173">
        <v>42.253769819660285</v>
      </c>
      <c r="G1588" s="174">
        <v>98.020539959608598</v>
      </c>
      <c r="H1588" s="174">
        <v>20.108844354946083</v>
      </c>
      <c r="I1588" s="36">
        <v>160.38315413421498</v>
      </c>
      <c r="L1588" s="143"/>
      <c r="M1588" s="190" t="s">
        <v>182</v>
      </c>
      <c r="N1588" s="42">
        <v>4.6781436912647099E-2</v>
      </c>
      <c r="O1588" s="42">
        <v>7.5983856224554067E-3</v>
      </c>
      <c r="P1588" s="42">
        <v>0.15203692238559299</v>
      </c>
      <c r="Q1588" s="36">
        <v>9.6661894883216068E-2</v>
      </c>
      <c r="R1588" s="102">
        <v>0.2026611387852115</v>
      </c>
      <c r="S1588" s="42">
        <v>1.184372396105168E-2</v>
      </c>
      <c r="T1588" s="42">
        <v>0.23698235784470678</v>
      </c>
      <c r="U1588" s="36">
        <v>0.22423682361149244</v>
      </c>
      <c r="V1588" s="102">
        <v>0</v>
      </c>
      <c r="W1588" s="42">
        <v>4.1357274496262829E-3</v>
      </c>
      <c r="X1588" s="42">
        <v>0.10083253126987646</v>
      </c>
      <c r="Y1588" s="36">
        <v>4.6002025560245699E-2</v>
      </c>
      <c r="Z1588" s="30">
        <v>0.36690074405495421</v>
      </c>
      <c r="AA1588" s="187">
        <v>0.2634551617827684</v>
      </c>
      <c r="AB1588" s="188">
        <v>0.61116481022427793</v>
      </c>
      <c r="AC1588" s="189">
        <v>0.1253800279929537</v>
      </c>
    </row>
    <row r="1589" spans="1:29" x14ac:dyDescent="0.25">
      <c r="A1589" s="143" t="s">
        <v>183</v>
      </c>
      <c r="B1589" s="102">
        <v>8.6668185264277258E-3</v>
      </c>
      <c r="C1589" s="42">
        <v>6.0109050914395987E-2</v>
      </c>
      <c r="D1589" s="42">
        <v>1.8246642429323449E-2</v>
      </c>
      <c r="E1589" s="36">
        <v>8.7022511870147159E-2</v>
      </c>
      <c r="F1589" s="173">
        <v>3.7885224113067828</v>
      </c>
      <c r="G1589" s="174">
        <v>26.275441884143472</v>
      </c>
      <c r="H1589" s="174">
        <v>7.9761464444884496</v>
      </c>
      <c r="I1589" s="36">
        <v>38.040110739938697</v>
      </c>
      <c r="L1589" s="143"/>
      <c r="M1589" s="190" t="s">
        <v>183</v>
      </c>
      <c r="N1589" s="42">
        <v>1.3652155135418531E-2</v>
      </c>
      <c r="O1589" s="42">
        <v>1.0027483425340398E-4</v>
      </c>
      <c r="P1589" s="42">
        <v>2.0064100389375118E-3</v>
      </c>
      <c r="Q1589" s="36">
        <v>8.6668185264277258E-3</v>
      </c>
      <c r="R1589" s="102">
        <v>4.6845725677775001E-2</v>
      </c>
      <c r="S1589" s="42">
        <v>3.6343315075552827E-3</v>
      </c>
      <c r="T1589" s="42">
        <v>7.2719733479273088E-2</v>
      </c>
      <c r="U1589" s="36">
        <v>6.0109050914395987E-2</v>
      </c>
      <c r="V1589" s="102">
        <v>1.7999999999999999E-2</v>
      </c>
      <c r="W1589" s="42">
        <v>2.2173933707758764E-5</v>
      </c>
      <c r="X1589" s="42">
        <v>1.8540619248051702E-2</v>
      </c>
      <c r="Y1589" s="36">
        <v>1.8246642429323449E-2</v>
      </c>
      <c r="Z1589" s="30">
        <v>8.7022511870147159E-2</v>
      </c>
      <c r="AA1589" s="187">
        <v>9.9592833396490998E-2</v>
      </c>
      <c r="AB1589" s="188">
        <v>0.69072989991473965</v>
      </c>
      <c r="AC1589" s="189">
        <v>0.20967726668876943</v>
      </c>
    </row>
    <row r="1590" spans="1:29" x14ac:dyDescent="0.25">
      <c r="A1590" s="143" t="s">
        <v>184</v>
      </c>
      <c r="B1590" s="102">
        <v>2.3648376007540366E-3</v>
      </c>
      <c r="C1590" s="42">
        <v>4.6402893905227643E-2</v>
      </c>
      <c r="D1590" s="42">
        <v>4.8181847088566571E-3</v>
      </c>
      <c r="E1590" s="36">
        <v>5.3585916214838339E-2</v>
      </c>
      <c r="F1590" s="173">
        <v>1.0337403768451161</v>
      </c>
      <c r="G1590" s="174">
        <v>20.284075750909501</v>
      </c>
      <c r="H1590" s="174">
        <v>2.106170874082316</v>
      </c>
      <c r="I1590" s="36">
        <v>23.423987001836934</v>
      </c>
      <c r="L1590" s="143"/>
      <c r="M1590" s="190" t="s">
        <v>184</v>
      </c>
      <c r="N1590" s="42">
        <v>2.7535785774912319E-3</v>
      </c>
      <c r="O1590" s="42">
        <v>8.7046320048566445E-5</v>
      </c>
      <c r="P1590" s="42">
        <v>1.7417192628476727E-3</v>
      </c>
      <c r="Q1590" s="36">
        <v>2.3648376007540366E-3</v>
      </c>
      <c r="R1590" s="102">
        <v>3.3091255379265987E-2</v>
      </c>
      <c r="S1590" s="42">
        <v>2.9943843719578219E-3</v>
      </c>
      <c r="T1590" s="42">
        <v>5.9914961805382597E-2</v>
      </c>
      <c r="U1590" s="36">
        <v>4.6402893905227643E-2</v>
      </c>
      <c r="V1590" s="102">
        <v>4.5999999999999999E-3</v>
      </c>
      <c r="W1590" s="42">
        <v>1.9615494720454111E-5</v>
      </c>
      <c r="X1590" s="42">
        <v>5.0782423428200069E-3</v>
      </c>
      <c r="Y1590" s="36">
        <v>4.8181847088566571E-3</v>
      </c>
      <c r="Z1590" s="30">
        <v>5.3585916214838339E-2</v>
      </c>
      <c r="AA1590" s="187">
        <v>4.4131700413087192E-2</v>
      </c>
      <c r="AB1590" s="188">
        <v>0.8659531679777146</v>
      </c>
      <c r="AC1590" s="189">
        <v>8.9915131609198201E-2</v>
      </c>
    </row>
    <row r="1591" spans="1:29" x14ac:dyDescent="0.25">
      <c r="A1591" s="143" t="s">
        <v>185</v>
      </c>
      <c r="B1591" s="102">
        <v>3.1737268044962977E-2</v>
      </c>
      <c r="C1591" s="42">
        <v>0.40546594517381468</v>
      </c>
      <c r="D1591" s="42">
        <v>0</v>
      </c>
      <c r="E1591" s="36">
        <v>0.43720321321877764</v>
      </c>
      <c r="F1591" s="173">
        <v>13.873297438426009</v>
      </c>
      <c r="G1591" s="174">
        <v>177.24114282866358</v>
      </c>
      <c r="H1591" s="174">
        <v>0</v>
      </c>
      <c r="I1591" s="36">
        <v>191.11444026708958</v>
      </c>
      <c r="L1591" s="143"/>
      <c r="M1591" s="190" t="s">
        <v>185</v>
      </c>
      <c r="N1591" s="42">
        <v>2.1154112267013647E-2</v>
      </c>
      <c r="O1591" s="42">
        <v>2.1388468845015109E-3</v>
      </c>
      <c r="P1591" s="42">
        <v>4.27964193884307E-2</v>
      </c>
      <c r="Q1591" s="36">
        <v>3.1737268044962977E-2</v>
      </c>
      <c r="R1591" s="102">
        <v>0.49035297214804968</v>
      </c>
      <c r="S1591" s="42">
        <v>1.3804411887156151E-2</v>
      </c>
      <c r="T1591" s="42">
        <v>0.27621397530336184</v>
      </c>
      <c r="U1591" s="36">
        <v>0.40546594517381468</v>
      </c>
      <c r="V1591" s="102">
        <v>0</v>
      </c>
      <c r="W1591" s="42">
        <v>0</v>
      </c>
      <c r="X1591" s="42">
        <v>0</v>
      </c>
      <c r="Y1591" s="36">
        <v>0</v>
      </c>
      <c r="Z1591" s="30">
        <v>0.43720321321877764</v>
      </c>
      <c r="AA1591" s="187">
        <v>7.2591570888298942E-2</v>
      </c>
      <c r="AB1591" s="188">
        <v>0.92740842911170107</v>
      </c>
      <c r="AC1591" s="189">
        <v>0</v>
      </c>
    </row>
    <row r="1592" spans="1:29" x14ac:dyDescent="0.25">
      <c r="A1592" s="143" t="s">
        <v>203</v>
      </c>
      <c r="B1592" s="102">
        <v>4.0528324442407298E-4</v>
      </c>
      <c r="C1592" s="42">
        <v>1.6327460136012389E-3</v>
      </c>
      <c r="D1592" s="42">
        <v>7.0700275666792025E-4</v>
      </c>
      <c r="E1592" s="36">
        <v>2.745032014693232E-3</v>
      </c>
      <c r="F1592" s="173">
        <v>0.17716127893364278</v>
      </c>
      <c r="G1592" s="174">
        <v>0.71372151679858842</v>
      </c>
      <c r="H1592" s="174">
        <v>0.3090517910724167</v>
      </c>
      <c r="I1592" s="36">
        <v>1.1999345868046478</v>
      </c>
      <c r="L1592" s="143"/>
      <c r="M1592" s="190" t="s">
        <v>203</v>
      </c>
      <c r="N1592" s="42">
        <v>2.6973870071788351E-4</v>
      </c>
      <c r="O1592" s="42">
        <v>2.7337424597205627E-5</v>
      </c>
      <c r="P1592" s="42">
        <v>5.4699749502371952E-4</v>
      </c>
      <c r="Q1592" s="36">
        <v>4.0528324442407298E-4</v>
      </c>
      <c r="R1592" s="102">
        <v>1.7417834299828462E-3</v>
      </c>
      <c r="S1592" s="42">
        <v>6.9888865380243585E-5</v>
      </c>
      <c r="T1592" s="42">
        <v>1.3984138907126929E-3</v>
      </c>
      <c r="U1592" s="36">
        <v>1.6327460136012389E-3</v>
      </c>
      <c r="V1592" s="102">
        <v>6.5769220473088272E-4</v>
      </c>
      <c r="W1592" s="42">
        <v>4.4331744247902527E-6</v>
      </c>
      <c r="X1592" s="42">
        <v>7.65776744695641E-4</v>
      </c>
      <c r="Y1592" s="36">
        <v>7.0700275666792025E-4</v>
      </c>
      <c r="Z1592" s="30">
        <v>2.745032014693232E-3</v>
      </c>
      <c r="AA1592" s="187">
        <v>0.14764244724823911</v>
      </c>
      <c r="AB1592" s="188">
        <v>0.59480035382527385</v>
      </c>
      <c r="AC1592" s="189">
        <v>0.25755719892648704</v>
      </c>
    </row>
    <row r="1593" spans="1:29" x14ac:dyDescent="0.25">
      <c r="A1593" s="143" t="s">
        <v>204</v>
      </c>
      <c r="B1593" s="102">
        <v>5.8364366929787158E-4</v>
      </c>
      <c r="C1593" s="42">
        <v>3.3891698994194391E-3</v>
      </c>
      <c r="D1593" s="42">
        <v>9.3467424442206064E-4</v>
      </c>
      <c r="E1593" s="36">
        <v>4.9074878131393712E-3</v>
      </c>
      <c r="F1593" s="173">
        <v>0.25512788973368494</v>
      </c>
      <c r="G1593" s="174">
        <v>1.4815062852099716</v>
      </c>
      <c r="H1593" s="174">
        <v>0.40857372419493221</v>
      </c>
      <c r="I1593" s="36">
        <v>2.145207899138589</v>
      </c>
      <c r="L1593" s="143"/>
      <c r="M1593" s="190" t="s">
        <v>204</v>
      </c>
      <c r="N1593" s="42">
        <v>5.7087924463702618E-4</v>
      </c>
      <c r="O1593" s="42">
        <v>2.8161137267442151E-5</v>
      </c>
      <c r="P1593" s="42">
        <v>5.6347925121975613E-4</v>
      </c>
      <c r="Q1593" s="36">
        <v>5.8364366929787158E-4</v>
      </c>
      <c r="R1593" s="102">
        <v>3.6426498796319064E-3</v>
      </c>
      <c r="S1593" s="42">
        <v>1.4340407857678654E-4</v>
      </c>
      <c r="T1593" s="42">
        <v>2.8693877683600454E-3</v>
      </c>
      <c r="U1593" s="36">
        <v>3.3891698994194391E-3</v>
      </c>
      <c r="V1593" s="102">
        <v>8.2226686785038681E-4</v>
      </c>
      <c r="W1593" s="42">
        <v>1.0105778325328735E-5</v>
      </c>
      <c r="X1593" s="42">
        <v>1.0686542861236168E-3</v>
      </c>
      <c r="Y1593" s="36">
        <v>9.3467424442206064E-4</v>
      </c>
      <c r="Z1593" s="30">
        <v>4.9074878131393712E-3</v>
      </c>
      <c r="AA1593" s="187">
        <v>0.11892921419696988</v>
      </c>
      <c r="AB1593" s="188">
        <v>0.69061198488261788</v>
      </c>
      <c r="AC1593" s="189">
        <v>0.19045880092041223</v>
      </c>
    </row>
    <row r="1594" spans="1:29" ht="11.25" customHeight="1" x14ac:dyDescent="0.25">
      <c r="A1594" s="143" t="s">
        <v>188</v>
      </c>
      <c r="B1594" s="102">
        <v>1.3177340655222034E-3</v>
      </c>
      <c r="C1594" s="42">
        <v>3.8092257735346307E-3</v>
      </c>
      <c r="D1594" s="42">
        <v>8.4750810432654058E-3</v>
      </c>
      <c r="E1594" s="36">
        <v>1.3602040882322239E-2</v>
      </c>
      <c r="F1594" s="173">
        <v>0.57602048827379471</v>
      </c>
      <c r="G1594" s="174">
        <v>1.6651251169916497</v>
      </c>
      <c r="H1594" s="174">
        <v>3.7047082931464694</v>
      </c>
      <c r="I1594" s="36">
        <v>5.9458538984119134</v>
      </c>
      <c r="L1594" s="143"/>
      <c r="M1594" s="190" t="s">
        <v>188</v>
      </c>
      <c r="N1594" s="42">
        <v>4.4362872522447905E-4</v>
      </c>
      <c r="O1594" s="42">
        <v>1.1550915179574166E-4</v>
      </c>
      <c r="P1594" s="42">
        <v>2.3112351516478883E-3</v>
      </c>
      <c r="Q1594" s="36">
        <v>1.3177340655222034E-3</v>
      </c>
      <c r="R1594" s="102">
        <v>1.3297860174555766E-3</v>
      </c>
      <c r="S1594" s="42">
        <v>3.3099675451666899E-4</v>
      </c>
      <c r="T1594" s="42">
        <v>6.6229499760597759E-3</v>
      </c>
      <c r="U1594" s="36">
        <v>3.8092257735346307E-3</v>
      </c>
      <c r="V1594" s="102">
        <v>0</v>
      </c>
      <c r="W1594" s="42">
        <v>7.6193656434838275E-4</v>
      </c>
      <c r="X1594" s="42">
        <v>1.8576657525452494E-2</v>
      </c>
      <c r="Y1594" s="36">
        <v>8.4750810432654058E-3</v>
      </c>
      <c r="Z1594" s="30">
        <v>1.3602040882322239E-2</v>
      </c>
      <c r="AA1594" s="187">
        <v>9.6877672764149964E-2</v>
      </c>
      <c r="AB1594" s="188">
        <v>0.280048105022626</v>
      </c>
      <c r="AC1594" s="189">
        <v>0.62307422221322417</v>
      </c>
    </row>
    <row r="1595" spans="1:29" x14ac:dyDescent="0.25">
      <c r="A1595" s="143" t="s">
        <v>189</v>
      </c>
      <c r="B1595" s="102">
        <v>6.0819829085068666E-3</v>
      </c>
      <c r="C1595" s="42">
        <v>2.6017480426146114E-2</v>
      </c>
      <c r="D1595" s="42">
        <v>0.17020776621451875</v>
      </c>
      <c r="E1595" s="36">
        <v>0.20230722954917174</v>
      </c>
      <c r="F1595" s="173">
        <v>2.6586144020209885</v>
      </c>
      <c r="G1595" s="174">
        <v>11.37300929742873</v>
      </c>
      <c r="H1595" s="174">
        <v>74.402842855872862</v>
      </c>
      <c r="I1595" s="36">
        <v>88.434466555322587</v>
      </c>
      <c r="L1595" s="143"/>
      <c r="M1595" s="190" t="s">
        <v>189</v>
      </c>
      <c r="N1595" s="42">
        <v>1.5872316379779582E-3</v>
      </c>
      <c r="O1595" s="42">
        <v>5.6140993764219123E-4</v>
      </c>
      <c r="P1595" s="42">
        <v>1.1233312358293297E-2</v>
      </c>
      <c r="Q1595" s="36">
        <v>6.0819829085068666E-3</v>
      </c>
      <c r="R1595" s="102">
        <v>1.3818504863976304E-2</v>
      </c>
      <c r="S1595" s="42">
        <v>1.9698118963628742E-3</v>
      </c>
      <c r="T1595" s="42">
        <v>3.9414179969555457E-2</v>
      </c>
      <c r="U1595" s="36">
        <v>2.6017480426146114E-2</v>
      </c>
      <c r="V1595" s="102">
        <v>0</v>
      </c>
      <c r="W1595" s="42">
        <v>1.5302215985056255E-2</v>
      </c>
      <c r="X1595" s="42">
        <v>0.37308096111387007</v>
      </c>
      <c r="Y1595" s="36">
        <v>0.17020776621451875</v>
      </c>
      <c r="Z1595" s="30">
        <v>0.20230722954917174</v>
      </c>
      <c r="AA1595" s="187">
        <v>3.0063102154382532E-2</v>
      </c>
      <c r="AB1595" s="188">
        <v>0.1286038095827042</v>
      </c>
      <c r="AC1595" s="189">
        <v>0.8413330882629132</v>
      </c>
    </row>
    <row r="1596" spans="1:29" x14ac:dyDescent="0.25">
      <c r="A1596" s="143" t="s">
        <v>190</v>
      </c>
      <c r="B1596" s="102">
        <v>8.1973922356397989E-3</v>
      </c>
      <c r="C1596" s="42">
        <v>8.1477995373189255E-2</v>
      </c>
      <c r="D1596" s="42">
        <v>3.1741397636569531E-2</v>
      </c>
      <c r="E1596" s="36">
        <v>0.12141678524539859</v>
      </c>
      <c r="F1596" s="173">
        <v>3.5833223119065587</v>
      </c>
      <c r="G1596" s="174">
        <v>35.616438784130111</v>
      </c>
      <c r="H1596" s="174">
        <v>13.875102604912795</v>
      </c>
      <c r="I1596" s="36">
        <v>53.074863700949464</v>
      </c>
      <c r="L1596" s="143"/>
      <c r="M1596" s="190" t="s">
        <v>190</v>
      </c>
      <c r="N1596" s="42">
        <v>3.3213124289986733E-3</v>
      </c>
      <c r="O1596" s="42">
        <v>6.8406333461193674E-4</v>
      </c>
      <c r="P1596" s="42">
        <v>1.3687497486817019E-2</v>
      </c>
      <c r="Q1596" s="36">
        <v>8.1973922356397989E-3</v>
      </c>
      <c r="R1596" s="102">
        <v>7.1693692963489195E-2</v>
      </c>
      <c r="S1596" s="42">
        <v>4.4229614258280599E-3</v>
      </c>
      <c r="T1596" s="42">
        <v>8.8499515084599009E-2</v>
      </c>
      <c r="U1596" s="36">
        <v>8.1477995373189255E-2</v>
      </c>
      <c r="V1596" s="102">
        <v>0</v>
      </c>
      <c r="W1596" s="42">
        <v>2.853651940242135E-3</v>
      </c>
      <c r="X1596" s="42">
        <v>6.9574446576214755E-2</v>
      </c>
      <c r="Y1596" s="36">
        <v>3.1741397636569531E-2</v>
      </c>
      <c r="Z1596" s="30">
        <v>0.12141678524539859</v>
      </c>
      <c r="AA1596" s="187">
        <v>6.7514489195804675E-2</v>
      </c>
      <c r="AB1596" s="188">
        <v>0.67106039093780967</v>
      </c>
      <c r="AC1596" s="189">
        <v>0.26142511986638567</v>
      </c>
    </row>
    <row r="1597" spans="1:29" x14ac:dyDescent="0.25">
      <c r="A1597" s="143" t="s">
        <v>191</v>
      </c>
      <c r="B1597" s="102">
        <v>1.6967873555522197E-4</v>
      </c>
      <c r="C1597" s="42">
        <v>2.705590529746963E-2</v>
      </c>
      <c r="D1597" s="42">
        <v>1.259018327623318E-2</v>
      </c>
      <c r="E1597" s="36">
        <v>3.9815767309258031E-2</v>
      </c>
      <c r="F1597" s="173">
        <v>7.4171587926177188E-2</v>
      </c>
      <c r="G1597" s="174">
        <v>11.826935485622387</v>
      </c>
      <c r="H1597" s="174">
        <v>5.5035410466970305</v>
      </c>
      <c r="I1597" s="36">
        <v>17.404648120245596</v>
      </c>
      <c r="L1597" s="143"/>
      <c r="M1597" s="190" t="s">
        <v>191</v>
      </c>
      <c r="N1597" s="42">
        <v>1.8650690108582726E-4</v>
      </c>
      <c r="O1597" s="42">
        <v>6.9253354298885639E-6</v>
      </c>
      <c r="P1597" s="42">
        <v>1.3856978805294168E-4</v>
      </c>
      <c r="Q1597" s="36">
        <v>1.6967873555522197E-4</v>
      </c>
      <c r="R1597" s="102">
        <v>1.7113759263591384E-2</v>
      </c>
      <c r="S1597" s="42">
        <v>1.8798794605045476E-3</v>
      </c>
      <c r="T1597" s="42">
        <v>3.761471210231114E-2</v>
      </c>
      <c r="U1597" s="36">
        <v>2.705590529746963E-2</v>
      </c>
      <c r="V1597" s="102">
        <v>1.2419999999999999E-2</v>
      </c>
      <c r="W1597" s="42">
        <v>1.5300014258353547E-5</v>
      </c>
      <c r="X1597" s="42">
        <v>1.2793027281155674E-2</v>
      </c>
      <c r="Y1597" s="36">
        <v>1.259018327623318E-2</v>
      </c>
      <c r="Z1597" s="30">
        <v>3.9815767309258031E-2</v>
      </c>
      <c r="AA1597" s="187">
        <v>4.2615965237411853E-3</v>
      </c>
      <c r="AB1597" s="188">
        <v>0.67952741152318685</v>
      </c>
      <c r="AC1597" s="189">
        <v>0.31621099195307206</v>
      </c>
    </row>
    <row r="1598" spans="1:29" x14ac:dyDescent="0.25">
      <c r="A1598" s="143" t="s">
        <v>192</v>
      </c>
      <c r="B1598" s="102">
        <v>1.2678166206431946E-4</v>
      </c>
      <c r="C1598" s="42">
        <v>2.2987462722991694E-2</v>
      </c>
      <c r="D1598" s="42">
        <v>3.3245474491110931E-3</v>
      </c>
      <c r="E1598" s="36">
        <v>2.6438791834167107E-2</v>
      </c>
      <c r="F1598" s="173">
        <v>5.5420009846608928E-2</v>
      </c>
      <c r="G1598" s="174">
        <v>10.048499047207958</v>
      </c>
      <c r="H1598" s="174">
        <v>1.4532579031167978</v>
      </c>
      <c r="I1598" s="36">
        <v>11.557176960171365</v>
      </c>
      <c r="L1598" s="143"/>
      <c r="M1598" s="190" t="s">
        <v>192</v>
      </c>
      <c r="N1598" s="42">
        <v>1.3770280958498173E-4</v>
      </c>
      <c r="O1598" s="42">
        <v>5.2760418424999399E-6</v>
      </c>
      <c r="P1598" s="42">
        <v>1.0556889370561978E-4</v>
      </c>
      <c r="Q1598" s="36">
        <v>1.2678166206431946E-4</v>
      </c>
      <c r="R1598" s="102">
        <v>1.2081089572319825E-2</v>
      </c>
      <c r="S1598" s="42">
        <v>1.7482754340169726E-3</v>
      </c>
      <c r="T1598" s="42">
        <v>3.498143285657352E-2</v>
      </c>
      <c r="U1598" s="36">
        <v>2.2987462722991694E-2</v>
      </c>
      <c r="V1598" s="102">
        <v>3.1739999999999997E-3</v>
      </c>
      <c r="W1598" s="42">
        <v>1.3534691357113336E-5</v>
      </c>
      <c r="X1598" s="42">
        <v>3.5039872165458044E-3</v>
      </c>
      <c r="Y1598" s="36">
        <v>3.3245474491110931E-3</v>
      </c>
      <c r="Z1598" s="30">
        <v>2.6438791834167107E-2</v>
      </c>
      <c r="AA1598" s="187">
        <v>4.7952895449813364E-3</v>
      </c>
      <c r="AB1598" s="188">
        <v>0.86945965107546153</v>
      </c>
      <c r="AC1598" s="189">
        <v>0.12574505937955713</v>
      </c>
    </row>
    <row r="1599" spans="1:29" x14ac:dyDescent="0.25">
      <c r="A1599" s="143" t="s">
        <v>193</v>
      </c>
      <c r="B1599" s="102">
        <v>1.6914982874299406E-3</v>
      </c>
      <c r="C1599" s="42">
        <v>0.14627701792658404</v>
      </c>
      <c r="D1599" s="42">
        <v>0</v>
      </c>
      <c r="E1599" s="42">
        <v>0.14796851621401397</v>
      </c>
      <c r="F1599" s="173">
        <v>0.73940387133693986</v>
      </c>
      <c r="G1599" s="174">
        <v>63.942005821876371</v>
      </c>
      <c r="H1599" s="174">
        <v>0</v>
      </c>
      <c r="I1599" s="36">
        <v>64.681409693213297</v>
      </c>
      <c r="L1599" s="143"/>
      <c r="M1599" s="190" t="s">
        <v>193</v>
      </c>
      <c r="N1599" s="42">
        <v>1.7432701626808123E-3</v>
      </c>
      <c r="O1599" s="42">
        <v>7.6162704700853112E-5</v>
      </c>
      <c r="P1599" s="42">
        <v>1.5239478224242232E-3</v>
      </c>
      <c r="Q1599" s="36">
        <v>1.6914982874299406E-3</v>
      </c>
      <c r="R1599" s="102">
        <v>0.18085572496202723</v>
      </c>
      <c r="S1599" s="42">
        <v>4.737176633875695E-3</v>
      </c>
      <c r="T1599" s="42">
        <v>9.4786681276471454E-2</v>
      </c>
      <c r="U1599" s="36">
        <v>0.14627701792658404</v>
      </c>
      <c r="V1599" s="102">
        <v>0</v>
      </c>
      <c r="W1599" s="42">
        <v>0</v>
      </c>
      <c r="X1599" s="42">
        <v>0</v>
      </c>
      <c r="Y1599" s="36">
        <v>0</v>
      </c>
      <c r="Z1599" s="30">
        <v>0.14796851621401397</v>
      </c>
      <c r="AA1599" s="187">
        <v>1.1431474280538471E-2</v>
      </c>
      <c r="AB1599" s="188">
        <v>0.98856852571946163</v>
      </c>
      <c r="AC1599" s="189">
        <v>0</v>
      </c>
    </row>
    <row r="1600" spans="1:29" x14ac:dyDescent="0.25">
      <c r="A1600" s="143" t="s">
        <v>194</v>
      </c>
      <c r="B1600" s="102">
        <v>1.1481964715391164E-5</v>
      </c>
      <c r="C1600" s="42">
        <v>5.5470050887783688E-4</v>
      </c>
      <c r="D1600" s="42">
        <v>4.8783190210086497E-4</v>
      </c>
      <c r="E1600" s="42">
        <v>1.0540143756940931E-3</v>
      </c>
      <c r="F1600" s="173">
        <v>5.0191059749837346E-3</v>
      </c>
      <c r="G1600" s="174">
        <v>0.24247597928107911</v>
      </c>
      <c r="H1600" s="174">
        <v>0.2132457358399675</v>
      </c>
      <c r="I1600" s="36">
        <v>0.46074082109603043</v>
      </c>
      <c r="L1600" s="143"/>
      <c r="M1600" s="145" t="s">
        <v>194</v>
      </c>
      <c r="N1600" s="102">
        <v>9.9712977467805407E-6</v>
      </c>
      <c r="O1600" s="42">
        <v>6.3138837021057319E-7</v>
      </c>
      <c r="P1600" s="42">
        <v>1.2633518408591974E-5</v>
      </c>
      <c r="Q1600" s="36">
        <v>1.1481964715391164E-5</v>
      </c>
      <c r="R1600" s="42">
        <v>6.0104393060997677E-4</v>
      </c>
      <c r="S1600" s="42">
        <v>2.317237818631075E-5</v>
      </c>
      <c r="T1600" s="42">
        <v>4.6365862945809078E-4</v>
      </c>
      <c r="U1600" s="36">
        <v>5.5470050887783688E-4</v>
      </c>
      <c r="V1600" s="42">
        <v>4.5380762126430907E-4</v>
      </c>
      <c r="W1600" s="42">
        <v>3.058890353105274E-6</v>
      </c>
      <c r="X1600" s="42">
        <v>5.2838595383999226E-4</v>
      </c>
      <c r="Y1600" s="42">
        <v>4.8783190210086497E-4</v>
      </c>
      <c r="Z1600" s="30">
        <v>1.0540143756940931E-3</v>
      </c>
      <c r="AA1600" s="188">
        <v>1.0893556084403519E-2</v>
      </c>
      <c r="AB1600" s="188">
        <v>0.52627413977399851</v>
      </c>
      <c r="AC1600" s="189">
        <v>0.46283230414159793</v>
      </c>
    </row>
    <row r="1601" spans="1:53" x14ac:dyDescent="0.25">
      <c r="A1601" s="156" t="s">
        <v>195</v>
      </c>
      <c r="B1601" s="175">
        <v>3.2975321367075639E-5</v>
      </c>
      <c r="C1601" s="157">
        <v>1.1842636304200971E-3</v>
      </c>
      <c r="D1601" s="157">
        <v>6.4492522865122184E-4</v>
      </c>
      <c r="E1601" s="157">
        <v>1.8621641804383946E-3</v>
      </c>
      <c r="F1601" s="176">
        <v>1.4414487119843038E-2</v>
      </c>
      <c r="G1601" s="177">
        <v>0.5176766181339848</v>
      </c>
      <c r="H1601" s="177">
        <v>0.28191586969450322</v>
      </c>
      <c r="I1601" s="158">
        <v>0.81400697494833107</v>
      </c>
      <c r="L1601" s="156"/>
      <c r="M1601" s="192" t="s">
        <v>195</v>
      </c>
      <c r="N1601" s="175">
        <v>4.1042959738385665E-5</v>
      </c>
      <c r="O1601" s="157">
        <v>1.0511621302390539E-6</v>
      </c>
      <c r="P1601" s="157">
        <v>2.1032817120722218E-5</v>
      </c>
      <c r="Q1601" s="158">
        <v>3.2975321367075639E-5</v>
      </c>
      <c r="R1601" s="157">
        <v>1.2402935098544819E-3</v>
      </c>
      <c r="S1601" s="157">
        <v>5.2108254896126853E-5</v>
      </c>
      <c r="T1601" s="157">
        <v>1.0426397262437216E-3</v>
      </c>
      <c r="U1601" s="158">
        <v>1.1842636304200971E-3</v>
      </c>
      <c r="V1601" s="157">
        <v>5.6736413881676689E-4</v>
      </c>
      <c r="W1601" s="157">
        <v>6.972987044476827E-6</v>
      </c>
      <c r="X1601" s="157">
        <v>7.3737145742529557E-4</v>
      </c>
      <c r="Y1601" s="157">
        <v>6.4492522865122184E-4</v>
      </c>
      <c r="Z1601" s="193">
        <v>1.8621641804383946E-3</v>
      </c>
      <c r="AA1601" s="194">
        <v>1.7708063399282291E-2</v>
      </c>
      <c r="AB1601" s="194">
        <v>0.63596091196496718</v>
      </c>
      <c r="AC1601" s="195">
        <v>0.34633102463575055</v>
      </c>
      <c r="AY1601" s="159"/>
    </row>
    <row r="1603" spans="1:53" ht="12.75" customHeight="1" x14ac:dyDescent="0.25">
      <c r="A1603" s="77" t="s">
        <v>276</v>
      </c>
    </row>
    <row r="1604" spans="1:53" ht="12.75" customHeight="1" x14ac:dyDescent="0.25">
      <c r="A1604" s="149"/>
      <c r="B1604" s="160" t="s">
        <v>294</v>
      </c>
      <c r="C1604" s="161"/>
      <c r="D1604" s="161"/>
      <c r="E1604" s="162"/>
      <c r="F1604" s="60" t="s">
        <v>295</v>
      </c>
      <c r="G1604" s="83"/>
      <c r="H1604" s="84"/>
      <c r="I1604" s="84"/>
      <c r="L1604" s="430" t="s">
        <v>276</v>
      </c>
      <c r="M1604" s="431"/>
      <c r="N1604" s="60" t="s">
        <v>198</v>
      </c>
      <c r="O1604" s="83"/>
      <c r="P1604" s="83"/>
      <c r="Q1604" s="84"/>
      <c r="R1604" s="60" t="s">
        <v>199</v>
      </c>
      <c r="S1604" s="83"/>
      <c r="T1604" s="83"/>
      <c r="U1604" s="84"/>
      <c r="V1604" s="60" t="s">
        <v>200</v>
      </c>
      <c r="W1604" s="83"/>
      <c r="X1604" s="83"/>
      <c r="Y1604" s="84"/>
      <c r="Z1604" s="10" t="s">
        <v>201</v>
      </c>
      <c r="AA1604" s="60" t="s">
        <v>211</v>
      </c>
      <c r="AB1604" s="83"/>
      <c r="AC1604" s="84"/>
    </row>
    <row r="1605" spans="1:53" ht="26.25" x14ac:dyDescent="0.25">
      <c r="A1605" s="156" t="s">
        <v>197</v>
      </c>
      <c r="B1605" s="164" t="s">
        <v>198</v>
      </c>
      <c r="C1605" s="165" t="s">
        <v>199</v>
      </c>
      <c r="D1605" s="165" t="s">
        <v>200</v>
      </c>
      <c r="E1605" s="19" t="s">
        <v>201</v>
      </c>
      <c r="F1605" s="89" t="s">
        <v>198</v>
      </c>
      <c r="G1605" s="89" t="s">
        <v>199</v>
      </c>
      <c r="H1605" s="165" t="s">
        <v>200</v>
      </c>
      <c r="I1605" s="19" t="s">
        <v>201</v>
      </c>
      <c r="L1605" s="432"/>
      <c r="M1605" s="433"/>
      <c r="N1605" s="181" t="s">
        <v>212</v>
      </c>
      <c r="O1605" s="182" t="s">
        <v>230</v>
      </c>
      <c r="P1605" s="182" t="s">
        <v>231</v>
      </c>
      <c r="Q1605" s="183" t="s">
        <v>215</v>
      </c>
      <c r="R1605" s="181" t="s">
        <v>212</v>
      </c>
      <c r="S1605" s="182" t="s">
        <v>230</v>
      </c>
      <c r="T1605" s="182" t="s">
        <v>231</v>
      </c>
      <c r="U1605" s="183" t="s">
        <v>215</v>
      </c>
      <c r="V1605" s="181" t="s">
        <v>212</v>
      </c>
      <c r="W1605" s="182" t="s">
        <v>230</v>
      </c>
      <c r="X1605" s="182" t="s">
        <v>231</v>
      </c>
      <c r="Y1605" s="183" t="s">
        <v>215</v>
      </c>
      <c r="Z1605" s="184" t="s">
        <v>215</v>
      </c>
      <c r="AA1605" s="181" t="s">
        <v>198</v>
      </c>
      <c r="AB1605" s="182" t="s">
        <v>199</v>
      </c>
      <c r="AC1605" s="183" t="s">
        <v>200</v>
      </c>
    </row>
    <row r="1606" spans="1:53" x14ac:dyDescent="0.25">
      <c r="A1606" s="143" t="s">
        <v>173</v>
      </c>
      <c r="B1606" s="167">
        <v>194.63871858805015</v>
      </c>
      <c r="C1606" s="154">
        <v>3221.7723494709712</v>
      </c>
      <c r="D1606" s="154">
        <v>2287.6513810665997</v>
      </c>
      <c r="E1606" s="155">
        <v>5704.0624491256212</v>
      </c>
      <c r="F1606" s="168">
        <v>85082.333872611896</v>
      </c>
      <c r="G1606" s="169">
        <v>1408331.8709028317</v>
      </c>
      <c r="H1606" s="169">
        <v>1000000</v>
      </c>
      <c r="I1606" s="151">
        <v>2493414.2047754438</v>
      </c>
      <c r="L1606" s="149"/>
      <c r="M1606" s="185" t="s">
        <v>173</v>
      </c>
      <c r="N1606" s="154">
        <v>113.76091173916987</v>
      </c>
      <c r="O1606" s="154">
        <v>14.098420888417628</v>
      </c>
      <c r="P1606" s="154">
        <v>282.09683331116747</v>
      </c>
      <c r="Q1606" s="155">
        <v>194.63871858805015</v>
      </c>
      <c r="R1606" s="167">
        <v>1444.9522546272008</v>
      </c>
      <c r="S1606" s="154">
        <v>260.27763090416647</v>
      </c>
      <c r="T1606" s="154">
        <v>5207.9233582903107</v>
      </c>
      <c r="U1606" s="155">
        <v>3221.7723494709712</v>
      </c>
      <c r="V1606" s="167">
        <v>1162.1996077201268</v>
      </c>
      <c r="W1606" s="154">
        <v>176.44584160459604</v>
      </c>
      <c r="X1606" s="154">
        <v>3530.5239899932499</v>
      </c>
      <c r="Y1606" s="155">
        <v>2287.6513810665997</v>
      </c>
      <c r="Z1606" s="186">
        <v>5704.0624491256212</v>
      </c>
      <c r="AA1606" s="187">
        <v>3.4122823921376673E-2</v>
      </c>
      <c r="AB1606" s="188">
        <v>0.56482066565818168</v>
      </c>
      <c r="AC1606" s="189">
        <v>0.40105651042044166</v>
      </c>
    </row>
    <row r="1607" spans="1:53" x14ac:dyDescent="0.25">
      <c r="A1607" s="143" t="s">
        <v>175</v>
      </c>
      <c r="B1607" s="167">
        <v>192.15613735370175</v>
      </c>
      <c r="C1607" s="154">
        <v>2799.1203806463145</v>
      </c>
      <c r="D1607" s="154">
        <v>2210.1615556977449</v>
      </c>
      <c r="E1607" s="155">
        <v>5201.438073697761</v>
      </c>
      <c r="F1607" s="170">
        <v>83997.124275164009</v>
      </c>
      <c r="G1607" s="171">
        <v>1223578.20943034</v>
      </c>
      <c r="H1607" s="171">
        <v>966126.90814247855</v>
      </c>
      <c r="I1607" s="155">
        <v>2273702.2418479826</v>
      </c>
      <c r="L1607" s="143"/>
      <c r="M1607" s="190" t="s">
        <v>175</v>
      </c>
      <c r="N1607" s="154">
        <v>110.74081827448343</v>
      </c>
      <c r="O1607" s="154">
        <v>14.014990900337093</v>
      </c>
      <c r="P1607" s="154">
        <v>280.42747362705967</v>
      </c>
      <c r="Q1607" s="155">
        <v>192.15613735370175</v>
      </c>
      <c r="R1607" s="167">
        <v>1164.3059813893599</v>
      </c>
      <c r="S1607" s="154">
        <v>231.728568648855</v>
      </c>
      <c r="T1607" s="154">
        <v>4636.6820738963215</v>
      </c>
      <c r="U1607" s="155">
        <v>2799.1203806463145</v>
      </c>
      <c r="V1607" s="167">
        <v>1025.5417683516769</v>
      </c>
      <c r="W1607" s="154">
        <v>176.44584160459604</v>
      </c>
      <c r="X1607" s="154">
        <v>3530.5239899932499</v>
      </c>
      <c r="Y1607" s="155">
        <v>2210.1615556977449</v>
      </c>
      <c r="Z1607" s="186">
        <v>5201.438073697761</v>
      </c>
      <c r="AA1607" s="187">
        <v>3.6942886684623311E-2</v>
      </c>
      <c r="AB1607" s="188">
        <v>0.53814355587557505</v>
      </c>
      <c r="AC1607" s="189">
        <v>0.42491355743980169</v>
      </c>
    </row>
    <row r="1608" spans="1:53" x14ac:dyDescent="0.25">
      <c r="A1608" s="143" t="s">
        <v>33</v>
      </c>
      <c r="B1608" s="167">
        <v>9.1787227526918027</v>
      </c>
      <c r="C1608" s="154">
        <v>1374.4048963308712</v>
      </c>
      <c r="D1608" s="154">
        <v>370.8559880883102</v>
      </c>
      <c r="E1608" s="155">
        <v>1754.4396071718731</v>
      </c>
      <c r="F1608" s="170">
        <v>4012.2908711782366</v>
      </c>
      <c r="G1608" s="171">
        <v>600792.98257851938</v>
      </c>
      <c r="H1608" s="171">
        <v>162112.10814621652</v>
      </c>
      <c r="I1608" s="155">
        <v>766917.38159591414</v>
      </c>
      <c r="L1608" s="143"/>
      <c r="M1608" s="190" t="s">
        <v>33</v>
      </c>
      <c r="N1608" s="154">
        <v>11.450223981743857</v>
      </c>
      <c r="O1608" s="154">
        <v>0.29100345083255114</v>
      </c>
      <c r="P1608" s="154">
        <v>5.8227196231547875</v>
      </c>
      <c r="Q1608" s="155">
        <v>9.1787227526918027</v>
      </c>
      <c r="R1608" s="167">
        <v>801.69466416450484</v>
      </c>
      <c r="S1608" s="154">
        <v>99.652066320713246</v>
      </c>
      <c r="T1608" s="154">
        <v>1993.9490077986186</v>
      </c>
      <c r="U1608" s="155">
        <v>1374.4048963308712</v>
      </c>
      <c r="V1608" s="167">
        <v>654.02622612400239</v>
      </c>
      <c r="W1608" s="154">
        <v>0</v>
      </c>
      <c r="X1608" s="154">
        <v>0</v>
      </c>
      <c r="Y1608" s="155">
        <v>370.8559880883102</v>
      </c>
      <c r="Z1608" s="186">
        <v>1754.4396071718731</v>
      </c>
      <c r="AA1608" s="187">
        <v>5.2317120037478791E-3</v>
      </c>
      <c r="AB1608" s="188">
        <v>0.78338683800372511</v>
      </c>
      <c r="AC1608" s="189">
        <v>0.21138144999252712</v>
      </c>
    </row>
    <row r="1609" spans="1:53" x14ac:dyDescent="0.25">
      <c r="A1609" s="143" t="s">
        <v>25</v>
      </c>
      <c r="B1609" s="167">
        <v>160.26053773427225</v>
      </c>
      <c r="C1609" s="154">
        <v>1377.3456298031081</v>
      </c>
      <c r="D1609" s="154">
        <v>1825.8950531706548</v>
      </c>
      <c r="E1609" s="155">
        <v>3363.5012207080354</v>
      </c>
      <c r="F1609" s="170">
        <v>70054.615428139237</v>
      </c>
      <c r="G1609" s="171">
        <v>602078.46405378927</v>
      </c>
      <c r="H1609" s="171">
        <v>798152.667964358</v>
      </c>
      <c r="I1609" s="155">
        <v>1470285.7474462867</v>
      </c>
      <c r="L1609" s="143"/>
      <c r="M1609" s="190" t="s">
        <v>25</v>
      </c>
      <c r="N1609" s="154">
        <v>71.045539074923539</v>
      </c>
      <c r="O1609" s="154">
        <v>12.998014029572047</v>
      </c>
      <c r="P1609" s="154">
        <v>260.07867307243822</v>
      </c>
      <c r="Q1609" s="155">
        <v>160.26053773427225</v>
      </c>
      <c r="R1609" s="167">
        <v>361.45225975861547</v>
      </c>
      <c r="S1609" s="154">
        <v>127.01569506072437</v>
      </c>
      <c r="T1609" s="154">
        <v>2541.4708243590239</v>
      </c>
      <c r="U1609" s="155">
        <v>1377.3456298031081</v>
      </c>
      <c r="V1609" s="167">
        <v>347.86531564244751</v>
      </c>
      <c r="W1609" s="154">
        <v>176.44584160459604</v>
      </c>
      <c r="X1609" s="154">
        <v>3530.5239899932499</v>
      </c>
      <c r="Y1609" s="155">
        <v>1825.8950531706548</v>
      </c>
      <c r="Z1609" s="186">
        <v>3363.5012207080354</v>
      </c>
      <c r="AA1609" s="187">
        <v>4.7646939072772669E-2</v>
      </c>
      <c r="AB1609" s="188">
        <v>0.40949758582610812</v>
      </c>
      <c r="AC1609" s="189">
        <v>0.5428554751011192</v>
      </c>
      <c r="AZ1609" s="159"/>
    </row>
    <row r="1610" spans="1:53" x14ac:dyDescent="0.25">
      <c r="A1610" s="143" t="s">
        <v>176</v>
      </c>
      <c r="B1610" s="167">
        <v>22.716876866737699</v>
      </c>
      <c r="C1610" s="154">
        <v>47.369854512335174</v>
      </c>
      <c r="D1610" s="154">
        <v>13.410514438780044</v>
      </c>
      <c r="E1610" s="155">
        <v>83.497245817852914</v>
      </c>
      <c r="F1610" s="170">
        <v>9930.2179758465354</v>
      </c>
      <c r="G1610" s="171">
        <v>20706.762798031468</v>
      </c>
      <c r="H1610" s="171">
        <v>5862.132031904046</v>
      </c>
      <c r="I1610" s="155">
        <v>36499.112805782046</v>
      </c>
      <c r="L1610" s="143"/>
      <c r="M1610" s="190" t="s">
        <v>176</v>
      </c>
      <c r="N1610" s="154">
        <v>28.245055217816031</v>
      </c>
      <c r="O1610" s="154">
        <v>0.72597341993249354</v>
      </c>
      <c r="P1610" s="154">
        <v>14.526080931466677</v>
      </c>
      <c r="Q1610" s="155">
        <v>22.716876866737699</v>
      </c>
      <c r="R1610" s="167">
        <v>1.1590574662395703</v>
      </c>
      <c r="S1610" s="154">
        <v>5.0608072674174043</v>
      </c>
      <c r="T1610" s="154">
        <v>101.26224173867934</v>
      </c>
      <c r="U1610" s="155">
        <v>47.369854512335174</v>
      </c>
      <c r="V1610" s="167">
        <v>23.650226585226932</v>
      </c>
      <c r="W1610" s="154">
        <v>0</v>
      </c>
      <c r="X1610" s="154">
        <v>0</v>
      </c>
      <c r="Y1610" s="155">
        <v>13.410514438780044</v>
      </c>
      <c r="Z1610" s="186">
        <v>83.497245817852914</v>
      </c>
      <c r="AA1610" s="187">
        <v>0.27206737951924764</v>
      </c>
      <c r="AB1610" s="188">
        <v>0.56732235953831689</v>
      </c>
      <c r="AC1610" s="189">
        <v>0.16061026094243558</v>
      </c>
      <c r="AX1610" s="159"/>
    </row>
    <row r="1611" spans="1:53" x14ac:dyDescent="0.25">
      <c r="A1611" s="143" t="s">
        <v>202</v>
      </c>
      <c r="B1611" s="275">
        <v>1.6099837372227969E-2</v>
      </c>
      <c r="C1611" s="276">
        <v>0.49004703601073984</v>
      </c>
      <c r="D1611" s="154">
        <v>0</v>
      </c>
      <c r="E1611" s="155">
        <v>0.50614687338296782</v>
      </c>
      <c r="F1611" s="170">
        <v>7.0377145335499272</v>
      </c>
      <c r="G1611" s="171">
        <v>214.2140363110131</v>
      </c>
      <c r="H1611" s="171">
        <v>0</v>
      </c>
      <c r="I1611" s="155">
        <v>221.25175084456305</v>
      </c>
      <c r="L1611" s="143"/>
      <c r="M1611" s="191" t="s">
        <v>202</v>
      </c>
      <c r="N1611" s="154">
        <v>1.55499560467587E-2</v>
      </c>
      <c r="O1611" s="154">
        <v>7.8897594738855327E-4</v>
      </c>
      <c r="P1611" s="154">
        <v>1.5786705339449512E-2</v>
      </c>
      <c r="Q1611" s="155">
        <v>1.6099837372227969E-2</v>
      </c>
      <c r="R1611" s="167">
        <v>0.38023162781588288</v>
      </c>
      <c r="S1611" s="154">
        <v>2.9732846548467039E-2</v>
      </c>
      <c r="T1611" s="154">
        <v>0.59492775276272969</v>
      </c>
      <c r="U1611" s="155">
        <v>0.49004703601073984</v>
      </c>
      <c r="V1611" s="167">
        <v>0</v>
      </c>
      <c r="W1611" s="154">
        <v>0</v>
      </c>
      <c r="X1611" s="154">
        <v>0</v>
      </c>
      <c r="Y1611" s="155">
        <v>0</v>
      </c>
      <c r="Z1611" s="186">
        <v>0.50614687338296782</v>
      </c>
      <c r="AA1611" s="187">
        <v>3.1808627532598208E-2</v>
      </c>
      <c r="AB1611" s="188">
        <v>0.96819137246740172</v>
      </c>
      <c r="AC1611" s="189">
        <v>0</v>
      </c>
      <c r="BA1611" s="159"/>
    </row>
    <row r="1612" spans="1:53" x14ac:dyDescent="0.25">
      <c r="A1612" s="143" t="s">
        <v>178</v>
      </c>
      <c r="B1612" s="167">
        <v>13.338039848461229</v>
      </c>
      <c r="C1612" s="154">
        <v>373.14309466796658</v>
      </c>
      <c r="D1612" s="154">
        <v>0.42591789781648304</v>
      </c>
      <c r="E1612" s="155">
        <v>386.90705241424428</v>
      </c>
      <c r="F1612" s="170">
        <v>5830.4512474459598</v>
      </c>
      <c r="G1612" s="171">
        <v>163111.8699974257</v>
      </c>
      <c r="H1612" s="171">
        <v>186.18129551623471</v>
      </c>
      <c r="I1612" s="155">
        <v>169128.50254038788</v>
      </c>
      <c r="L1612" s="143"/>
      <c r="M1612" s="190" t="s">
        <v>178</v>
      </c>
      <c r="N1612" s="154">
        <v>7.9341409877508848</v>
      </c>
      <c r="O1612" s="154">
        <v>0.95762090169105363</v>
      </c>
      <c r="P1612" s="154">
        <v>19.161140528976723</v>
      </c>
      <c r="Q1612" s="155">
        <v>13.338039848461229</v>
      </c>
      <c r="R1612" s="167">
        <v>190.02085760964593</v>
      </c>
      <c r="S1612" s="154">
        <v>28.752625035349936</v>
      </c>
      <c r="T1612" s="154">
        <v>575.31439414744068</v>
      </c>
      <c r="U1612" s="155">
        <v>373.14309466796658</v>
      </c>
      <c r="V1612" s="167">
        <v>0</v>
      </c>
      <c r="W1612" s="154">
        <v>3.8291364778706559E-2</v>
      </c>
      <c r="X1612" s="154">
        <v>0.93357584208409783</v>
      </c>
      <c r="Y1612" s="155">
        <v>0.42591789781648304</v>
      </c>
      <c r="Z1612" s="186">
        <v>386.90705241424428</v>
      </c>
      <c r="AA1612" s="187">
        <v>3.447349890686608E-2</v>
      </c>
      <c r="AB1612" s="188">
        <v>0.96442567365884757</v>
      </c>
      <c r="AC1612" s="189">
        <v>1.1008274342863918E-3</v>
      </c>
      <c r="AV1612" s="172"/>
    </row>
    <row r="1613" spans="1:53" x14ac:dyDescent="0.25">
      <c r="A1613" s="143" t="s">
        <v>85</v>
      </c>
      <c r="B1613" s="102">
        <v>0.38838864228854719</v>
      </c>
      <c r="C1613" s="42">
        <v>0.28660391698522475</v>
      </c>
      <c r="D1613" s="42">
        <v>3.9422125856663711E-4</v>
      </c>
      <c r="E1613" s="36">
        <v>0.67538678053233858</v>
      </c>
      <c r="F1613" s="173">
        <v>169.776149243275</v>
      </c>
      <c r="G1613" s="174">
        <v>125.28303890936297</v>
      </c>
      <c r="H1613" s="174">
        <v>0.17232575812440204</v>
      </c>
      <c r="I1613" s="36">
        <v>295.23151391076237</v>
      </c>
      <c r="L1613" s="143"/>
      <c r="M1613" s="190" t="s">
        <v>85</v>
      </c>
      <c r="N1613" s="42">
        <v>0.33215444600425231</v>
      </c>
      <c r="O1613" s="42">
        <v>2.1672744776222965E-2</v>
      </c>
      <c r="P1613" s="42">
        <v>0.43365230183731895</v>
      </c>
      <c r="Q1613" s="36">
        <v>0.38838864228854719</v>
      </c>
      <c r="R1613" s="102">
        <v>2.925457587845532E-3</v>
      </c>
      <c r="S1613" s="42">
        <v>3.0870712915183358E-2</v>
      </c>
      <c r="T1613" s="42">
        <v>0.61769544435900348</v>
      </c>
      <c r="U1613" s="36">
        <v>0.28660391698522475</v>
      </c>
      <c r="V1613" s="102">
        <v>0</v>
      </c>
      <c r="W1613" s="42">
        <v>3.544173675885314E-5</v>
      </c>
      <c r="X1613" s="42">
        <v>8.6409950208849416E-4</v>
      </c>
      <c r="Y1613" s="36">
        <v>3.9422125856663711E-4</v>
      </c>
      <c r="Z1613" s="30">
        <v>0.67538678053233858</v>
      </c>
      <c r="AA1613" s="187">
        <v>0.57506106646390087</v>
      </c>
      <c r="AB1613" s="188">
        <v>0.42435523650510909</v>
      </c>
      <c r="AC1613" s="189">
        <v>5.8369703099002423E-4</v>
      </c>
    </row>
    <row r="1614" spans="1:53" x14ac:dyDescent="0.25">
      <c r="A1614" s="143" t="s">
        <v>86</v>
      </c>
      <c r="B1614" s="102">
        <v>7.6371935889459487E-4</v>
      </c>
      <c r="C1614" s="42">
        <v>3.8071726993150496E-3</v>
      </c>
      <c r="D1614" s="42">
        <v>3.4748630200387397E-3</v>
      </c>
      <c r="E1614" s="36">
        <v>8.0457550782483851E-3</v>
      </c>
      <c r="F1614" s="173">
        <v>0.33384429341612215</v>
      </c>
      <c r="G1614" s="174">
        <v>1.6642276575987662</v>
      </c>
      <c r="H1614" s="174">
        <v>1.5189652797615569</v>
      </c>
      <c r="I1614" s="36">
        <v>3.5170372307764457</v>
      </c>
      <c r="L1614" s="143"/>
      <c r="M1614" s="190" t="s">
        <v>86</v>
      </c>
      <c r="N1614" s="42">
        <v>6.3587267129711696E-4</v>
      </c>
      <c r="O1614" s="42">
        <v>4.367770257650239E-5</v>
      </c>
      <c r="P1614" s="42">
        <v>8.739518901198913E-4</v>
      </c>
      <c r="Q1614" s="36">
        <v>7.6371935889459487E-4</v>
      </c>
      <c r="R1614" s="102">
        <v>2.4749284406508131E-3</v>
      </c>
      <c r="S1614" s="42">
        <v>2.604257788431581E-4</v>
      </c>
      <c r="T1614" s="42">
        <v>5.2108876664764469E-3</v>
      </c>
      <c r="U1614" s="36">
        <v>3.8071726993150496E-3</v>
      </c>
      <c r="V1614" s="102">
        <v>0</v>
      </c>
      <c r="W1614" s="42">
        <v>3.1240116496271826E-4</v>
      </c>
      <c r="X1614" s="42">
        <v>7.6166044833770605E-3</v>
      </c>
      <c r="Y1614" s="36">
        <v>3.4748630200387397E-3</v>
      </c>
      <c r="Z1614" s="30">
        <v>8.0457550782483851E-3</v>
      </c>
      <c r="AA1614" s="187">
        <v>9.4922024280766654E-2</v>
      </c>
      <c r="AB1614" s="188">
        <v>0.47319023041202202</v>
      </c>
      <c r="AC1614" s="189">
        <v>0.43188774530721119</v>
      </c>
    </row>
    <row r="1615" spans="1:53" x14ac:dyDescent="0.25">
      <c r="A1615" s="143" t="s">
        <v>179</v>
      </c>
      <c r="B1615" s="167">
        <v>25.192084747224712</v>
      </c>
      <c r="C1615" s="154">
        <v>382.75011294284184</v>
      </c>
      <c r="D1615" s="154">
        <v>1.3585832358837482</v>
      </c>
      <c r="E1615" s="155">
        <v>409.30078092595028</v>
      </c>
      <c r="F1615" s="170">
        <v>11012.204462499483</v>
      </c>
      <c r="G1615" s="171">
        <v>167311.38149397029</v>
      </c>
      <c r="H1615" s="171">
        <v>593.87686739677929</v>
      </c>
      <c r="I1615" s="155">
        <v>178917.46282386655</v>
      </c>
      <c r="L1615" s="143"/>
      <c r="M1615" s="190" t="s">
        <v>179</v>
      </c>
      <c r="N1615" s="154">
        <v>18.067280625772192</v>
      </c>
      <c r="O1615" s="154">
        <v>1.6193778361605158</v>
      </c>
      <c r="P1615" s="154">
        <v>32.402306834978063</v>
      </c>
      <c r="Q1615" s="155">
        <v>25.192084747224712</v>
      </c>
      <c r="R1615" s="154">
        <v>190.76447737405377</v>
      </c>
      <c r="S1615" s="154">
        <v>29.747759254198876</v>
      </c>
      <c r="T1615" s="154">
        <v>595.22614270982706</v>
      </c>
      <c r="U1615" s="155">
        <v>382.75011294284184</v>
      </c>
      <c r="V1615" s="154">
        <v>0</v>
      </c>
      <c r="W1615" s="154">
        <v>0.12214092559659248</v>
      </c>
      <c r="X1615" s="154">
        <v>2.977899015241674</v>
      </c>
      <c r="Y1615" s="155">
        <v>1.3585832358837482</v>
      </c>
      <c r="Z1615" s="154">
        <v>409.30078092595028</v>
      </c>
      <c r="AA1615" s="187">
        <v>6.1549075694977487E-2</v>
      </c>
      <c r="AB1615" s="188">
        <v>0.93513164591808606</v>
      </c>
      <c r="AC1615" s="189">
        <v>3.3192783869365251E-3</v>
      </c>
    </row>
    <row r="1616" spans="1:53" x14ac:dyDescent="0.25">
      <c r="A1616" s="143" t="s">
        <v>180</v>
      </c>
      <c r="B1616" s="102">
        <v>2.1874884532498497E-2</v>
      </c>
      <c r="C1616" s="42">
        <v>2.4513924759923509E-2</v>
      </c>
      <c r="D1616" s="42">
        <v>1.2282726149660011E-2</v>
      </c>
      <c r="E1616" s="36">
        <v>5.8671535442082021E-2</v>
      </c>
      <c r="F1616" s="173">
        <v>9.5621582525828313</v>
      </c>
      <c r="G1616" s="174">
        <v>10.715760697984535</v>
      </c>
      <c r="H1616" s="174">
        <v>5.3691424538354644</v>
      </c>
      <c r="I1616" s="36">
        <v>25.64706140440283</v>
      </c>
      <c r="L1616" s="143"/>
      <c r="M1616" s="190" t="s">
        <v>180</v>
      </c>
      <c r="N1616" s="42">
        <v>1.7695338892814817E-2</v>
      </c>
      <c r="O1616" s="42">
        <v>1.2828442992970205E-3</v>
      </c>
      <c r="P1616" s="42">
        <v>2.5668570780169851E-2</v>
      </c>
      <c r="Q1616" s="36">
        <v>2.1874884532498497E-2</v>
      </c>
      <c r="R1616" s="102">
        <v>3.8608534142361805E-3</v>
      </c>
      <c r="S1616" s="42">
        <v>2.4186377433942389E-3</v>
      </c>
      <c r="T1616" s="42">
        <v>4.8394785042834773E-2</v>
      </c>
      <c r="U1616" s="36">
        <v>2.4513924759923509E-2</v>
      </c>
      <c r="V1616" s="102">
        <v>0</v>
      </c>
      <c r="W1616" s="42">
        <v>1.1042558903599752E-3</v>
      </c>
      <c r="X1616" s="42">
        <v>2.6922692065873183E-2</v>
      </c>
      <c r="Y1616" s="36">
        <v>1.2282726149660011E-2</v>
      </c>
      <c r="Z1616" s="30">
        <v>5.8671535442082021E-2</v>
      </c>
      <c r="AA1616" s="187">
        <v>0.37283640810955815</v>
      </c>
      <c r="AB1616" s="188">
        <v>0.4178163154452057</v>
      </c>
      <c r="AC1616" s="189">
        <v>0.20934727644523607</v>
      </c>
    </row>
    <row r="1617" spans="1:51" x14ac:dyDescent="0.25">
      <c r="A1617" s="143" t="s">
        <v>181</v>
      </c>
      <c r="B1617" s="102">
        <v>3.8677162407399074E-2</v>
      </c>
      <c r="C1617" s="42">
        <v>9.9749578149748386E-2</v>
      </c>
      <c r="D1617" s="42">
        <v>0.24667792205002717</v>
      </c>
      <c r="E1617" s="36">
        <v>0.38510466260717463</v>
      </c>
      <c r="F1617" s="173">
        <v>16.906930281206638</v>
      </c>
      <c r="G1617" s="174">
        <v>43.603487391177985</v>
      </c>
      <c r="H1617" s="174">
        <v>107.8302070374969</v>
      </c>
      <c r="I1617" s="36">
        <v>168.34062470988152</v>
      </c>
      <c r="L1617" s="143"/>
      <c r="M1617" s="190" t="s">
        <v>181</v>
      </c>
      <c r="N1617" s="42">
        <v>2.3178426273567206E-2</v>
      </c>
      <c r="O1617" s="42">
        <v>2.7663513312679846E-3</v>
      </c>
      <c r="P1617" s="42">
        <v>5.5352223951403018E-2</v>
      </c>
      <c r="Q1617" s="36">
        <v>3.8677162407399074E-2</v>
      </c>
      <c r="R1617" s="102">
        <v>4.1917867715413754E-2</v>
      </c>
      <c r="S1617" s="42">
        <v>8.2316821137440113E-3</v>
      </c>
      <c r="T1617" s="42">
        <v>0.16470862059587676</v>
      </c>
      <c r="U1617" s="36">
        <v>9.9749578149748386E-2</v>
      </c>
      <c r="V1617" s="102">
        <v>0</v>
      </c>
      <c r="W1617" s="42">
        <v>2.2177124616023558E-2</v>
      </c>
      <c r="X1617" s="42">
        <v>0.54069704509256533</v>
      </c>
      <c r="Y1617" s="36">
        <v>0.24667792205002717</v>
      </c>
      <c r="Z1617" s="30">
        <v>0.38510466260717463</v>
      </c>
      <c r="AA1617" s="187">
        <v>0.10043285933115707</v>
      </c>
      <c r="AB1617" s="188">
        <v>0.25901939871213081</v>
      </c>
      <c r="AC1617" s="189">
        <v>0.64054774195671205</v>
      </c>
    </row>
    <row r="1618" spans="1:51" x14ac:dyDescent="0.25">
      <c r="A1618" s="143" t="s">
        <v>182</v>
      </c>
      <c r="B1618" s="102">
        <v>6.0778538610981231E-2</v>
      </c>
      <c r="C1618" s="42">
        <v>0.32990078647827215</v>
      </c>
      <c r="D1618" s="42">
        <v>4.6002025560245699E-2</v>
      </c>
      <c r="E1618" s="36">
        <v>0.43668135064949909</v>
      </c>
      <c r="F1618" s="173">
        <v>26.568094734191408</v>
      </c>
      <c r="G1618" s="174">
        <v>144.20937963216164</v>
      </c>
      <c r="H1618" s="174">
        <v>20.108844354946083</v>
      </c>
      <c r="I1618" s="36">
        <v>190.88631872129915</v>
      </c>
      <c r="L1618" s="143"/>
      <c r="M1618" s="190" t="s">
        <v>182</v>
      </c>
      <c r="N1618" s="42">
        <v>4.6781436912647099E-2</v>
      </c>
      <c r="O1618" s="42">
        <v>3.7108126441525221E-3</v>
      </c>
      <c r="P1618" s="42">
        <v>7.4250052840063682E-2</v>
      </c>
      <c r="Q1618" s="36">
        <v>6.0778538610981231E-2</v>
      </c>
      <c r="R1618" s="102">
        <v>0.2026611387852115</v>
      </c>
      <c r="S1618" s="42">
        <v>2.3291269828970819E-2</v>
      </c>
      <c r="T1618" s="42">
        <v>0.46603754523646146</v>
      </c>
      <c r="U1618" s="36">
        <v>0.32990078647827215</v>
      </c>
      <c r="V1618" s="102">
        <v>0</v>
      </c>
      <c r="W1618" s="42">
        <v>4.1357274496262829E-3</v>
      </c>
      <c r="X1618" s="42">
        <v>0.10083253126987646</v>
      </c>
      <c r="Y1618" s="36">
        <v>4.6002025560245699E-2</v>
      </c>
      <c r="Z1618" s="30">
        <v>0.43668135064949909</v>
      </c>
      <c r="AA1618" s="187">
        <v>0.13918281264034318</v>
      </c>
      <c r="AB1618" s="188">
        <v>0.75547257969133186</v>
      </c>
      <c r="AC1618" s="189">
        <v>0.1053446076683249</v>
      </c>
    </row>
    <row r="1619" spans="1:51" x14ac:dyDescent="0.25">
      <c r="A1619" s="143" t="s">
        <v>183</v>
      </c>
      <c r="B1619" s="102">
        <v>8.5713263808113067E-3</v>
      </c>
      <c r="C1619" s="42">
        <v>8.584397898371747E-2</v>
      </c>
      <c r="D1619" s="42">
        <v>1.8246642429323449E-2</v>
      </c>
      <c r="E1619" s="36">
        <v>0.11266194779385222</v>
      </c>
      <c r="F1619" s="173">
        <v>3.7467799734481364</v>
      </c>
      <c r="G1619" s="174">
        <v>37.524939199299411</v>
      </c>
      <c r="H1619" s="174">
        <v>7.9761464444884496</v>
      </c>
      <c r="I1619" s="36">
        <v>49.247865617235995</v>
      </c>
      <c r="L1619" s="143"/>
      <c r="M1619" s="190" t="s">
        <v>183</v>
      </c>
      <c r="N1619" s="42">
        <v>1.3652155135418531E-2</v>
      </c>
      <c r="O1619" s="42">
        <v>8.9929294607609927E-5</v>
      </c>
      <c r="P1619" s="42">
        <v>1.7994050136178857E-3</v>
      </c>
      <c r="Q1619" s="36">
        <v>8.5713263808113067E-3</v>
      </c>
      <c r="R1619" s="102">
        <v>4.6845725677775001E-2</v>
      </c>
      <c r="S1619" s="42">
        <v>6.4224322136833406E-3</v>
      </c>
      <c r="T1619" s="42">
        <v>0.12850714303217597</v>
      </c>
      <c r="U1619" s="36">
        <v>8.584397898371747E-2</v>
      </c>
      <c r="V1619" s="102">
        <v>1.7999999999999999E-2</v>
      </c>
      <c r="W1619" s="42">
        <v>2.2173933707758764E-5</v>
      </c>
      <c r="X1619" s="42">
        <v>1.8540619248051702E-2</v>
      </c>
      <c r="Y1619" s="36">
        <v>1.8246642429323449E-2</v>
      </c>
      <c r="Z1619" s="30">
        <v>0.11266194779385222</v>
      </c>
      <c r="AA1619" s="187">
        <v>7.6080047865806827E-2</v>
      </c>
      <c r="AB1619" s="188">
        <v>0.76196072111937907</v>
      </c>
      <c r="AC1619" s="189">
        <v>0.16195923101481421</v>
      </c>
    </row>
    <row r="1620" spans="1:51" x14ac:dyDescent="0.25">
      <c r="A1620" s="143" t="s">
        <v>184</v>
      </c>
      <c r="B1620" s="102">
        <v>2.2877272281177962E-3</v>
      </c>
      <c r="C1620" s="42">
        <v>6.255759508863834E-2</v>
      </c>
      <c r="D1620" s="42">
        <v>4.8181847088566571E-3</v>
      </c>
      <c r="E1620" s="36">
        <v>6.9663507025612789E-2</v>
      </c>
      <c r="F1620" s="173">
        <v>1.0000331549867365</v>
      </c>
      <c r="G1620" s="174">
        <v>27.345772877103045</v>
      </c>
      <c r="H1620" s="174">
        <v>2.106170874082316</v>
      </c>
      <c r="I1620" s="36">
        <v>30.451976906172096</v>
      </c>
      <c r="L1620" s="143"/>
      <c r="M1620" s="190" t="s">
        <v>184</v>
      </c>
      <c r="N1620" s="42">
        <v>2.7535785774912319E-3</v>
      </c>
      <c r="O1620" s="42">
        <v>7.8692246401351198E-5</v>
      </c>
      <c r="P1620" s="42">
        <v>1.5745616967784276E-3</v>
      </c>
      <c r="Q1620" s="36">
        <v>2.2877272281177962E-3</v>
      </c>
      <c r="R1620" s="102">
        <v>3.3091255379265987E-2</v>
      </c>
      <c r="S1620" s="42">
        <v>4.7445712640847232E-3</v>
      </c>
      <c r="T1620" s="42">
        <v>9.4934641234681219E-2</v>
      </c>
      <c r="U1620" s="36">
        <v>6.255759508863834E-2</v>
      </c>
      <c r="V1620" s="102">
        <v>4.5999999999999999E-3</v>
      </c>
      <c r="W1620" s="42">
        <v>1.9615494720454111E-5</v>
      </c>
      <c r="X1620" s="42">
        <v>5.0782423428200069E-3</v>
      </c>
      <c r="Y1620" s="36">
        <v>4.8181847088566571E-3</v>
      </c>
      <c r="Z1620" s="30">
        <v>6.9663507025612789E-2</v>
      </c>
      <c r="AA1620" s="187">
        <v>3.2839679278229277E-2</v>
      </c>
      <c r="AB1620" s="188">
        <v>0.89799663783274852</v>
      </c>
      <c r="AC1620" s="189">
        <v>6.9163682889022263E-2</v>
      </c>
    </row>
    <row r="1621" spans="1:51" x14ac:dyDescent="0.25">
      <c r="A1621" s="143" t="s">
        <v>185</v>
      </c>
      <c r="B1621" s="102">
        <v>3.1378435913816734E-2</v>
      </c>
      <c r="C1621" s="42">
        <v>0.6066538223530944</v>
      </c>
      <c r="D1621" s="42">
        <v>0</v>
      </c>
      <c r="E1621" s="36">
        <v>0.63803225826691112</v>
      </c>
      <c r="F1621" s="173">
        <v>13.716441313355526</v>
      </c>
      <c r="G1621" s="174">
        <v>265.18630739542436</v>
      </c>
      <c r="H1621" s="174">
        <v>0</v>
      </c>
      <c r="I1621" s="36">
        <v>278.90274870877994</v>
      </c>
      <c r="L1621" s="143"/>
      <c r="M1621" s="190" t="s">
        <v>185</v>
      </c>
      <c r="N1621" s="42">
        <v>2.1154112267013647E-2</v>
      </c>
      <c r="O1621" s="42">
        <v>2.0999713098142467E-3</v>
      </c>
      <c r="P1621" s="42">
        <v>4.2018553796303384E-2</v>
      </c>
      <c r="Q1621" s="36">
        <v>3.1378435913816734E-2</v>
      </c>
      <c r="R1621" s="102">
        <v>0.49035297214804968</v>
      </c>
      <c r="S1621" s="42">
        <v>3.5600939194984145E-2</v>
      </c>
      <c r="T1621" s="42">
        <v>0.7123430552466391</v>
      </c>
      <c r="U1621" s="36">
        <v>0.6066538223530944</v>
      </c>
      <c r="V1621" s="102">
        <v>0</v>
      </c>
      <c r="W1621" s="42">
        <v>0</v>
      </c>
      <c r="X1621" s="42">
        <v>0</v>
      </c>
      <c r="Y1621" s="36">
        <v>0</v>
      </c>
      <c r="Z1621" s="30">
        <v>0.63803225826691112</v>
      </c>
      <c r="AA1621" s="187">
        <v>4.9180014814689886E-2</v>
      </c>
      <c r="AB1621" s="188">
        <v>0.95081998518531008</v>
      </c>
      <c r="AC1621" s="189">
        <v>0</v>
      </c>
    </row>
    <row r="1622" spans="1:51" x14ac:dyDescent="0.25">
      <c r="A1622" s="143" t="s">
        <v>203</v>
      </c>
      <c r="B1622" s="102">
        <v>3.9393893626721722E-4</v>
      </c>
      <c r="C1622" s="42">
        <v>2.5896947374745346E-3</v>
      </c>
      <c r="D1622" s="42">
        <v>7.0700275666792025E-4</v>
      </c>
      <c r="E1622" s="36">
        <v>3.6906364304096721E-3</v>
      </c>
      <c r="F1622" s="173">
        <v>0.17220234670701717</v>
      </c>
      <c r="G1622" s="174">
        <v>1.1320320739898357</v>
      </c>
      <c r="H1622" s="174">
        <v>0.3090517910724167</v>
      </c>
      <c r="I1622" s="36">
        <v>1.6132862117692697</v>
      </c>
      <c r="L1622" s="143"/>
      <c r="M1622" s="190" t="s">
        <v>203</v>
      </c>
      <c r="N1622" s="42">
        <v>2.6973870071788351E-4</v>
      </c>
      <c r="O1622" s="42">
        <v>2.6108391685302195E-5</v>
      </c>
      <c r="P1622" s="42">
        <v>5.2240564213273412E-4</v>
      </c>
      <c r="Q1622" s="36">
        <v>3.9393893626721722E-4</v>
      </c>
      <c r="R1622" s="102">
        <v>1.7417834299828462E-3</v>
      </c>
      <c r="S1622" s="42">
        <v>1.7356389433593268E-4</v>
      </c>
      <c r="T1622" s="42">
        <v>3.4728587943877189E-3</v>
      </c>
      <c r="U1622" s="36">
        <v>2.5896947374745346E-3</v>
      </c>
      <c r="V1622" s="102">
        <v>6.5769220473088272E-4</v>
      </c>
      <c r="W1622" s="42">
        <v>4.4331744247902527E-6</v>
      </c>
      <c r="X1622" s="42">
        <v>7.65776744695641E-4</v>
      </c>
      <c r="Y1622" s="36">
        <v>7.0700275666792025E-4</v>
      </c>
      <c r="Z1622" s="30">
        <v>3.6906364304096721E-3</v>
      </c>
      <c r="AA1622" s="187">
        <v>0.10674010938094186</v>
      </c>
      <c r="AB1622" s="188">
        <v>0.7016932678971769</v>
      </c>
      <c r="AC1622" s="189">
        <v>0.19156662272188127</v>
      </c>
    </row>
    <row r="1623" spans="1:51" x14ac:dyDescent="0.25">
      <c r="A1623" s="143" t="s">
        <v>204</v>
      </c>
      <c r="B1623" s="102">
        <v>5.5888057153539983E-4</v>
      </c>
      <c r="C1623" s="42">
        <v>5.4829609633477664E-3</v>
      </c>
      <c r="D1623" s="42">
        <v>9.3467424442206064E-4</v>
      </c>
      <c r="E1623" s="36">
        <v>6.9765157793052271E-3</v>
      </c>
      <c r="F1623" s="173">
        <v>0.24430320815526801</v>
      </c>
      <c r="G1623" s="174">
        <v>2.3967642136064362</v>
      </c>
      <c r="H1623" s="174">
        <v>0.40857372419493221</v>
      </c>
      <c r="I1623" s="36">
        <v>3.0496411459566368</v>
      </c>
      <c r="L1623" s="143"/>
      <c r="M1623" s="190" t="s">
        <v>204</v>
      </c>
      <c r="N1623" s="42">
        <v>5.7087924463702618E-4</v>
      </c>
      <c r="O1623" s="42">
        <v>2.5478323848594069E-5</v>
      </c>
      <c r="P1623" s="42">
        <v>5.0979854642227765E-4</v>
      </c>
      <c r="Q1623" s="36">
        <v>5.5888057153539983E-4</v>
      </c>
      <c r="R1623" s="102">
        <v>3.6426498796319064E-3</v>
      </c>
      <c r="S1623" s="42">
        <v>3.7024366126760775E-4</v>
      </c>
      <c r="T1623" s="42">
        <v>7.408245591740685E-3</v>
      </c>
      <c r="U1623" s="36">
        <v>5.4829609633477664E-3</v>
      </c>
      <c r="V1623" s="102">
        <v>8.2226686785038681E-4</v>
      </c>
      <c r="W1623" s="42">
        <v>1.0105778325328735E-5</v>
      </c>
      <c r="X1623" s="42">
        <v>1.0686542861236168E-3</v>
      </c>
      <c r="Y1623" s="36">
        <v>9.3467424442206064E-4</v>
      </c>
      <c r="Z1623" s="30">
        <v>6.9765157793052271E-3</v>
      </c>
      <c r="AA1623" s="187">
        <v>8.0108837880541184E-2</v>
      </c>
      <c r="AB1623" s="188">
        <v>0.78591680099285899</v>
      </c>
      <c r="AC1623" s="189">
        <v>0.13397436112659986</v>
      </c>
    </row>
    <row r="1624" spans="1:51" ht="11.25" customHeight="1" x14ac:dyDescent="0.25">
      <c r="A1624" s="143" t="s">
        <v>188</v>
      </c>
      <c r="B1624" s="102">
        <v>5.1556441786594653E-4</v>
      </c>
      <c r="C1624" s="42">
        <v>2.4850511761454887E-3</v>
      </c>
      <c r="D1624" s="42">
        <v>8.4750810432654058E-3</v>
      </c>
      <c r="E1624" s="36">
        <v>1.1475696637276841E-2</v>
      </c>
      <c r="F1624" s="173">
        <v>0.22536843774927309</v>
      </c>
      <c r="G1624" s="174">
        <v>1.0862892819739227</v>
      </c>
      <c r="H1624" s="174">
        <v>3.7047082931464694</v>
      </c>
      <c r="I1624" s="36">
        <v>5.016366012869665</v>
      </c>
      <c r="L1624" s="143"/>
      <c r="M1624" s="190" t="s">
        <v>188</v>
      </c>
      <c r="N1624" s="42">
        <v>4.4362872522447905E-4</v>
      </c>
      <c r="O1624" s="42">
        <v>2.8602759244714318E-5</v>
      </c>
      <c r="P1624" s="42">
        <v>5.7231571328136485E-4</v>
      </c>
      <c r="Q1624" s="36">
        <v>5.1556441786594653E-4</v>
      </c>
      <c r="R1624" s="102">
        <v>1.3297860174555766E-3</v>
      </c>
      <c r="S1624" s="42">
        <v>1.8753677980554308E-4</v>
      </c>
      <c r="T1624" s="42">
        <v>3.7524437758827017E-3</v>
      </c>
      <c r="U1624" s="36">
        <v>2.4850511761454887E-3</v>
      </c>
      <c r="V1624" s="102">
        <v>0</v>
      </c>
      <c r="W1624" s="42">
        <v>7.6193656434838275E-4</v>
      </c>
      <c r="X1624" s="42">
        <v>1.8576657525452494E-2</v>
      </c>
      <c r="Y1624" s="36">
        <v>8.4750810432654058E-3</v>
      </c>
      <c r="Z1624" s="30">
        <v>1.1475696637276841E-2</v>
      </c>
      <c r="AA1624" s="187">
        <v>4.4926633577191608E-2</v>
      </c>
      <c r="AB1624" s="188">
        <v>0.21654904749514067</v>
      </c>
      <c r="AC1624" s="189">
        <v>0.73852431892766768</v>
      </c>
    </row>
    <row r="1625" spans="1:51" x14ac:dyDescent="0.25">
      <c r="A1625" s="143" t="s">
        <v>189</v>
      </c>
      <c r="B1625" s="102">
        <v>1.8285210091761575E-3</v>
      </c>
      <c r="C1625" s="42">
        <v>2.0660375338651935E-2</v>
      </c>
      <c r="D1625" s="42">
        <v>0.17020776621451875</v>
      </c>
      <c r="E1625" s="36">
        <v>0.19269666256234683</v>
      </c>
      <c r="F1625" s="173">
        <v>0.7993005509098261</v>
      </c>
      <c r="G1625" s="174">
        <v>9.0312604051668028</v>
      </c>
      <c r="H1625" s="174">
        <v>74.402842855872862</v>
      </c>
      <c r="I1625" s="36">
        <v>84.233403811949486</v>
      </c>
      <c r="L1625" s="143"/>
      <c r="M1625" s="190" t="s">
        <v>189</v>
      </c>
      <c r="N1625" s="42">
        <v>1.5872316379779582E-3</v>
      </c>
      <c r="O1625" s="42">
        <v>1.0059341260399192E-4</v>
      </c>
      <c r="P1625" s="42">
        <v>2.012784507721898E-3</v>
      </c>
      <c r="Q1625" s="36">
        <v>1.8285210091761575E-3</v>
      </c>
      <c r="R1625" s="102">
        <v>1.3818504863976304E-2</v>
      </c>
      <c r="S1625" s="42">
        <v>1.3894275860974001E-3</v>
      </c>
      <c r="T1625" s="42">
        <v>2.7801207330620973E-2</v>
      </c>
      <c r="U1625" s="36">
        <v>2.0660375338651935E-2</v>
      </c>
      <c r="V1625" s="102">
        <v>0</v>
      </c>
      <c r="W1625" s="42">
        <v>1.5302215985056255E-2</v>
      </c>
      <c r="X1625" s="42">
        <v>0.37308096111387007</v>
      </c>
      <c r="Y1625" s="36">
        <v>0.17020776621451875</v>
      </c>
      <c r="Z1625" s="30">
        <v>0.19269666256234683</v>
      </c>
      <c r="AA1625" s="187">
        <v>9.4891161313421356E-3</v>
      </c>
      <c r="AB1625" s="188">
        <v>0.10721708961600354</v>
      </c>
      <c r="AC1625" s="189">
        <v>0.88329379425265442</v>
      </c>
    </row>
    <row r="1626" spans="1:51" x14ac:dyDescent="0.25">
      <c r="A1626" s="143" t="s">
        <v>190</v>
      </c>
      <c r="B1626" s="102">
        <v>3.1364874116176587E-3</v>
      </c>
      <c r="C1626" s="42">
        <v>9.3448741642925853E-2</v>
      </c>
      <c r="D1626" s="42">
        <v>3.1741397636569531E-2</v>
      </c>
      <c r="E1626" s="36">
        <v>0.12832662669111305</v>
      </c>
      <c r="F1626" s="173">
        <v>1.3710513050967128</v>
      </c>
      <c r="G1626" s="174">
        <v>40.849205616004355</v>
      </c>
      <c r="H1626" s="174">
        <v>13.875102604912795</v>
      </c>
      <c r="I1626" s="36">
        <v>56.095359526013866</v>
      </c>
      <c r="L1626" s="143"/>
      <c r="M1626" s="190" t="s">
        <v>190</v>
      </c>
      <c r="N1626" s="42">
        <v>3.3213124289986733E-3</v>
      </c>
      <c r="O1626" s="42">
        <v>1.3576911457392242E-4</v>
      </c>
      <c r="P1626" s="42">
        <v>2.7166189451919022E-3</v>
      </c>
      <c r="Q1626" s="36">
        <v>3.1364874116176587E-3</v>
      </c>
      <c r="R1626" s="102">
        <v>7.1693692963489195E-2</v>
      </c>
      <c r="S1626" s="42">
        <v>5.7198621219415038E-3</v>
      </c>
      <c r="T1626" s="42">
        <v>0.11444934183386365</v>
      </c>
      <c r="U1626" s="36">
        <v>9.3448741642925853E-2</v>
      </c>
      <c r="V1626" s="102">
        <v>0</v>
      </c>
      <c r="W1626" s="42">
        <v>2.853651940242135E-3</v>
      </c>
      <c r="X1626" s="42">
        <v>6.9574446576214755E-2</v>
      </c>
      <c r="Y1626" s="36">
        <v>3.1741397636569531E-2</v>
      </c>
      <c r="Z1626" s="30">
        <v>0.12832662669111305</v>
      </c>
      <c r="AA1626" s="187">
        <v>2.444143894756386E-2</v>
      </c>
      <c r="AB1626" s="188">
        <v>0.72821006873234839</v>
      </c>
      <c r="AC1626" s="189">
        <v>0.24734849232008763</v>
      </c>
    </row>
    <row r="1627" spans="1:51" x14ac:dyDescent="0.25">
      <c r="A1627" s="143" t="s">
        <v>191</v>
      </c>
      <c r="B1627" s="102">
        <v>1.4950876611509415E-4</v>
      </c>
      <c r="C1627" s="42">
        <v>2.2674717215690452E-2</v>
      </c>
      <c r="D1627" s="42">
        <v>1.259018327623318E-2</v>
      </c>
      <c r="E1627" s="36">
        <v>3.5414409258038723E-2</v>
      </c>
      <c r="F1627" s="173">
        <v>6.5354698426727448E-2</v>
      </c>
      <c r="G1627" s="174">
        <v>9.9117887469018733</v>
      </c>
      <c r="H1627" s="174">
        <v>5.5035410466970305</v>
      </c>
      <c r="I1627" s="36">
        <v>15.480684492025629</v>
      </c>
      <c r="L1627" s="143"/>
      <c r="M1627" s="190" t="s">
        <v>191</v>
      </c>
      <c r="N1627" s="42">
        <v>1.8650690108582726E-4</v>
      </c>
      <c r="O1627" s="42">
        <v>4.7401377138848297E-6</v>
      </c>
      <c r="P1627" s="42">
        <v>9.4845929847667387E-5</v>
      </c>
      <c r="Q1627" s="36">
        <v>1.4950876611509415E-4</v>
      </c>
      <c r="R1627" s="102">
        <v>1.7113759263591384E-2</v>
      </c>
      <c r="S1627" s="42">
        <v>1.4052251870756648E-3</v>
      </c>
      <c r="T1627" s="42">
        <v>2.8117303242720111E-2</v>
      </c>
      <c r="U1627" s="36">
        <v>2.2674717215690452E-2</v>
      </c>
      <c r="V1627" s="102">
        <v>1.2419999999999999E-2</v>
      </c>
      <c r="W1627" s="42">
        <v>1.5300014258353547E-5</v>
      </c>
      <c r="X1627" s="42">
        <v>1.2793027281155674E-2</v>
      </c>
      <c r="Y1627" s="36">
        <v>1.259018327623318E-2</v>
      </c>
      <c r="Z1627" s="30">
        <v>3.5414409258038723E-2</v>
      </c>
      <c r="AA1627" s="187">
        <v>4.2216930692175001E-3</v>
      </c>
      <c r="AB1627" s="188">
        <v>0.64026811941084449</v>
      </c>
      <c r="AC1627" s="189">
        <v>0.35551018751993813</v>
      </c>
    </row>
    <row r="1628" spans="1:51" x14ac:dyDescent="0.25">
      <c r="A1628" s="143" t="s">
        <v>192</v>
      </c>
      <c r="B1628" s="102">
        <v>1.104202460381745E-4</v>
      </c>
      <c r="C1628" s="42">
        <v>1.6631370555640131E-2</v>
      </c>
      <c r="D1628" s="42">
        <v>3.3245474491110931E-3</v>
      </c>
      <c r="E1628" s="36">
        <v>2.0066338250789399E-2</v>
      </c>
      <c r="F1628" s="173">
        <v>4.8267951555928036E-2</v>
      </c>
      <c r="G1628" s="174">
        <v>7.2700633904655021</v>
      </c>
      <c r="H1628" s="174">
        <v>1.4532579031167978</v>
      </c>
      <c r="I1628" s="36">
        <v>8.7715892451382267</v>
      </c>
      <c r="L1628" s="143"/>
      <c r="M1628" s="190" t="s">
        <v>192</v>
      </c>
      <c r="N1628" s="42">
        <v>1.3770280958498173E-4</v>
      </c>
      <c r="O1628" s="42">
        <v>3.5034596362131496E-6</v>
      </c>
      <c r="P1628" s="42">
        <v>7.0101104005283402E-5</v>
      </c>
      <c r="Q1628" s="36">
        <v>1.104202460381745E-4</v>
      </c>
      <c r="R1628" s="102">
        <v>1.2081089572319825E-2</v>
      </c>
      <c r="S1628" s="42">
        <v>1.0596616942671598E-3</v>
      </c>
      <c r="T1628" s="42">
        <v>2.1202885819609198E-2</v>
      </c>
      <c r="U1628" s="36">
        <v>1.6631370555640131E-2</v>
      </c>
      <c r="V1628" s="102">
        <v>3.1739999999999997E-3</v>
      </c>
      <c r="W1628" s="42">
        <v>1.3534691357113336E-5</v>
      </c>
      <c r="X1628" s="42">
        <v>3.5039872165458044E-3</v>
      </c>
      <c r="Y1628" s="36">
        <v>3.3245474491110931E-3</v>
      </c>
      <c r="Z1628" s="30">
        <v>2.0066338250789399E-2</v>
      </c>
      <c r="AA1628" s="187">
        <v>5.5027601278390004E-3</v>
      </c>
      <c r="AB1628" s="188">
        <v>0.82881940630029305</v>
      </c>
      <c r="AC1628" s="189">
        <v>0.16567783357186791</v>
      </c>
    </row>
    <row r="1629" spans="1:51" x14ac:dyDescent="0.25">
      <c r="A1629" s="143" t="s">
        <v>193</v>
      </c>
      <c r="B1629" s="102">
        <v>1.553332351950763E-3</v>
      </c>
      <c r="C1629" s="42">
        <v>0.21729637012897735</v>
      </c>
      <c r="D1629" s="42">
        <v>0</v>
      </c>
      <c r="E1629" s="42">
        <v>0.21884970248092811</v>
      </c>
      <c r="F1629" s="173">
        <v>0.67900745926878681</v>
      </c>
      <c r="G1629" s="174">
        <v>94.986662708924044</v>
      </c>
      <c r="H1629" s="174">
        <v>0</v>
      </c>
      <c r="I1629" s="36">
        <v>95.665670168192818</v>
      </c>
      <c r="L1629" s="143"/>
      <c r="M1629" s="190" t="s">
        <v>193</v>
      </c>
      <c r="N1629" s="42">
        <v>1.7432701626808123E-3</v>
      </c>
      <c r="O1629" s="42">
        <v>6.1193922148413898E-5</v>
      </c>
      <c r="P1629" s="42">
        <v>1.2244358281387059E-3</v>
      </c>
      <c r="Q1629" s="36">
        <v>1.553332351950763E-3</v>
      </c>
      <c r="R1629" s="102">
        <v>0.18085572496202723</v>
      </c>
      <c r="S1629" s="42">
        <v>1.2431354192518104E-2</v>
      </c>
      <c r="T1629" s="42">
        <v>0.24874031490717269</v>
      </c>
      <c r="U1629" s="36">
        <v>0.21729637012897735</v>
      </c>
      <c r="V1629" s="102">
        <v>0</v>
      </c>
      <c r="W1629" s="42">
        <v>0</v>
      </c>
      <c r="X1629" s="42">
        <v>0</v>
      </c>
      <c r="Y1629" s="36">
        <v>0</v>
      </c>
      <c r="Z1629" s="30">
        <v>0.21884970248092811</v>
      </c>
      <c r="AA1629" s="187">
        <v>7.0977128793955286E-3</v>
      </c>
      <c r="AB1629" s="188">
        <v>0.99290228712060447</v>
      </c>
      <c r="AC1629" s="189">
        <v>0</v>
      </c>
    </row>
    <row r="1630" spans="1:51" x14ac:dyDescent="0.25">
      <c r="A1630" s="143" t="s">
        <v>194</v>
      </c>
      <c r="B1630" s="102">
        <v>9.5864477767654034E-6</v>
      </c>
      <c r="C1630" s="42">
        <v>7.5149657141137952E-4</v>
      </c>
      <c r="D1630" s="42">
        <v>4.8783190210086497E-4</v>
      </c>
      <c r="E1630" s="42">
        <v>1.24891492128901E-3</v>
      </c>
      <c r="F1630" s="173">
        <v>4.1905195241312499E-3</v>
      </c>
      <c r="G1630" s="174">
        <v>0.32850135192408564</v>
      </c>
      <c r="H1630" s="174">
        <v>0.2132457358399675</v>
      </c>
      <c r="I1630" s="36">
        <v>0.54593760728818441</v>
      </c>
      <c r="L1630" s="143"/>
      <c r="M1630" s="145" t="s">
        <v>194</v>
      </c>
      <c r="N1630" s="102">
        <v>9.9712977467805407E-6</v>
      </c>
      <c r="O1630" s="42">
        <v>4.2602964137230315E-7</v>
      </c>
      <c r="P1630" s="42">
        <v>8.5244733207357058E-6</v>
      </c>
      <c r="Q1630" s="36">
        <v>9.5864477767654034E-6</v>
      </c>
      <c r="R1630" s="42">
        <v>6.0104393060997677E-4</v>
      </c>
      <c r="S1630" s="42">
        <v>4.4493099947607606E-5</v>
      </c>
      <c r="T1630" s="42">
        <v>8.9026726459335464E-4</v>
      </c>
      <c r="U1630" s="36">
        <v>7.5149657141137952E-4</v>
      </c>
      <c r="V1630" s="42">
        <v>4.5380762126430907E-4</v>
      </c>
      <c r="W1630" s="42">
        <v>3.058890353105274E-6</v>
      </c>
      <c r="X1630" s="42">
        <v>5.2838595383999226E-4</v>
      </c>
      <c r="Y1630" s="42">
        <v>4.8783190210086497E-4</v>
      </c>
      <c r="Z1630" s="30">
        <v>1.24891492128901E-3</v>
      </c>
      <c r="AA1630" s="188">
        <v>7.6758213176532416E-3</v>
      </c>
      <c r="AB1630" s="188">
        <v>0.60171958762071398</v>
      </c>
      <c r="AC1630" s="189">
        <v>0.3906045910616327</v>
      </c>
    </row>
    <row r="1631" spans="1:51" x14ac:dyDescent="0.25">
      <c r="A1631" s="156" t="s">
        <v>195</v>
      </c>
      <c r="B1631" s="175">
        <v>2.8933245848774148E-5</v>
      </c>
      <c r="C1631" s="157">
        <v>1.581608503669995E-3</v>
      </c>
      <c r="D1631" s="157">
        <v>6.4492522865122184E-4</v>
      </c>
      <c r="E1631" s="157">
        <v>2.255466978169991E-3</v>
      </c>
      <c r="F1631" s="176">
        <v>1.2647576500613589E-2</v>
      </c>
      <c r="G1631" s="177">
        <v>0.69136780051363522</v>
      </c>
      <c r="H1631" s="177">
        <v>0.28191586969450322</v>
      </c>
      <c r="I1631" s="158">
        <v>0.9859312467087521</v>
      </c>
      <c r="L1631" s="156"/>
      <c r="M1631" s="192" t="s">
        <v>195</v>
      </c>
      <c r="N1631" s="175">
        <v>4.1042959738385665E-5</v>
      </c>
      <c r="O1631" s="157">
        <v>6.1324702993481366E-7</v>
      </c>
      <c r="P1631" s="157">
        <v>1.2270526362580891E-5</v>
      </c>
      <c r="Q1631" s="158">
        <v>2.8933245848774148E-5</v>
      </c>
      <c r="R1631" s="157">
        <v>1.2402935098544819E-3</v>
      </c>
      <c r="S1631" s="157">
        <v>9.5156268036099577E-5</v>
      </c>
      <c r="T1631" s="157">
        <v>1.9039920921033856E-3</v>
      </c>
      <c r="U1631" s="158">
        <v>1.581608503669995E-3</v>
      </c>
      <c r="V1631" s="157">
        <v>5.6736413881676689E-4</v>
      </c>
      <c r="W1631" s="157">
        <v>6.972987044476827E-6</v>
      </c>
      <c r="X1631" s="157">
        <v>7.3737145742529557E-4</v>
      </c>
      <c r="Y1631" s="157">
        <v>6.4492522865122184E-4</v>
      </c>
      <c r="Z1631" s="193">
        <v>2.255466978169991E-3</v>
      </c>
      <c r="AA1631" s="194">
        <v>1.2828051187984848E-2</v>
      </c>
      <c r="AB1631" s="194">
        <v>0.70123327850858552</v>
      </c>
      <c r="AC1631" s="195">
        <v>0.28593867030342968</v>
      </c>
      <c r="AY1631" s="159"/>
    </row>
    <row r="1633" spans="1:53" x14ac:dyDescent="0.25">
      <c r="A1633" s="77" t="s">
        <v>232</v>
      </c>
    </row>
    <row r="1634" spans="1:53" x14ac:dyDescent="0.25">
      <c r="A1634" s="149"/>
      <c r="B1634" s="160" t="s">
        <v>294</v>
      </c>
      <c r="C1634" s="161"/>
      <c r="D1634" s="161"/>
      <c r="E1634" s="162"/>
      <c r="F1634" s="60" t="s">
        <v>295</v>
      </c>
      <c r="G1634" s="83"/>
      <c r="H1634" s="84"/>
      <c r="I1634" s="84"/>
    </row>
    <row r="1635" spans="1:53" ht="26.25" x14ac:dyDescent="0.25">
      <c r="A1635" s="156" t="s">
        <v>197</v>
      </c>
      <c r="B1635" s="164" t="s">
        <v>198</v>
      </c>
      <c r="C1635" s="165" t="s">
        <v>199</v>
      </c>
      <c r="D1635" s="165" t="s">
        <v>200</v>
      </c>
      <c r="E1635" s="19" t="s">
        <v>201</v>
      </c>
      <c r="F1635" s="89" t="s">
        <v>198</v>
      </c>
      <c r="G1635" s="89" t="s">
        <v>199</v>
      </c>
      <c r="H1635" s="165" t="s">
        <v>200</v>
      </c>
      <c r="I1635" s="19" t="s">
        <v>201</v>
      </c>
    </row>
    <row r="1636" spans="1:53" x14ac:dyDescent="0.25">
      <c r="A1636" s="143" t="s">
        <v>173</v>
      </c>
      <c r="B1636" s="167">
        <v>211.09474855109858</v>
      </c>
      <c r="C1636" s="154">
        <v>342.83198307772875</v>
      </c>
      <c r="D1636" s="154">
        <v>2688.6867331288345</v>
      </c>
      <c r="E1636" s="155">
        <v>3242.6134647576619</v>
      </c>
      <c r="F1636" s="168">
        <v>78512.214141603195</v>
      </c>
      <c r="G1636" s="169">
        <v>127509.08421330809</v>
      </c>
      <c r="H1636" s="169">
        <v>1000000</v>
      </c>
      <c r="I1636" s="151">
        <v>1206021.2983549114</v>
      </c>
    </row>
    <row r="1637" spans="1:53" ht="15" customHeight="1" x14ac:dyDescent="0.25">
      <c r="A1637" s="143" t="s">
        <v>175</v>
      </c>
      <c r="B1637" s="167">
        <v>201.31738743659778</v>
      </c>
      <c r="C1637" s="154">
        <v>338.312825419555</v>
      </c>
      <c r="D1637" s="154">
        <v>2688.6867331288345</v>
      </c>
      <c r="E1637" s="155">
        <v>3228.3169459849873</v>
      </c>
      <c r="F1637" s="170">
        <v>74875.732065045755</v>
      </c>
      <c r="G1637" s="171">
        <v>125828.27937930098</v>
      </c>
      <c r="H1637" s="171">
        <v>1000000</v>
      </c>
      <c r="I1637" s="155">
        <v>1200704.0114443467</v>
      </c>
    </row>
    <row r="1638" spans="1:53" ht="15" customHeight="1" x14ac:dyDescent="0.25">
      <c r="A1638" s="143" t="s">
        <v>33</v>
      </c>
      <c r="B1638" s="167">
        <v>33.307151187760319</v>
      </c>
      <c r="C1638" s="154">
        <v>15.744805772105757</v>
      </c>
      <c r="D1638" s="154">
        <v>0</v>
      </c>
      <c r="E1638" s="155">
        <v>49.051956959866075</v>
      </c>
      <c r="F1638" s="170">
        <v>12387.888398214644</v>
      </c>
      <c r="G1638" s="171">
        <v>5855.9465400357258</v>
      </c>
      <c r="H1638" s="171">
        <v>0</v>
      </c>
      <c r="I1638" s="155">
        <v>18243.834938250369</v>
      </c>
    </row>
    <row r="1639" spans="1:53" ht="15" customHeight="1" x14ac:dyDescent="0.25">
      <c r="A1639" s="143" t="s">
        <v>25</v>
      </c>
      <c r="B1639" s="167">
        <v>126.21148261020964</v>
      </c>
      <c r="C1639" s="154">
        <v>220.53312338051009</v>
      </c>
      <c r="D1639" s="154">
        <v>0</v>
      </c>
      <c r="E1639" s="155">
        <v>346.74460599071972</v>
      </c>
      <c r="F1639" s="170">
        <v>46941.683854458155</v>
      </c>
      <c r="G1639" s="171">
        <v>82022.617459742105</v>
      </c>
      <c r="H1639" s="171">
        <v>0</v>
      </c>
      <c r="I1639" s="155">
        <v>128964.30131420026</v>
      </c>
      <c r="AZ1639" s="159"/>
    </row>
    <row r="1640" spans="1:53" ht="12.75" customHeight="1" x14ac:dyDescent="0.25">
      <c r="A1640" s="143" t="s">
        <v>176</v>
      </c>
      <c r="B1640" s="167">
        <v>41.798753638627815</v>
      </c>
      <c r="C1640" s="154">
        <v>102.03489626693917</v>
      </c>
      <c r="D1640" s="154">
        <v>2688.6867331288345</v>
      </c>
      <c r="E1640" s="155">
        <v>2832.5203830344017</v>
      </c>
      <c r="F1640" s="170">
        <v>15546.159812372956</v>
      </c>
      <c r="G1640" s="171">
        <v>37949.715379523142</v>
      </c>
      <c r="H1640" s="171">
        <v>1000000</v>
      </c>
      <c r="I1640" s="155">
        <v>1053495.8751918962</v>
      </c>
      <c r="AX1640" s="159"/>
    </row>
    <row r="1641" spans="1:53" x14ac:dyDescent="0.25">
      <c r="A1641" s="143" t="s">
        <v>202</v>
      </c>
      <c r="B1641" s="275">
        <v>5.6149465802925416E-2</v>
      </c>
      <c r="C1641" s="276">
        <v>2.8640577315390402E-2</v>
      </c>
      <c r="D1641" s="154">
        <v>0</v>
      </c>
      <c r="E1641" s="155">
        <v>8.4790043118315811E-2</v>
      </c>
      <c r="F1641" s="170">
        <v>20.883602805442521</v>
      </c>
      <c r="G1641" s="171">
        <v>10.652255230218381</v>
      </c>
      <c r="H1641" s="171">
        <v>0</v>
      </c>
      <c r="I1641" s="155">
        <v>31.535858035660905</v>
      </c>
      <c r="BA1641" s="159"/>
    </row>
    <row r="1642" spans="1:53" x14ac:dyDescent="0.25">
      <c r="A1642" s="143" t="s">
        <v>178</v>
      </c>
      <c r="B1642" s="167">
        <v>15.414874919527172</v>
      </c>
      <c r="C1642" s="154">
        <v>21.666985871931519</v>
      </c>
      <c r="D1642" s="154">
        <v>212.31484605291854</v>
      </c>
      <c r="E1642" s="155">
        <v>249.39670684437723</v>
      </c>
      <c r="F1642" s="170">
        <v>5733.2357576625618</v>
      </c>
      <c r="G1642" s="171">
        <v>8058.575811365562</v>
      </c>
      <c r="H1642" s="171">
        <v>78966.003527620705</v>
      </c>
      <c r="I1642" s="155">
        <v>92757.815096648847</v>
      </c>
      <c r="AV1642" s="172"/>
    </row>
    <row r="1643" spans="1:53" x14ac:dyDescent="0.25">
      <c r="A1643" s="143" t="s">
        <v>85</v>
      </c>
      <c r="B1643" s="102">
        <v>0.17123912736587102</v>
      </c>
      <c r="C1643" s="42">
        <v>4.5285455164637965E-2</v>
      </c>
      <c r="D1643" s="42">
        <v>0.10387670695584854</v>
      </c>
      <c r="E1643" s="36">
        <v>0.32040128948635754</v>
      </c>
      <c r="F1643" s="173">
        <v>63.688761229018084</v>
      </c>
      <c r="G1643" s="174">
        <v>16.842964487699582</v>
      </c>
      <c r="H1643" s="174">
        <v>38.634737798169162</v>
      </c>
      <c r="I1643" s="36">
        <v>119.16646351488684</v>
      </c>
    </row>
    <row r="1644" spans="1:53" x14ac:dyDescent="0.25">
      <c r="A1644" s="143" t="s">
        <v>86</v>
      </c>
      <c r="B1644" s="102">
        <v>2.9297963451423539E-4</v>
      </c>
      <c r="C1644" s="42">
        <v>4.1925659367858048E-4</v>
      </c>
      <c r="D1644" s="42">
        <v>6.5031902520787995E-4</v>
      </c>
      <c r="E1644" s="36">
        <v>1.3625552534006959E-3</v>
      </c>
      <c r="F1644" s="173">
        <v>0.10896756059538924</v>
      </c>
      <c r="G1644" s="174">
        <v>0.15593359706531898</v>
      </c>
      <c r="H1644" s="174">
        <v>0.24187236735129097</v>
      </c>
      <c r="I1644" s="36">
        <v>0.50677352501199924</v>
      </c>
    </row>
    <row r="1645" spans="1:53" x14ac:dyDescent="0.25">
      <c r="A1645" s="143" t="s">
        <v>179</v>
      </c>
      <c r="B1645" s="167">
        <v>20.629688343649576</v>
      </c>
      <c r="C1645" s="154">
        <v>23.136652524195483</v>
      </c>
      <c r="D1645" s="154">
        <v>215.60348180327409</v>
      </c>
      <c r="E1645" s="155">
        <v>259.36982267111915</v>
      </c>
      <c r="F1645" s="170">
        <v>7672.7749980908839</v>
      </c>
      <c r="G1645" s="171">
        <v>8605.1871492188602</v>
      </c>
      <c r="H1645" s="171">
        <v>80189.141838913871</v>
      </c>
      <c r="I1645" s="155">
        <v>96467.103986223621</v>
      </c>
    </row>
    <row r="1646" spans="1:53" x14ac:dyDescent="0.25">
      <c r="A1646" s="143" t="s">
        <v>180</v>
      </c>
      <c r="B1646" s="102">
        <v>1.1085526070705206E-2</v>
      </c>
      <c r="C1646" s="42">
        <v>1.1064366794360738E-2</v>
      </c>
      <c r="D1646" s="42">
        <v>0.1014655729019466</v>
      </c>
      <c r="E1646" s="36">
        <v>0.12361546576701254</v>
      </c>
      <c r="F1646" s="173">
        <v>4.1230262842130889</v>
      </c>
      <c r="G1646" s="174">
        <v>4.1151565401913128</v>
      </c>
      <c r="H1646" s="174">
        <v>37.737967629970321</v>
      </c>
      <c r="I1646" s="36">
        <v>45.976150454374725</v>
      </c>
    </row>
    <row r="1647" spans="1:53" x14ac:dyDescent="0.25">
      <c r="A1647" s="143" t="s">
        <v>181</v>
      </c>
      <c r="B1647" s="102">
        <v>2.4964746891716749E-2</v>
      </c>
      <c r="C1647" s="42">
        <v>1.5636516149466425E-2</v>
      </c>
      <c r="D1647" s="42">
        <v>2.8062825183831279</v>
      </c>
      <c r="E1647" s="36">
        <v>2.8468837814243111</v>
      </c>
      <c r="F1647" s="173">
        <v>9.2851080730647961</v>
      </c>
      <c r="G1647" s="174">
        <v>5.8156705118525114</v>
      </c>
      <c r="H1647" s="174">
        <v>1043.7372579725743</v>
      </c>
      <c r="I1647" s="36">
        <v>1058.8380365574915</v>
      </c>
    </row>
    <row r="1648" spans="1:53" x14ac:dyDescent="0.25">
      <c r="A1648" s="143" t="s">
        <v>182</v>
      </c>
      <c r="B1648" s="102">
        <v>6.7550266678046644E-2</v>
      </c>
      <c r="C1648" s="42">
        <v>3.3349946715152512E-2</v>
      </c>
      <c r="D1648" s="42">
        <v>0.11434524152115967</v>
      </c>
      <c r="E1648" s="36">
        <v>0.21524545491435881</v>
      </c>
      <c r="F1648" s="173">
        <v>25.123888865787706</v>
      </c>
      <c r="G1648" s="174">
        <v>12.403805286881845</v>
      </c>
      <c r="H1648" s="174">
        <v>42.528287179107586</v>
      </c>
      <c r="I1648" s="36">
        <v>80.055981331777133</v>
      </c>
    </row>
    <row r="1649" spans="1:51" x14ac:dyDescent="0.25">
      <c r="A1649" s="143" t="s">
        <v>183</v>
      </c>
      <c r="B1649" s="102">
        <v>4.5448383640238135E-3</v>
      </c>
      <c r="C1649" s="42">
        <v>3.332216563350433E-3</v>
      </c>
      <c r="D1649" s="42">
        <v>2.3540318599747506E-2</v>
      </c>
      <c r="E1649" s="36">
        <v>3.1417373527121754E-2</v>
      </c>
      <c r="F1649" s="173">
        <v>1.6903562278283604</v>
      </c>
      <c r="G1649" s="174">
        <v>1.2393472702834074</v>
      </c>
      <c r="H1649" s="174">
        <v>8.7553221837612725</v>
      </c>
      <c r="I1649" s="36">
        <v>11.685025681873039</v>
      </c>
    </row>
    <row r="1650" spans="1:51" x14ac:dyDescent="0.25">
      <c r="A1650" s="143" t="s">
        <v>184</v>
      </c>
      <c r="B1650" s="102">
        <v>3.700925922317075E-3</v>
      </c>
      <c r="C1650" s="42">
        <v>2.2506331494116911E-3</v>
      </c>
      <c r="D1650" s="42">
        <v>9.6970706765192559E-3</v>
      </c>
      <c r="E1650" s="36">
        <v>1.5648629748248023E-2</v>
      </c>
      <c r="F1650" s="173">
        <v>1.3764808955672923</v>
      </c>
      <c r="G1650" s="174">
        <v>0.83707526119735831</v>
      </c>
      <c r="H1650" s="174">
        <v>3.6066197512101903</v>
      </c>
      <c r="I1650" s="36">
        <v>5.820175907974841</v>
      </c>
    </row>
    <row r="1651" spans="1:51" x14ac:dyDescent="0.25">
      <c r="A1651" s="143" t="s">
        <v>185</v>
      </c>
      <c r="B1651" s="102">
        <v>3.1947661622515111E-2</v>
      </c>
      <c r="C1651" s="42">
        <v>3.3031322142338108E-2</v>
      </c>
      <c r="D1651" s="42">
        <v>1.4645270286822991E-3</v>
      </c>
      <c r="E1651" s="36">
        <v>6.6443510793535526E-2</v>
      </c>
      <c r="F1651" s="173">
        <v>11.882255090885023</v>
      </c>
      <c r="G1651" s="174">
        <v>12.285299635446723</v>
      </c>
      <c r="H1651" s="174">
        <v>0.54469976387990127</v>
      </c>
      <c r="I1651" s="36">
        <v>24.712254490211649</v>
      </c>
    </row>
    <row r="1652" spans="1:51" x14ac:dyDescent="0.25">
      <c r="A1652" s="143" t="s">
        <v>203</v>
      </c>
      <c r="B1652" s="102">
        <v>5.9738443353937515E-4</v>
      </c>
      <c r="C1652" s="42">
        <v>2.1046756965838173E-4</v>
      </c>
      <c r="D1652" s="42">
        <v>1.6108518288684836E-3</v>
      </c>
      <c r="E1652" s="36">
        <v>2.4187038320662405E-3</v>
      </c>
      <c r="F1652" s="173">
        <v>0.22218446878867018</v>
      </c>
      <c r="G1652" s="174">
        <v>7.8278948255700975E-2</v>
      </c>
      <c r="H1652" s="174">
        <v>0.59912216957827946</v>
      </c>
      <c r="I1652" s="36">
        <v>0.89958558662265065</v>
      </c>
    </row>
    <row r="1653" spans="1:51" x14ac:dyDescent="0.25">
      <c r="A1653" s="143" t="s">
        <v>204</v>
      </c>
      <c r="B1653" s="102">
        <v>1.1880311442732719E-3</v>
      </c>
      <c r="C1653" s="42">
        <v>4.8754336107510672E-4</v>
      </c>
      <c r="D1653" s="42">
        <v>1.4960457939777155E-3</v>
      </c>
      <c r="E1653" s="36">
        <v>3.1716202993260943E-3</v>
      </c>
      <c r="F1653" s="173">
        <v>0.44186298449531747</v>
      </c>
      <c r="G1653" s="174">
        <v>0.18133141175124959</v>
      </c>
      <c r="H1653" s="174">
        <v>0.55642250007934602</v>
      </c>
      <c r="I1653" s="36">
        <v>1.179616896325913</v>
      </c>
    </row>
    <row r="1654" spans="1:51" x14ac:dyDescent="0.25">
      <c r="A1654" s="143" t="s">
        <v>188</v>
      </c>
      <c r="B1654" s="102">
        <v>1.8579502033170717E-3</v>
      </c>
      <c r="C1654" s="42">
        <v>6.3251694920239496E-3</v>
      </c>
      <c r="D1654" s="42">
        <v>7.001124530234315E-2</v>
      </c>
      <c r="E1654" s="36">
        <v>7.8194364997684174E-2</v>
      </c>
      <c r="F1654" s="173">
        <v>0.69102516869080111</v>
      </c>
      <c r="G1654" s="174">
        <v>2.3525126278520845</v>
      </c>
      <c r="H1654" s="174">
        <v>26.03919766467952</v>
      </c>
      <c r="I1654" s="36">
        <v>29.082735461222406</v>
      </c>
    </row>
    <row r="1655" spans="1:51" x14ac:dyDescent="0.25">
      <c r="A1655" s="143" t="s">
        <v>189</v>
      </c>
      <c r="B1655" s="102">
        <v>1.0770106014157939E-3</v>
      </c>
      <c r="C1655" s="42">
        <v>6.1651499088788099E-3</v>
      </c>
      <c r="D1655" s="42">
        <v>1.9363349376843582</v>
      </c>
      <c r="E1655" s="36">
        <v>1.9435770981946527</v>
      </c>
      <c r="F1655" s="173">
        <v>0.40057124846317549</v>
      </c>
      <c r="G1655" s="174">
        <v>2.2929967381154897</v>
      </c>
      <c r="H1655" s="174">
        <v>720.17870800107607</v>
      </c>
      <c r="I1655" s="36">
        <v>722.8722759876548</v>
      </c>
    </row>
    <row r="1656" spans="1:51" x14ac:dyDescent="0.25">
      <c r="A1656" s="143" t="s">
        <v>190</v>
      </c>
      <c r="B1656" s="102">
        <v>4.2900634602098453E-3</v>
      </c>
      <c r="C1656" s="42">
        <v>1.2942081347397716E-2</v>
      </c>
      <c r="D1656" s="42">
        <v>7.8898216649600172E-2</v>
      </c>
      <c r="E1656" s="36">
        <v>9.6130361457207741E-2</v>
      </c>
      <c r="F1656" s="173">
        <v>1.5955981064471141</v>
      </c>
      <c r="G1656" s="174">
        <v>4.813532639534011</v>
      </c>
      <c r="H1656" s="174">
        <v>29.344518153584236</v>
      </c>
      <c r="I1656" s="36">
        <v>35.753648899565363</v>
      </c>
    </row>
    <row r="1657" spans="1:51" x14ac:dyDescent="0.25">
      <c r="A1657" s="143" t="s">
        <v>191</v>
      </c>
      <c r="B1657" s="102">
        <v>5.4395285748408742E-4</v>
      </c>
      <c r="C1657" s="42">
        <v>1.6800939112077196E-3</v>
      </c>
      <c r="D1657" s="42">
        <v>1.6242819833825778E-2</v>
      </c>
      <c r="E1657" s="36">
        <v>1.8466866602517586E-2</v>
      </c>
      <c r="F1657" s="173">
        <v>0.20231172742504203</v>
      </c>
      <c r="G1657" s="174">
        <v>0.6248752933937336</v>
      </c>
      <c r="H1657" s="174">
        <v>6.0411723067952767</v>
      </c>
      <c r="I1657" s="36">
        <v>6.8683593276140531</v>
      </c>
    </row>
    <row r="1658" spans="1:51" x14ac:dyDescent="0.25">
      <c r="A1658" s="143" t="s">
        <v>192</v>
      </c>
      <c r="B1658" s="102">
        <v>4.1007184773803984E-4</v>
      </c>
      <c r="C1658" s="42">
        <v>1.0211662213275893E-3</v>
      </c>
      <c r="D1658" s="42">
        <v>6.6909787667982857E-3</v>
      </c>
      <c r="E1658" s="36">
        <v>8.1222168358639144E-3</v>
      </c>
      <c r="F1658" s="173">
        <v>0.15251752563261164</v>
      </c>
      <c r="G1658" s="174">
        <v>0.37980111581807618</v>
      </c>
      <c r="H1658" s="174">
        <v>2.4885676283350309</v>
      </c>
      <c r="I1658" s="36">
        <v>3.0208862697857186</v>
      </c>
    </row>
    <row r="1659" spans="1:51" x14ac:dyDescent="0.25">
      <c r="A1659" s="143" t="s">
        <v>193</v>
      </c>
      <c r="B1659" s="102">
        <v>5.2906520586925064E-3</v>
      </c>
      <c r="C1659" s="42">
        <v>1.966406573073742E-2</v>
      </c>
      <c r="D1659" s="42">
        <v>1.0105236497907862E-3</v>
      </c>
      <c r="E1659" s="42">
        <v>2.5965241439220712E-2</v>
      </c>
      <c r="F1659" s="173">
        <v>1.9677458119249749</v>
      </c>
      <c r="G1659" s="174">
        <v>7.3136321492739604</v>
      </c>
      <c r="H1659" s="174">
        <v>0.37584283707713179</v>
      </c>
      <c r="I1659" s="36">
        <v>9.6572207982760663</v>
      </c>
    </row>
    <row r="1660" spans="1:51" x14ac:dyDescent="0.25">
      <c r="A1660" s="143" t="s">
        <v>194</v>
      </c>
      <c r="B1660" s="102">
        <v>3.5856586064675431E-5</v>
      </c>
      <c r="C1660" s="42">
        <v>8.7023312486373295E-5</v>
      </c>
      <c r="D1660" s="42">
        <v>1.1114877619192536E-3</v>
      </c>
      <c r="E1660" s="42">
        <v>1.2343676604703023E-3</v>
      </c>
      <c r="F1660" s="173">
        <v>1.333609662400089E-2</v>
      </c>
      <c r="G1660" s="174">
        <v>3.2366475206690948E-2</v>
      </c>
      <c r="H1660" s="174">
        <v>0.41339429700901276</v>
      </c>
      <c r="I1660" s="36">
        <v>0.45909686883970457</v>
      </c>
    </row>
    <row r="1661" spans="1:51" x14ac:dyDescent="0.25">
      <c r="A1661" s="156" t="s">
        <v>195</v>
      </c>
      <c r="B1661" s="175">
        <v>8.0316075385528855E-5</v>
      </c>
      <c r="C1661" s="157">
        <v>2.2233532306782574E-4</v>
      </c>
      <c r="D1661" s="157">
        <v>1.0322715978446236E-3</v>
      </c>
      <c r="E1661" s="157">
        <v>1.3349229962979783E-3</v>
      </c>
      <c r="F1661" s="176">
        <v>2.9871860635866918E-2</v>
      </c>
      <c r="G1661" s="177">
        <v>8.269290740654392E-2</v>
      </c>
      <c r="H1661" s="177">
        <v>0.38393152505474876</v>
      </c>
      <c r="I1661" s="158">
        <v>0.49649629309715959</v>
      </c>
      <c r="AY1661" s="159"/>
    </row>
    <row r="1663" spans="1:51" x14ac:dyDescent="0.25">
      <c r="A1663" s="77" t="s">
        <v>329</v>
      </c>
    </row>
    <row r="1664" spans="1:51" x14ac:dyDescent="0.25">
      <c r="A1664" s="149"/>
      <c r="B1664" s="160" t="s">
        <v>294</v>
      </c>
      <c r="C1664" s="161"/>
      <c r="D1664" s="161"/>
      <c r="E1664" s="162"/>
      <c r="F1664" s="60" t="s">
        <v>295</v>
      </c>
      <c r="G1664" s="83"/>
      <c r="H1664" s="84"/>
      <c r="I1664" s="84"/>
    </row>
    <row r="1665" spans="1:53" ht="26.25" x14ac:dyDescent="0.25">
      <c r="A1665" s="156" t="s">
        <v>197</v>
      </c>
      <c r="B1665" s="164" t="s">
        <v>198</v>
      </c>
      <c r="C1665" s="165" t="s">
        <v>199</v>
      </c>
      <c r="D1665" s="165" t="s">
        <v>200</v>
      </c>
      <c r="E1665" s="19" t="s">
        <v>201</v>
      </c>
      <c r="F1665" s="89" t="s">
        <v>198</v>
      </c>
      <c r="G1665" s="89" t="s">
        <v>199</v>
      </c>
      <c r="H1665" s="165" t="s">
        <v>200</v>
      </c>
      <c r="I1665" s="19" t="s">
        <v>201</v>
      </c>
    </row>
    <row r="1666" spans="1:53" x14ac:dyDescent="0.25">
      <c r="A1666" s="143" t="s">
        <v>173</v>
      </c>
      <c r="B1666" s="167">
        <v>200.39266323634249</v>
      </c>
      <c r="C1666" s="154">
        <v>1338.6150745058853</v>
      </c>
      <c r="D1666" s="154">
        <v>2688.6867331288345</v>
      </c>
      <c r="E1666" s="155">
        <v>4227.6944708710625</v>
      </c>
      <c r="F1666" s="168">
        <v>74531.800513310387</v>
      </c>
      <c r="G1666" s="169">
        <v>497869.4832730231</v>
      </c>
      <c r="H1666" s="169">
        <v>1000000</v>
      </c>
      <c r="I1666" s="151">
        <v>1572401.2837863336</v>
      </c>
    </row>
    <row r="1667" spans="1:53" x14ac:dyDescent="0.25">
      <c r="A1667" s="143" t="s">
        <v>175</v>
      </c>
      <c r="B1667" s="167">
        <v>199.20834072407254</v>
      </c>
      <c r="C1667" s="154">
        <v>1345.4718898986919</v>
      </c>
      <c r="D1667" s="154">
        <v>2688.6867331288345</v>
      </c>
      <c r="E1667" s="155">
        <v>4233.3669637515986</v>
      </c>
      <c r="F1667" s="170">
        <v>74091.316875824021</v>
      </c>
      <c r="G1667" s="171">
        <v>500419.730316801</v>
      </c>
      <c r="H1667" s="171">
        <v>1000000</v>
      </c>
      <c r="I1667" s="155">
        <v>1574511.047192625</v>
      </c>
    </row>
    <row r="1668" spans="1:53" x14ac:dyDescent="0.25">
      <c r="A1668" s="143" t="s">
        <v>33</v>
      </c>
      <c r="B1668" s="167">
        <v>4.1308083338359856</v>
      </c>
      <c r="C1668" s="154">
        <v>-21.406524544706571</v>
      </c>
      <c r="D1668" s="154">
        <v>0</v>
      </c>
      <c r="E1668" s="155">
        <v>-17.275716210870584</v>
      </c>
      <c r="F1668" s="170">
        <v>1536.3665401915191</v>
      </c>
      <c r="G1668" s="171">
        <v>-7961.7027454127101</v>
      </c>
      <c r="H1668" s="171">
        <v>0</v>
      </c>
      <c r="I1668" s="155">
        <v>-6425.3362052211905</v>
      </c>
    </row>
    <row r="1669" spans="1:53" x14ac:dyDescent="0.25">
      <c r="A1669" s="143" t="s">
        <v>25</v>
      </c>
      <c r="B1669" s="167">
        <v>184.4267544468666</v>
      </c>
      <c r="C1669" s="154">
        <v>1342.5955522051809</v>
      </c>
      <c r="D1669" s="154">
        <v>2688.6867331288345</v>
      </c>
      <c r="E1669" s="155">
        <v>4215.7090397808824</v>
      </c>
      <c r="F1669" s="170">
        <v>68593.619395833637</v>
      </c>
      <c r="G1669" s="171">
        <v>499349.93752239691</v>
      </c>
      <c r="H1669" s="171">
        <v>1000000</v>
      </c>
      <c r="I1669" s="155">
        <v>1567943.5569182308</v>
      </c>
      <c r="AZ1669" s="159"/>
    </row>
    <row r="1670" spans="1:53" x14ac:dyDescent="0.25">
      <c r="A1670" s="143" t="s">
        <v>176</v>
      </c>
      <c r="B1670" s="167">
        <v>10.650777943369965</v>
      </c>
      <c r="C1670" s="154">
        <v>24.282862238217533</v>
      </c>
      <c r="D1670" s="154">
        <v>0</v>
      </c>
      <c r="E1670" s="155">
        <v>34.933640181587499</v>
      </c>
      <c r="F1670" s="170">
        <v>3961.3309397988578</v>
      </c>
      <c r="G1670" s="171">
        <v>9031.4955398167494</v>
      </c>
      <c r="H1670" s="171">
        <v>0</v>
      </c>
      <c r="I1670" s="155">
        <v>12992.826479615607</v>
      </c>
      <c r="AX1670" s="159"/>
    </row>
    <row r="1671" spans="1:53" x14ac:dyDescent="0.25">
      <c r="A1671" s="143" t="s">
        <v>202</v>
      </c>
      <c r="B1671" s="275">
        <v>1.1542780864112305E-2</v>
      </c>
      <c r="C1671" s="276">
        <v>-3.5985549667330368E-4</v>
      </c>
      <c r="D1671" s="154">
        <v>0</v>
      </c>
      <c r="E1671" s="155">
        <v>1.1182925367439001E-2</v>
      </c>
      <c r="F1671" s="170">
        <v>4.2930925056783868</v>
      </c>
      <c r="G1671" s="171">
        <v>-0.13384061900530098</v>
      </c>
      <c r="H1671" s="171">
        <v>0</v>
      </c>
      <c r="I1671" s="155">
        <v>4.1592518866730863</v>
      </c>
      <c r="BA1671" s="159"/>
    </row>
    <row r="1672" spans="1:53" x14ac:dyDescent="0.25">
      <c r="A1672" s="143" t="s">
        <v>178</v>
      </c>
      <c r="B1672" s="167">
        <v>13.720408458102272</v>
      </c>
      <c r="C1672" s="154">
        <v>51.980515931061895</v>
      </c>
      <c r="D1672" s="154">
        <v>187.55927375646385</v>
      </c>
      <c r="E1672" s="155">
        <v>253.26019814562801</v>
      </c>
      <c r="F1672" s="170">
        <v>5103.0148990752014</v>
      </c>
      <c r="G1672" s="171">
        <v>19333.050329211088</v>
      </c>
      <c r="H1672" s="171">
        <v>69758.693508410492</v>
      </c>
      <c r="I1672" s="155">
        <v>94194.758736696778</v>
      </c>
      <c r="AV1672" s="172"/>
    </row>
    <row r="1673" spans="1:53" x14ac:dyDescent="0.25">
      <c r="A1673" s="143" t="s">
        <v>85</v>
      </c>
      <c r="B1673" s="102">
        <v>0.29826739548768377</v>
      </c>
      <c r="C1673" s="42">
        <v>0.1365889865532923</v>
      </c>
      <c r="D1673" s="42">
        <v>0.1558150604337728</v>
      </c>
      <c r="E1673" s="36">
        <v>0.5906714424747489</v>
      </c>
      <c r="F1673" s="173">
        <v>110.93423112948118</v>
      </c>
      <c r="G1673" s="174">
        <v>50.801376326331336</v>
      </c>
      <c r="H1673" s="174">
        <v>57.95210669725374</v>
      </c>
      <c r="I1673" s="36">
        <v>219.68771415306628</v>
      </c>
    </row>
    <row r="1674" spans="1:53" x14ac:dyDescent="0.25">
      <c r="A1674" s="143" t="s">
        <v>86</v>
      </c>
      <c r="B1674" s="102">
        <v>3.6803578255757946E-4</v>
      </c>
      <c r="C1674" s="42">
        <v>1.518762456910551E-4</v>
      </c>
      <c r="D1674" s="42">
        <v>6.5031902520787995E-4</v>
      </c>
      <c r="E1674" s="36">
        <v>1.1702310534565145E-3</v>
      </c>
      <c r="F1674" s="173">
        <v>0.13688310282592681</v>
      </c>
      <c r="G1674" s="174">
        <v>5.6487148100855977E-2</v>
      </c>
      <c r="H1674" s="174">
        <v>0.24187236735129097</v>
      </c>
      <c r="I1674" s="36">
        <v>0.43524261827807376</v>
      </c>
    </row>
    <row r="1675" spans="1:53" x14ac:dyDescent="0.25">
      <c r="A1675" s="143" t="s">
        <v>179</v>
      </c>
      <c r="B1675" s="167">
        <v>22.765959805110544</v>
      </c>
      <c r="C1675" s="154">
        <v>56.118432732768795</v>
      </c>
      <c r="D1675" s="154">
        <v>192.40606011115713</v>
      </c>
      <c r="E1675" s="155">
        <v>271.29045264903647</v>
      </c>
      <c r="F1675" s="170">
        <v>8467.3158552085079</v>
      </c>
      <c r="G1675" s="171">
        <v>20872.060713247756</v>
      </c>
      <c r="H1675" s="171">
        <v>71561.352886676206</v>
      </c>
      <c r="I1675" s="155">
        <v>100900.72945513247</v>
      </c>
    </row>
    <row r="1676" spans="1:53" x14ac:dyDescent="0.25">
      <c r="A1676" s="143" t="s">
        <v>180</v>
      </c>
      <c r="B1676" s="102">
        <v>1.8100274232546194E-2</v>
      </c>
      <c r="C1676" s="42">
        <v>1.7739204189787347E-2</v>
      </c>
      <c r="D1676" s="42">
        <v>0.1014655729019466</v>
      </c>
      <c r="E1676" s="36">
        <v>0.13730505132428014</v>
      </c>
      <c r="F1676" s="173">
        <v>6.7320130714829842</v>
      </c>
      <c r="G1676" s="174">
        <v>6.5977207278231971</v>
      </c>
      <c r="H1676" s="174">
        <v>37.737967629970321</v>
      </c>
      <c r="I1676" s="36">
        <v>51.067701429276497</v>
      </c>
    </row>
    <row r="1677" spans="1:53" x14ac:dyDescent="0.25">
      <c r="A1677" s="143" t="s">
        <v>181</v>
      </c>
      <c r="B1677" s="102">
        <v>3.6746896072220606E-2</v>
      </c>
      <c r="C1677" s="42">
        <v>4.9670757356146331E-2</v>
      </c>
      <c r="D1677" s="42">
        <v>2.8062825183831279</v>
      </c>
      <c r="E1677" s="36">
        <v>2.8927001718114949</v>
      </c>
      <c r="F1677" s="173">
        <v>13.667228546725529</v>
      </c>
      <c r="G1677" s="174">
        <v>18.473984620121325</v>
      </c>
      <c r="H1677" s="174">
        <v>1043.7372579725743</v>
      </c>
      <c r="I1677" s="36">
        <v>1075.878471139421</v>
      </c>
    </row>
    <row r="1678" spans="1:53" ht="12" customHeight="1" x14ac:dyDescent="0.25">
      <c r="A1678" s="143" t="s">
        <v>182</v>
      </c>
      <c r="B1678" s="102">
        <v>4.9899459515186873E-2</v>
      </c>
      <c r="C1678" s="42">
        <v>7.6737676372572172E-2</v>
      </c>
      <c r="D1678" s="42">
        <v>0.11434524152115967</v>
      </c>
      <c r="E1678" s="36">
        <v>0.2409823774089187</v>
      </c>
      <c r="F1678" s="173">
        <v>18.559045537119413</v>
      </c>
      <c r="G1678" s="174">
        <v>28.540951025288198</v>
      </c>
      <c r="H1678" s="174">
        <v>42.528287179107586</v>
      </c>
      <c r="I1678" s="36">
        <v>89.62828374151519</v>
      </c>
    </row>
    <row r="1679" spans="1:53" x14ac:dyDescent="0.25">
      <c r="A1679" s="143" t="s">
        <v>183</v>
      </c>
      <c r="B1679" s="102">
        <v>1.3076430552014478E-3</v>
      </c>
      <c r="C1679" s="42">
        <v>3.3050593139070904E-2</v>
      </c>
      <c r="D1679" s="42">
        <v>2.3540318599747506E-2</v>
      </c>
      <c r="E1679" s="36">
        <v>5.7898554794019855E-2</v>
      </c>
      <c r="F1679" s="173">
        <v>0.48635009764776088</v>
      </c>
      <c r="G1679" s="174">
        <v>12.292467073919694</v>
      </c>
      <c r="H1679" s="174">
        <v>8.7553221837612725</v>
      </c>
      <c r="I1679" s="36">
        <v>21.534139355328723</v>
      </c>
    </row>
    <row r="1680" spans="1:53" x14ac:dyDescent="0.25">
      <c r="A1680" s="143" t="s">
        <v>184</v>
      </c>
      <c r="B1680" s="102">
        <v>1.1450669803054923E-3</v>
      </c>
      <c r="C1680" s="42">
        <v>3.3346850861968341E-2</v>
      </c>
      <c r="D1680" s="42">
        <v>9.6970706765192559E-3</v>
      </c>
      <c r="E1680" s="36">
        <v>4.418898851879309E-2</v>
      </c>
      <c r="F1680" s="173">
        <v>0.42588337503081802</v>
      </c>
      <c r="G1680" s="174">
        <v>12.402653849956886</v>
      </c>
      <c r="H1680" s="174">
        <v>3.6066197512101903</v>
      </c>
      <c r="I1680" s="36">
        <v>16.435156976197895</v>
      </c>
    </row>
    <row r="1681" spans="1:51" x14ac:dyDescent="0.25">
      <c r="A1681" s="143" t="s">
        <v>185</v>
      </c>
      <c r="B1681" s="102">
        <v>3.0772978418679819E-2</v>
      </c>
      <c r="C1681" s="42">
        <v>7.8531843053649859E-3</v>
      </c>
      <c r="D1681" s="42">
        <v>0</v>
      </c>
      <c r="E1681" s="36">
        <v>3.8626162724044802E-2</v>
      </c>
      <c r="F1681" s="173">
        <v>11.445356589709206</v>
      </c>
      <c r="G1681" s="174">
        <v>2.9208253265809838</v>
      </c>
      <c r="H1681" s="174">
        <v>0</v>
      </c>
      <c r="I1681" s="36">
        <v>14.366181916290188</v>
      </c>
    </row>
    <row r="1682" spans="1:51" x14ac:dyDescent="0.25">
      <c r="A1682" s="143" t="s">
        <v>203</v>
      </c>
      <c r="B1682" s="102">
        <v>3.8171779519085951E-4</v>
      </c>
      <c r="C1682" s="42">
        <v>1.9657073004654638E-4</v>
      </c>
      <c r="D1682" s="42">
        <v>1.6108518288684836E-3</v>
      </c>
      <c r="E1682" s="36">
        <v>2.1891403541058896E-3</v>
      </c>
      <c r="F1682" s="173">
        <v>0.14197183721238255</v>
      </c>
      <c r="G1682" s="174">
        <v>7.3110313531318805E-2</v>
      </c>
      <c r="H1682" s="174">
        <v>0.59912216957827946</v>
      </c>
      <c r="I1682" s="36">
        <v>0.81420432032198087</v>
      </c>
    </row>
    <row r="1683" spans="1:51" x14ac:dyDescent="0.25">
      <c r="A1683" s="143" t="s">
        <v>204</v>
      </c>
      <c r="B1683" s="102">
        <v>3.7076610489007782E-4</v>
      </c>
      <c r="C1683" s="42">
        <v>3.744374778920903E-4</v>
      </c>
      <c r="D1683" s="42">
        <v>1.4960457939777155E-3</v>
      </c>
      <c r="E1683" s="36">
        <v>2.2412493767598836E-3</v>
      </c>
      <c r="F1683" s="173">
        <v>0.1378985883039695</v>
      </c>
      <c r="G1683" s="174">
        <v>0.13926407761768364</v>
      </c>
      <c r="H1683" s="174">
        <v>0.55642250007934602</v>
      </c>
      <c r="I1683" s="36">
        <v>0.83358516600099919</v>
      </c>
    </row>
    <row r="1684" spans="1:51" x14ac:dyDescent="0.25">
      <c r="A1684" s="143" t="s">
        <v>188</v>
      </c>
      <c r="B1684" s="102">
        <v>3.1784182086915311E-4</v>
      </c>
      <c r="C1684" s="42">
        <v>3.1996142781768222E-3</v>
      </c>
      <c r="D1684" s="42">
        <v>7.001124530234315E-2</v>
      </c>
      <c r="E1684" s="36">
        <v>7.3528701401389132E-2</v>
      </c>
      <c r="F1684" s="173">
        <v>0.11821452345222809</v>
      </c>
      <c r="G1684" s="174">
        <v>1.1900286629723573</v>
      </c>
      <c r="H1684" s="174">
        <v>26.03919766467952</v>
      </c>
      <c r="I1684" s="36">
        <v>27.347440851104107</v>
      </c>
    </row>
    <row r="1685" spans="1:51" x14ac:dyDescent="0.25">
      <c r="A1685" s="143" t="s">
        <v>189</v>
      </c>
      <c r="B1685" s="102">
        <v>9.3583322828332135E-4</v>
      </c>
      <c r="C1685" s="42">
        <v>3.4904902791721227E-3</v>
      </c>
      <c r="D1685" s="42">
        <v>1.9363349376843582</v>
      </c>
      <c r="E1685" s="36">
        <v>1.9407612611918137</v>
      </c>
      <c r="F1685" s="173">
        <v>0.34806331907410015</v>
      </c>
      <c r="G1685" s="174">
        <v>1.2982138217010601</v>
      </c>
      <c r="H1685" s="174">
        <v>720.17870800107607</v>
      </c>
      <c r="I1685" s="36">
        <v>721.82498514185124</v>
      </c>
    </row>
    <row r="1686" spans="1:51" x14ac:dyDescent="0.25">
      <c r="A1686" s="143" t="s">
        <v>190</v>
      </c>
      <c r="B1686" s="102">
        <v>1.3494676314075864E-3</v>
      </c>
      <c r="C1686" s="42">
        <v>6.1918140815219241E-3</v>
      </c>
      <c r="D1686" s="42">
        <v>7.8898216649600172E-2</v>
      </c>
      <c r="E1686" s="36">
        <v>8.6439498362529676E-2</v>
      </c>
      <c r="F1686" s="173">
        <v>0.50190586161639072</v>
      </c>
      <c r="G1686" s="174">
        <v>2.3029139115498545</v>
      </c>
      <c r="H1686" s="174">
        <v>29.344518153584236</v>
      </c>
      <c r="I1686" s="36">
        <v>32.149337926750484</v>
      </c>
    </row>
    <row r="1687" spans="1:51" x14ac:dyDescent="0.25">
      <c r="A1687" s="143" t="s">
        <v>191</v>
      </c>
      <c r="B1687" s="102">
        <v>6.700208599329329E-5</v>
      </c>
      <c r="C1687" s="42">
        <v>3.1134405777305664E-3</v>
      </c>
      <c r="D1687" s="42">
        <v>1.6242819833825778E-2</v>
      </c>
      <c r="E1687" s="36">
        <v>1.9423262497549637E-2</v>
      </c>
      <c r="F1687" s="173">
        <v>2.4920004687687333E-2</v>
      </c>
      <c r="G1687" s="174">
        <v>1.1579781829426607</v>
      </c>
      <c r="H1687" s="174">
        <v>6.0411723067952767</v>
      </c>
      <c r="I1687" s="36">
        <v>7.2240704944256251</v>
      </c>
    </row>
    <row r="1688" spans="1:51" x14ac:dyDescent="0.25">
      <c r="A1688" s="143" t="s">
        <v>192</v>
      </c>
      <c r="B1688" s="102">
        <v>4.9336872443382793E-5</v>
      </c>
      <c r="C1688" s="42">
        <v>3.1801736056154672E-3</v>
      </c>
      <c r="D1688" s="42">
        <v>6.6909787667982857E-3</v>
      </c>
      <c r="E1688" s="36">
        <v>9.9204892448571357E-3</v>
      </c>
      <c r="F1688" s="173">
        <v>1.83498032089329E-2</v>
      </c>
      <c r="G1688" s="174">
        <v>1.1827981171739885</v>
      </c>
      <c r="H1688" s="174">
        <v>2.4885676283350309</v>
      </c>
      <c r="I1688" s="36">
        <v>3.689715548717952</v>
      </c>
    </row>
    <row r="1689" spans="1:51" x14ac:dyDescent="0.25">
      <c r="A1689" s="143" t="s">
        <v>193</v>
      </c>
      <c r="B1689" s="102">
        <v>8.8050888806328069E-4</v>
      </c>
      <c r="C1689" s="42">
        <v>-2.218438018138032E-3</v>
      </c>
      <c r="D1689" s="42">
        <v>0</v>
      </c>
      <c r="E1689" s="42">
        <v>-1.3379291300747512E-3</v>
      </c>
      <c r="F1689" s="173">
        <v>0.32748660422727244</v>
      </c>
      <c r="G1689" s="174">
        <v>-0.82510096501886909</v>
      </c>
      <c r="H1689" s="174">
        <v>0</v>
      </c>
      <c r="I1689" s="36">
        <v>-0.49761436079159665</v>
      </c>
    </row>
    <row r="1690" spans="1:51" x14ac:dyDescent="0.25">
      <c r="A1690" s="143" t="s">
        <v>194</v>
      </c>
      <c r="B1690" s="102">
        <v>6.0114426801300191E-6</v>
      </c>
      <c r="C1690" s="42">
        <v>-2.4359722436248836E-7</v>
      </c>
      <c r="D1690" s="42">
        <v>1.1114877619192536E-3</v>
      </c>
      <c r="E1690" s="42">
        <v>1.1172556073750211E-3</v>
      </c>
      <c r="F1690" s="173">
        <v>2.2358285947037355E-3</v>
      </c>
      <c r="G1690" s="174">
        <v>-9.0600820601741648E-5</v>
      </c>
      <c r="H1690" s="174">
        <v>0.41339429700901276</v>
      </c>
      <c r="I1690" s="36">
        <v>0.41553952478311473</v>
      </c>
    </row>
    <row r="1691" spans="1:51" x14ac:dyDescent="0.25">
      <c r="A1691" s="156" t="s">
        <v>195</v>
      </c>
      <c r="B1691" s="175">
        <v>8.4862483323358974E-6</v>
      </c>
      <c r="C1691" s="157">
        <v>1.6796617336873396E-5</v>
      </c>
      <c r="D1691" s="157">
        <v>1.0322715978446236E-3</v>
      </c>
      <c r="E1691" s="157">
        <v>1.0575544635138328E-3</v>
      </c>
      <c r="F1691" s="176">
        <v>3.1562800633379924E-3</v>
      </c>
      <c r="G1691" s="177">
        <v>6.2471455413205066E-3</v>
      </c>
      <c r="H1691" s="177">
        <v>0.38393152505474876</v>
      </c>
      <c r="I1691" s="158">
        <v>0.39333495065940721</v>
      </c>
      <c r="AY1691" s="159"/>
    </row>
    <row r="1693" spans="1:51" x14ac:dyDescent="0.25">
      <c r="A1693" s="77" t="s">
        <v>330</v>
      </c>
    </row>
    <row r="1694" spans="1:51" x14ac:dyDescent="0.25">
      <c r="A1694" s="149"/>
      <c r="B1694" s="160" t="s">
        <v>294</v>
      </c>
      <c r="C1694" s="161"/>
      <c r="D1694" s="161"/>
      <c r="E1694" s="162"/>
      <c r="F1694" s="60" t="s">
        <v>295</v>
      </c>
      <c r="G1694" s="83"/>
      <c r="H1694" s="84"/>
      <c r="I1694" s="84"/>
    </row>
    <row r="1695" spans="1:51" ht="26.25" x14ac:dyDescent="0.25">
      <c r="A1695" s="156" t="s">
        <v>197</v>
      </c>
      <c r="B1695" s="164" t="s">
        <v>198</v>
      </c>
      <c r="C1695" s="165" t="s">
        <v>199</v>
      </c>
      <c r="D1695" s="165" t="s">
        <v>200</v>
      </c>
      <c r="E1695" s="19" t="s">
        <v>201</v>
      </c>
      <c r="F1695" s="89" t="s">
        <v>198</v>
      </c>
      <c r="G1695" s="89" t="s">
        <v>199</v>
      </c>
      <c r="H1695" s="165" t="s">
        <v>200</v>
      </c>
      <c r="I1695" s="19" t="s">
        <v>201</v>
      </c>
    </row>
    <row r="1696" spans="1:51" x14ac:dyDescent="0.25">
      <c r="A1696" s="143" t="s">
        <v>173</v>
      </c>
      <c r="B1696" s="167">
        <v>200.39441569299333</v>
      </c>
      <c r="C1696" s="154">
        <v>1737.4215726061286</v>
      </c>
      <c r="D1696" s="154">
        <v>2688.6867331288345</v>
      </c>
      <c r="E1696" s="155">
        <v>4626.5027214279562</v>
      </c>
      <c r="F1696" s="168">
        <v>74532.452302389895</v>
      </c>
      <c r="G1696" s="169">
        <v>646197.10105992341</v>
      </c>
      <c r="H1696" s="169">
        <v>1000000</v>
      </c>
      <c r="I1696" s="151">
        <v>1720729.5533623134</v>
      </c>
    </row>
    <row r="1697" spans="1:53" x14ac:dyDescent="0.25">
      <c r="A1697" s="143" t="s">
        <v>175</v>
      </c>
      <c r="B1697" s="167">
        <v>199.21008282368823</v>
      </c>
      <c r="C1697" s="154">
        <v>1749.9667137671865</v>
      </c>
      <c r="D1697" s="154">
        <v>2688.6867331288345</v>
      </c>
      <c r="E1697" s="155">
        <v>4637.8635297197088</v>
      </c>
      <c r="F1697" s="170">
        <v>74091.964812823979</v>
      </c>
      <c r="G1697" s="171">
        <v>650863.00021674298</v>
      </c>
      <c r="H1697" s="171">
        <v>1000000</v>
      </c>
      <c r="I1697" s="155">
        <v>1724954.9650295668</v>
      </c>
    </row>
    <row r="1698" spans="1:53" x14ac:dyDescent="0.25">
      <c r="A1698" s="143" t="s">
        <v>33</v>
      </c>
      <c r="B1698" s="167">
        <v>4.130844458225079</v>
      </c>
      <c r="C1698" s="154">
        <v>-40.427513557041827</v>
      </c>
      <c r="D1698" s="154">
        <v>0</v>
      </c>
      <c r="E1698" s="155">
        <v>-36.29666909881675</v>
      </c>
      <c r="F1698" s="170">
        <v>1536.3799758917992</v>
      </c>
      <c r="G1698" s="171">
        <v>-15036.156149733437</v>
      </c>
      <c r="H1698" s="171">
        <v>0</v>
      </c>
      <c r="I1698" s="155">
        <v>-13499.776173841638</v>
      </c>
    </row>
    <row r="1699" spans="1:53" x14ac:dyDescent="0.25">
      <c r="A1699" s="143" t="s">
        <v>25</v>
      </c>
      <c r="B1699" s="167">
        <v>184.42836727982768</v>
      </c>
      <c r="C1699" s="154">
        <v>1775.2057588340913</v>
      </c>
      <c r="D1699" s="154">
        <v>2688.6867331288345</v>
      </c>
      <c r="E1699" s="155">
        <v>4648.3208592427536</v>
      </c>
      <c r="F1699" s="170">
        <v>68594.219254843323</v>
      </c>
      <c r="G1699" s="171">
        <v>660250.12767786381</v>
      </c>
      <c r="H1699" s="171">
        <v>1000000</v>
      </c>
      <c r="I1699" s="155">
        <v>1728844.3469327071</v>
      </c>
      <c r="AZ1699" s="159"/>
    </row>
    <row r="1700" spans="1:53" x14ac:dyDescent="0.25">
      <c r="A1700" s="143" t="s">
        <v>176</v>
      </c>
      <c r="B1700" s="167">
        <v>10.650871085635465</v>
      </c>
      <c r="C1700" s="154">
        <v>15.18846849013695</v>
      </c>
      <c r="D1700" s="154">
        <v>0</v>
      </c>
      <c r="E1700" s="155">
        <v>25.839339575772414</v>
      </c>
      <c r="F1700" s="170">
        <v>3961.3655820888466</v>
      </c>
      <c r="G1700" s="171">
        <v>5649.0286886126278</v>
      </c>
      <c r="H1700" s="171">
        <v>0</v>
      </c>
      <c r="I1700" s="155">
        <v>9610.3942707014758</v>
      </c>
      <c r="AX1700" s="159"/>
    </row>
    <row r="1701" spans="1:53" x14ac:dyDescent="0.25">
      <c r="A1701" s="143" t="s">
        <v>202</v>
      </c>
      <c r="B1701" s="275">
        <v>1.1542881807044887E-2</v>
      </c>
      <c r="C1701" s="276">
        <v>6.6316574535729145E-2</v>
      </c>
      <c r="D1701" s="154">
        <v>0</v>
      </c>
      <c r="E1701" s="155">
        <v>7.7859456342774025E-2</v>
      </c>
      <c r="F1701" s="170">
        <v>4.2931300492610358</v>
      </c>
      <c r="G1701" s="171">
        <v>24.665043241596358</v>
      </c>
      <c r="H1701" s="171">
        <v>0</v>
      </c>
      <c r="I1701" s="155">
        <v>28.958173290857388</v>
      </c>
      <c r="BA1701" s="159"/>
    </row>
    <row r="1702" spans="1:53" x14ac:dyDescent="0.25">
      <c r="A1702" s="143" t="s">
        <v>178</v>
      </c>
      <c r="B1702" s="167">
        <v>13.72052844463604</v>
      </c>
      <c r="C1702" s="154">
        <v>57.814258620509619</v>
      </c>
      <c r="D1702" s="154">
        <v>204.86438342214637</v>
      </c>
      <c r="E1702" s="155">
        <v>276.39917048729205</v>
      </c>
      <c r="F1702" s="170">
        <v>5103.059525521373</v>
      </c>
      <c r="G1702" s="171">
        <v>21502.787181618201</v>
      </c>
      <c r="H1702" s="171">
        <v>76194.961985677292</v>
      </c>
      <c r="I1702" s="155">
        <v>102800.80869281688</v>
      </c>
      <c r="AV1702" s="172"/>
    </row>
    <row r="1703" spans="1:53" x14ac:dyDescent="0.25">
      <c r="A1703" s="143" t="s">
        <v>85</v>
      </c>
      <c r="B1703" s="102">
        <v>0.29827000387000935</v>
      </c>
      <c r="C1703" s="42">
        <v>0.17737349627518745</v>
      </c>
      <c r="D1703" s="42">
        <v>0.10387670695584854</v>
      </c>
      <c r="E1703" s="36">
        <v>0.57952020710104535</v>
      </c>
      <c r="F1703" s="173">
        <v>110.93520126196015</v>
      </c>
      <c r="G1703" s="174">
        <v>65.97030962724962</v>
      </c>
      <c r="H1703" s="174">
        <v>38.634737798169162</v>
      </c>
      <c r="I1703" s="36">
        <v>215.54024868737892</v>
      </c>
    </row>
    <row r="1704" spans="1:53" x14ac:dyDescent="0.25">
      <c r="A1704" s="143" t="s">
        <v>86</v>
      </c>
      <c r="B1704" s="102">
        <v>3.6803900107239176E-4</v>
      </c>
      <c r="C1704" s="42">
        <v>1.5245984372357278E-4</v>
      </c>
      <c r="D1704" s="42">
        <v>6.5031902520787995E-4</v>
      </c>
      <c r="E1704" s="36">
        <v>1.1708178700038444E-3</v>
      </c>
      <c r="F1704" s="173">
        <v>0.13688429988424256</v>
      </c>
      <c r="G1704" s="174">
        <v>5.6704205010211325E-2</v>
      </c>
      <c r="H1704" s="174">
        <v>0.24187236735129097</v>
      </c>
      <c r="I1704" s="36">
        <v>0.43546087224574481</v>
      </c>
    </row>
    <row r="1705" spans="1:53" x14ac:dyDescent="0.25">
      <c r="A1705" s="143" t="s">
        <v>179</v>
      </c>
      <c r="B1705" s="167">
        <v>22.766158896020503</v>
      </c>
      <c r="C1705" s="154">
        <v>63.175865367351989</v>
      </c>
      <c r="D1705" s="154">
        <v>208.15301917250193</v>
      </c>
      <c r="E1705" s="155">
        <v>294.09504343587446</v>
      </c>
      <c r="F1705" s="170">
        <v>8467.3899028495016</v>
      </c>
      <c r="G1705" s="171">
        <v>23496.923084763395</v>
      </c>
      <c r="H1705" s="171">
        <v>77418.100296970457</v>
      </c>
      <c r="I1705" s="155">
        <v>109382.41328458337</v>
      </c>
    </row>
    <row r="1706" spans="1:53" x14ac:dyDescent="0.25">
      <c r="A1706" s="143" t="s">
        <v>180</v>
      </c>
      <c r="B1706" s="102">
        <v>1.8100432521504724E-2</v>
      </c>
      <c r="C1706" s="42">
        <v>1.9703634712407225E-2</v>
      </c>
      <c r="D1706" s="42">
        <v>0.1014655729019466</v>
      </c>
      <c r="E1706" s="36">
        <v>0.13926964013585855</v>
      </c>
      <c r="F1706" s="173">
        <v>6.7320719437036045</v>
      </c>
      <c r="G1706" s="174">
        <v>7.3283489926987642</v>
      </c>
      <c r="H1706" s="174">
        <v>37.737967629970321</v>
      </c>
      <c r="I1706" s="36">
        <v>51.798388566372687</v>
      </c>
    </row>
    <row r="1707" spans="1:53" x14ac:dyDescent="0.25">
      <c r="A1707" s="143" t="s">
        <v>181</v>
      </c>
      <c r="B1707" s="102">
        <v>3.6747217428009689E-2</v>
      </c>
      <c r="C1707" s="42">
        <v>5.1678652405096233E-2</v>
      </c>
      <c r="D1707" s="42">
        <v>2.8062825183831279</v>
      </c>
      <c r="E1707" s="36">
        <v>2.8947083882162339</v>
      </c>
      <c r="F1707" s="173">
        <v>13.667348068194922</v>
      </c>
      <c r="G1707" s="174">
        <v>19.220778593628722</v>
      </c>
      <c r="H1707" s="174">
        <v>1043.7372579725743</v>
      </c>
      <c r="I1707" s="36">
        <v>1076.6253846343977</v>
      </c>
    </row>
    <row r="1708" spans="1:53" ht="13.5" customHeight="1" x14ac:dyDescent="0.25">
      <c r="A1708" s="143" t="s">
        <v>182</v>
      </c>
      <c r="B1708" s="102">
        <v>4.9899895891640435E-2</v>
      </c>
      <c r="C1708" s="42">
        <v>7.8079746153784144E-2</v>
      </c>
      <c r="D1708" s="42">
        <v>0.11434524152115967</v>
      </c>
      <c r="E1708" s="36">
        <v>0.24232488356658427</v>
      </c>
      <c r="F1708" s="173">
        <v>18.559207838085229</v>
      </c>
      <c r="G1708" s="174">
        <v>29.040105413441925</v>
      </c>
      <c r="H1708" s="174">
        <v>42.528287179107586</v>
      </c>
      <c r="I1708" s="36">
        <v>90.127600430634757</v>
      </c>
    </row>
    <row r="1709" spans="1:53" x14ac:dyDescent="0.25">
      <c r="A1709" s="143" t="s">
        <v>183</v>
      </c>
      <c r="B1709" s="102">
        <v>1.3076544906888156E-3</v>
      </c>
      <c r="C1709" s="42">
        <v>3.5719659272901577E-2</v>
      </c>
      <c r="D1709" s="42">
        <v>2.3540318599747506E-2</v>
      </c>
      <c r="E1709" s="36">
        <v>6.0567632363337898E-2</v>
      </c>
      <c r="F1709" s="173">
        <v>0.48635435083472645</v>
      </c>
      <c r="G1709" s="174">
        <v>13.28516960818804</v>
      </c>
      <c r="H1709" s="174">
        <v>8.7553221837612725</v>
      </c>
      <c r="I1709" s="36">
        <v>22.526846142784038</v>
      </c>
    </row>
    <row r="1710" spans="1:53" x14ac:dyDescent="0.25">
      <c r="A1710" s="143" t="s">
        <v>184</v>
      </c>
      <c r="B1710" s="102">
        <v>1.1450769940465789E-3</v>
      </c>
      <c r="C1710" s="42">
        <v>3.6330000198346944E-2</v>
      </c>
      <c r="D1710" s="42">
        <v>7.9130959397375154E-3</v>
      </c>
      <c r="E1710" s="36">
        <v>4.5388173132131032E-2</v>
      </c>
      <c r="F1710" s="173">
        <v>0.42588709942941128</v>
      </c>
      <c r="G1710" s="174">
        <v>13.512172969317847</v>
      </c>
      <c r="H1710" s="174">
        <v>2.9431081881856191</v>
      </c>
      <c r="I1710" s="36">
        <v>16.881168256932877</v>
      </c>
    </row>
    <row r="1711" spans="1:53" x14ac:dyDescent="0.25">
      <c r="A1711" s="143" t="s">
        <v>185</v>
      </c>
      <c r="B1711" s="102">
        <v>3.0773247531879003E-2</v>
      </c>
      <c r="C1711" s="42">
        <v>5.8007911662859768E-3</v>
      </c>
      <c r="D1711" s="42">
        <v>0</v>
      </c>
      <c r="E1711" s="36">
        <v>3.657403869816498E-2</v>
      </c>
      <c r="F1711" s="173">
        <v>11.445456680655417</v>
      </c>
      <c r="G1711" s="174">
        <v>2.1574812323098627</v>
      </c>
      <c r="H1711" s="174">
        <v>0</v>
      </c>
      <c r="I1711" s="36">
        <v>13.602937912965279</v>
      </c>
    </row>
    <row r="1712" spans="1:53" x14ac:dyDescent="0.25">
      <c r="A1712" s="143" t="s">
        <v>203</v>
      </c>
      <c r="B1712" s="102">
        <v>3.817211333564297E-4</v>
      </c>
      <c r="C1712" s="42">
        <v>2.1470666533529627E-4</v>
      </c>
      <c r="D1712" s="42">
        <v>1.2772459087197043E-3</v>
      </c>
      <c r="E1712" s="36">
        <v>1.8736737074114304E-3</v>
      </c>
      <c r="F1712" s="173">
        <v>0.14197307877225973</v>
      </c>
      <c r="G1712" s="174">
        <v>7.985558997624144E-2</v>
      </c>
      <c r="H1712" s="174">
        <v>0.47504452377513268</v>
      </c>
      <c r="I1712" s="36">
        <v>0.69687319252363389</v>
      </c>
    </row>
    <row r="1713" spans="1:51" x14ac:dyDescent="0.25">
      <c r="A1713" s="143" t="s">
        <v>204</v>
      </c>
      <c r="B1713" s="102">
        <v>3.7076934728186973E-4</v>
      </c>
      <c r="C1713" s="42">
        <v>2.0931596613746935E-4</v>
      </c>
      <c r="D1713" s="42">
        <v>1.260223138119884E-3</v>
      </c>
      <c r="E1713" s="36">
        <v>1.840308451539223E-3</v>
      </c>
      <c r="F1713" s="173">
        <v>0.13789979424282134</v>
      </c>
      <c r="G1713" s="174">
        <v>7.7850633753039578E-2</v>
      </c>
      <c r="H1713" s="174">
        <v>0.4687132653246508</v>
      </c>
      <c r="I1713" s="36">
        <v>0.68446369332051182</v>
      </c>
    </row>
    <row r="1714" spans="1:51" x14ac:dyDescent="0.25">
      <c r="A1714" s="143" t="s">
        <v>188</v>
      </c>
      <c r="B1714" s="102">
        <v>3.1784460043205679E-4</v>
      </c>
      <c r="C1714" s="42">
        <v>2.7739004001200696E-3</v>
      </c>
      <c r="D1714" s="42">
        <v>7.001124530234315E-2</v>
      </c>
      <c r="E1714" s="36">
        <v>7.3102990302895271E-2</v>
      </c>
      <c r="F1714" s="173">
        <v>0.11821555725169212</v>
      </c>
      <c r="G1714" s="174">
        <v>1.0316934159496043</v>
      </c>
      <c r="H1714" s="174">
        <v>26.03919766467952</v>
      </c>
      <c r="I1714" s="36">
        <v>27.189106637880815</v>
      </c>
    </row>
    <row r="1715" spans="1:51" x14ac:dyDescent="0.25">
      <c r="A1715" s="143" t="s">
        <v>189</v>
      </c>
      <c r="B1715" s="102">
        <v>9.3584141225142926E-4</v>
      </c>
      <c r="C1715" s="42">
        <v>3.3952374611733462E-3</v>
      </c>
      <c r="D1715" s="42">
        <v>1.9363349376843582</v>
      </c>
      <c r="E1715" s="36">
        <v>1.9406660165577829</v>
      </c>
      <c r="F1715" s="173">
        <v>0.34806636292744575</v>
      </c>
      <c r="G1715" s="174">
        <v>1.2627865564770711</v>
      </c>
      <c r="H1715" s="174">
        <v>720.17870800107607</v>
      </c>
      <c r="I1715" s="36">
        <v>721.78956092048065</v>
      </c>
    </row>
    <row r="1716" spans="1:51" x14ac:dyDescent="0.25">
      <c r="A1716" s="143" t="s">
        <v>190</v>
      </c>
      <c r="B1716" s="102">
        <v>1.349479432655634E-3</v>
      </c>
      <c r="C1716" s="42">
        <v>4.6741339620037046E-3</v>
      </c>
      <c r="D1716" s="42">
        <v>7.8898216649600172E-2</v>
      </c>
      <c r="E1716" s="36">
        <v>8.4921830044259516E-2</v>
      </c>
      <c r="F1716" s="173">
        <v>0.50191025084028285</v>
      </c>
      <c r="G1716" s="174">
        <v>1.7384449829766513</v>
      </c>
      <c r="H1716" s="174">
        <v>29.344518153584236</v>
      </c>
      <c r="I1716" s="36">
        <v>31.584873387401174</v>
      </c>
    </row>
    <row r="1717" spans="1:51" x14ac:dyDescent="0.25">
      <c r="A1717" s="143" t="s">
        <v>191</v>
      </c>
      <c r="B1717" s="102">
        <v>6.7002671934162194E-5</v>
      </c>
      <c r="C1717" s="42">
        <v>3.2133039517322501E-3</v>
      </c>
      <c r="D1717" s="42">
        <v>1.6242819833825778E-2</v>
      </c>
      <c r="E1717" s="36">
        <v>1.9523126457492192E-2</v>
      </c>
      <c r="F1717" s="173">
        <v>2.4920222615964986E-2</v>
      </c>
      <c r="G1717" s="174">
        <v>1.1951202466763085</v>
      </c>
      <c r="H1717" s="174">
        <v>6.0411723067952767</v>
      </c>
      <c r="I1717" s="36">
        <v>7.2612127760875511</v>
      </c>
    </row>
    <row r="1718" spans="1:51" x14ac:dyDescent="0.25">
      <c r="A1718" s="143" t="s">
        <v>192</v>
      </c>
      <c r="B1718" s="102">
        <v>4.933730389994837E-5</v>
      </c>
      <c r="C1718" s="42">
        <v>3.3481873598142924E-3</v>
      </c>
      <c r="D1718" s="42">
        <v>5.4600361984188852E-3</v>
      </c>
      <c r="E1718" s="36">
        <v>8.8575608621331257E-3</v>
      </c>
      <c r="F1718" s="173">
        <v>1.8349963680050731E-2</v>
      </c>
      <c r="G1718" s="174">
        <v>1.2452872692676975</v>
      </c>
      <c r="H1718" s="174">
        <v>2.030744649848077</v>
      </c>
      <c r="I1718" s="36">
        <v>3.2943818827958253</v>
      </c>
    </row>
    <row r="1719" spans="1:51" x14ac:dyDescent="0.25">
      <c r="A1719" s="143" t="s">
        <v>193</v>
      </c>
      <c r="B1719" s="102">
        <v>8.8051658821373588E-4</v>
      </c>
      <c r="C1719" s="42">
        <v>-4.5704221131402005E-3</v>
      </c>
      <c r="D1719" s="42">
        <v>0</v>
      </c>
      <c r="E1719" s="42">
        <v>-3.6899055249264645E-3</v>
      </c>
      <c r="F1719" s="173">
        <v>0.32748946813490454</v>
      </c>
      <c r="G1719" s="174">
        <v>-1.6998715606490846</v>
      </c>
      <c r="H1719" s="174">
        <v>0</v>
      </c>
      <c r="I1719" s="36">
        <v>-1.3723820925141801</v>
      </c>
    </row>
    <row r="1720" spans="1:51" x14ac:dyDescent="0.25">
      <c r="A1720" s="143" t="s">
        <v>194</v>
      </c>
      <c r="B1720" s="102">
        <v>6.0114952508805436E-6</v>
      </c>
      <c r="C1720" s="42">
        <v>-9.4028762765293712E-6</v>
      </c>
      <c r="D1720" s="42">
        <v>8.8129967701659588E-4</v>
      </c>
      <c r="E1720" s="42">
        <v>8.7790829599094708E-4</v>
      </c>
      <c r="F1720" s="173">
        <v>2.2358481472793024E-3</v>
      </c>
      <c r="G1720" s="174">
        <v>-3.4972003843628187E-3</v>
      </c>
      <c r="H1720" s="174">
        <v>0.32778072140484149</v>
      </c>
      <c r="I1720" s="36">
        <v>0.32651936916775798</v>
      </c>
    </row>
    <row r="1721" spans="1:51" x14ac:dyDescent="0.25">
      <c r="A1721" s="156" t="s">
        <v>195</v>
      </c>
      <c r="B1721" s="175">
        <v>8.4863225455435592E-6</v>
      </c>
      <c r="C1721" s="157">
        <v>-1.7894253619212286E-5</v>
      </c>
      <c r="D1721" s="157">
        <v>8.6955396530271993E-4</v>
      </c>
      <c r="E1721" s="157">
        <v>8.6014603422905123E-4</v>
      </c>
      <c r="F1721" s="176">
        <v>3.1563076653664279E-3</v>
      </c>
      <c r="G1721" s="177">
        <v>-6.6553880743067005E-3</v>
      </c>
      <c r="H1721" s="177">
        <v>0.32341215307400906</v>
      </c>
      <c r="I1721" s="158">
        <v>0.31991307266506885</v>
      </c>
      <c r="AY1721" s="159"/>
    </row>
    <row r="1723" spans="1:51" x14ac:dyDescent="0.25">
      <c r="A1723" s="77" t="s">
        <v>331</v>
      </c>
    </row>
    <row r="1724" spans="1:51" x14ac:dyDescent="0.25">
      <c r="A1724" s="149"/>
      <c r="B1724" s="160" t="s">
        <v>294</v>
      </c>
      <c r="C1724" s="161"/>
      <c r="D1724" s="161"/>
      <c r="E1724" s="162"/>
      <c r="F1724" s="60" t="s">
        <v>295</v>
      </c>
      <c r="G1724" s="83"/>
      <c r="H1724" s="84"/>
      <c r="I1724" s="84"/>
    </row>
    <row r="1725" spans="1:51" ht="26.25" x14ac:dyDescent="0.25">
      <c r="A1725" s="156" t="s">
        <v>197</v>
      </c>
      <c r="B1725" s="164" t="s">
        <v>198</v>
      </c>
      <c r="C1725" s="165" t="s">
        <v>199</v>
      </c>
      <c r="D1725" s="165" t="s">
        <v>200</v>
      </c>
      <c r="E1725" s="19" t="s">
        <v>201</v>
      </c>
      <c r="F1725" s="89" t="s">
        <v>198</v>
      </c>
      <c r="G1725" s="89" t="s">
        <v>199</v>
      </c>
      <c r="H1725" s="165" t="s">
        <v>200</v>
      </c>
      <c r="I1725" s="19" t="s">
        <v>201</v>
      </c>
    </row>
    <row r="1726" spans="1:51" x14ac:dyDescent="0.25">
      <c r="A1726" s="143" t="s">
        <v>173</v>
      </c>
      <c r="B1726" s="167">
        <v>196.63600349357196</v>
      </c>
      <c r="C1726" s="154">
        <v>538.36587650718036</v>
      </c>
      <c r="D1726" s="154">
        <v>2688.6867331288345</v>
      </c>
      <c r="E1726" s="155">
        <v>3423.6886131295869</v>
      </c>
      <c r="F1726" s="168">
        <v>73134.59060540903</v>
      </c>
      <c r="G1726" s="169">
        <v>200233.76835749179</v>
      </c>
      <c r="H1726" s="169">
        <v>1000000</v>
      </c>
      <c r="I1726" s="151">
        <v>1273368.3589629009</v>
      </c>
    </row>
    <row r="1727" spans="1:51" x14ac:dyDescent="0.25">
      <c r="A1727" s="143" t="s">
        <v>175</v>
      </c>
      <c r="B1727" s="167">
        <v>188.10466911326372</v>
      </c>
      <c r="C1727" s="154">
        <v>378.08124133495983</v>
      </c>
      <c r="D1727" s="154">
        <v>2184.4799912546882</v>
      </c>
      <c r="E1727" s="155">
        <v>2750.6659017029119</v>
      </c>
      <c r="F1727" s="170">
        <v>69961.541742858855</v>
      </c>
      <c r="G1727" s="171">
        <v>140619.29814150766</v>
      </c>
      <c r="H1727" s="171">
        <v>812470.99721156468</v>
      </c>
      <c r="I1727" s="155">
        <v>1023051.8370959312</v>
      </c>
    </row>
    <row r="1728" spans="1:51" x14ac:dyDescent="0.25">
      <c r="A1728" s="143" t="s">
        <v>33</v>
      </c>
      <c r="B1728" s="167">
        <v>29.107379726669276</v>
      </c>
      <c r="C1728" s="154">
        <v>27.518809342153972</v>
      </c>
      <c r="D1728" s="154">
        <v>0</v>
      </c>
      <c r="E1728" s="155">
        <v>56.626189068823251</v>
      </c>
      <c r="F1728" s="170">
        <v>10825.872485634247</v>
      </c>
      <c r="G1728" s="171">
        <v>10235.037426666004</v>
      </c>
      <c r="H1728" s="171">
        <v>0</v>
      </c>
      <c r="I1728" s="155">
        <v>21060.909912300252</v>
      </c>
    </row>
    <row r="1729" spans="1:53" x14ac:dyDescent="0.25">
      <c r="A1729" s="143" t="s">
        <v>25</v>
      </c>
      <c r="B1729" s="167">
        <v>110.06517782044187</v>
      </c>
      <c r="C1729" s="154">
        <v>259.34752064083131</v>
      </c>
      <c r="D1729" s="154">
        <v>0</v>
      </c>
      <c r="E1729" s="155">
        <v>369.41269846127318</v>
      </c>
      <c r="F1729" s="170">
        <v>40936.408271096218</v>
      </c>
      <c r="G1729" s="171">
        <v>96458.809219111834</v>
      </c>
      <c r="H1729" s="171">
        <v>0</v>
      </c>
      <c r="I1729" s="155">
        <v>137395.21749020807</v>
      </c>
      <c r="AZ1729" s="159"/>
    </row>
    <row r="1730" spans="1:53" x14ac:dyDescent="0.25">
      <c r="A1730" s="143" t="s">
        <v>176</v>
      </c>
      <c r="B1730" s="167">
        <v>48.932111566152571</v>
      </c>
      <c r="C1730" s="154">
        <v>91.21491135197455</v>
      </c>
      <c r="D1730" s="154">
        <v>2184.4799912546882</v>
      </c>
      <c r="E1730" s="155">
        <v>2324.6270141728155</v>
      </c>
      <c r="F1730" s="170">
        <v>18199.260986128382</v>
      </c>
      <c r="G1730" s="171">
        <v>33925.451495729823</v>
      </c>
      <c r="H1730" s="171">
        <v>812470.99721156468</v>
      </c>
      <c r="I1730" s="155">
        <v>864595.70969342301</v>
      </c>
      <c r="AX1730" s="159"/>
    </row>
    <row r="1731" spans="1:53" x14ac:dyDescent="0.25">
      <c r="A1731" s="143" t="s">
        <v>202</v>
      </c>
      <c r="B1731" s="275">
        <v>0.36049918514308099</v>
      </c>
      <c r="C1731" s="276">
        <v>4.5536903643912975E-2</v>
      </c>
      <c r="D1731" s="154">
        <v>0</v>
      </c>
      <c r="E1731" s="155">
        <v>0.40603608878699399</v>
      </c>
      <c r="F1731" s="170">
        <v>134.08002527820219</v>
      </c>
      <c r="G1731" s="171">
        <v>16.936485416031164</v>
      </c>
      <c r="H1731" s="171">
        <v>0</v>
      </c>
      <c r="I1731" s="155">
        <v>151.01651069423338</v>
      </c>
      <c r="BA1731" s="159"/>
    </row>
    <row r="1732" spans="1:53" x14ac:dyDescent="0.25">
      <c r="A1732" s="143" t="s">
        <v>178</v>
      </c>
      <c r="B1732" s="167">
        <v>-25.969018928910337</v>
      </c>
      <c r="C1732" s="154">
        <v>24.577342421899733</v>
      </c>
      <c r="D1732" s="154">
        <v>212.77910409447773</v>
      </c>
      <c r="E1732" s="155">
        <v>211.38742758746713</v>
      </c>
      <c r="F1732" s="170">
        <v>-9658.625755440873</v>
      </c>
      <c r="G1732" s="171">
        <v>9141.0211978466505</v>
      </c>
      <c r="H1732" s="171">
        <v>79138.674458688576</v>
      </c>
      <c r="I1732" s="155">
        <v>78621.069901094364</v>
      </c>
      <c r="AV1732" s="172"/>
    </row>
    <row r="1733" spans="1:53" x14ac:dyDescent="0.25">
      <c r="A1733" s="143" t="s">
        <v>85</v>
      </c>
      <c r="B1733" s="102">
        <v>0.14189221108054165</v>
      </c>
      <c r="C1733" s="42">
        <v>5.0559895695682124E-2</v>
      </c>
      <c r="D1733" s="42">
        <v>0.10387670695584854</v>
      </c>
      <c r="E1733" s="36">
        <v>0.29632881373207232</v>
      </c>
      <c r="F1733" s="173">
        <v>52.773798201258344</v>
      </c>
      <c r="G1733" s="174">
        <v>18.804680765782404</v>
      </c>
      <c r="H1733" s="174">
        <v>38.634737798169162</v>
      </c>
      <c r="I1733" s="36">
        <v>110.21321676520991</v>
      </c>
    </row>
    <row r="1734" spans="1:53" x14ac:dyDescent="0.25">
      <c r="A1734" s="143" t="s">
        <v>86</v>
      </c>
      <c r="B1734" s="102">
        <v>1.1573015845369062E-2</v>
      </c>
      <c r="C1734" s="42">
        <v>4.4740539290213222E-4</v>
      </c>
      <c r="D1734" s="42">
        <v>6.5031902520787995E-4</v>
      </c>
      <c r="E1734" s="36">
        <v>1.2670740263479075E-2</v>
      </c>
      <c r="F1734" s="173">
        <v>4.3043377656353083</v>
      </c>
      <c r="G1734" s="174">
        <v>0.1664029458655025</v>
      </c>
      <c r="H1734" s="174">
        <v>0.24187236735129097</v>
      </c>
      <c r="I1734" s="36">
        <v>4.7126130788521019</v>
      </c>
    </row>
    <row r="1735" spans="1:53" x14ac:dyDescent="0.25">
      <c r="A1735" s="143" t="s">
        <v>179</v>
      </c>
      <c r="B1735" s="167">
        <v>-18.645403397471288</v>
      </c>
      <c r="C1735" s="154">
        <v>26.21270172188926</v>
      </c>
      <c r="D1735" s="154">
        <v>216.06773984483328</v>
      </c>
      <c r="E1735" s="155">
        <v>223.63503816925126</v>
      </c>
      <c r="F1735" s="170">
        <v>-6934.7623015097652</v>
      </c>
      <c r="G1735" s="171">
        <v>9749.2584014744789</v>
      </c>
      <c r="H1735" s="171">
        <v>80361.812769981756</v>
      </c>
      <c r="I1735" s="155">
        <v>83176.308869946472</v>
      </c>
    </row>
    <row r="1736" spans="1:53" x14ac:dyDescent="0.25">
      <c r="A1736" s="143" t="s">
        <v>180</v>
      </c>
      <c r="B1736" s="102">
        <v>1.0813977980149915E-2</v>
      </c>
      <c r="C1736" s="42">
        <v>2.0125862707792062E-2</v>
      </c>
      <c r="D1736" s="42">
        <v>0.1014655729019466</v>
      </c>
      <c r="E1736" s="36">
        <v>0.13240541358988858</v>
      </c>
      <c r="F1736" s="173">
        <v>4.0220297318035447</v>
      </c>
      <c r="G1736" s="174">
        <v>7.4853877396016024</v>
      </c>
      <c r="H1736" s="174">
        <v>37.737967629970321</v>
      </c>
      <c r="I1736" s="36">
        <v>49.245385101375469</v>
      </c>
    </row>
    <row r="1737" spans="1:53" x14ac:dyDescent="0.25">
      <c r="A1737" s="143" t="s">
        <v>181</v>
      </c>
      <c r="B1737" s="102">
        <v>4.4915835582117508E-2</v>
      </c>
      <c r="C1737" s="42">
        <v>1.7041245503787227E-2</v>
      </c>
      <c r="D1737" s="42">
        <v>2.8062825183831279</v>
      </c>
      <c r="E1737" s="36">
        <v>2.8682395994690326</v>
      </c>
      <c r="F1737" s="173">
        <v>16.70549232407183</v>
      </c>
      <c r="G1737" s="174">
        <v>6.3381297991366479</v>
      </c>
      <c r="H1737" s="174">
        <v>1043.7372579725743</v>
      </c>
      <c r="I1737" s="36">
        <v>1066.7808800957825</v>
      </c>
    </row>
    <row r="1738" spans="1:53" x14ac:dyDescent="0.25">
      <c r="A1738" s="143" t="s">
        <v>182</v>
      </c>
      <c r="B1738" s="102">
        <v>6.629926553946959E-2</v>
      </c>
      <c r="C1738" s="42">
        <v>3.9020304016823958E-2</v>
      </c>
      <c r="D1738" s="42">
        <v>0.11434524152115967</v>
      </c>
      <c r="E1738" s="36">
        <v>0.21966481107745323</v>
      </c>
      <c r="F1738" s="173">
        <v>24.658605527582942</v>
      </c>
      <c r="G1738" s="174">
        <v>14.512774409912712</v>
      </c>
      <c r="H1738" s="174">
        <v>42.528287179107586</v>
      </c>
      <c r="I1738" s="36">
        <v>81.699667116603251</v>
      </c>
    </row>
    <row r="1739" spans="1:53" x14ac:dyDescent="0.25">
      <c r="A1739" s="143" t="s">
        <v>183</v>
      </c>
      <c r="B1739" s="102">
        <v>4.5264998151033839E-3</v>
      </c>
      <c r="C1739" s="42">
        <v>3.9587052032315053E-3</v>
      </c>
      <c r="D1739" s="42">
        <v>2.3540318599747506E-2</v>
      </c>
      <c r="E1739" s="36">
        <v>3.2025523618082391E-2</v>
      </c>
      <c r="F1739" s="173">
        <v>1.6835355935408212</v>
      </c>
      <c r="G1739" s="174">
        <v>1.4723564312844828</v>
      </c>
      <c r="H1739" s="174">
        <v>8.7553221837612725</v>
      </c>
      <c r="I1739" s="36">
        <v>11.911214208586573</v>
      </c>
    </row>
    <row r="1740" spans="1:53" x14ac:dyDescent="0.25">
      <c r="A1740" s="143" t="s">
        <v>184</v>
      </c>
      <c r="B1740" s="102">
        <v>3.7321045895968505E-3</v>
      </c>
      <c r="C1740" s="42">
        <v>2.7501574215754734E-3</v>
      </c>
      <c r="D1740" s="42">
        <v>9.6970706765192559E-3</v>
      </c>
      <c r="E1740" s="36">
        <v>1.6179332687691582E-2</v>
      </c>
      <c r="F1740" s="173">
        <v>1.388077139523721</v>
      </c>
      <c r="G1740" s="174">
        <v>1.0228627186980259</v>
      </c>
      <c r="H1740" s="174">
        <v>3.6066197512101903</v>
      </c>
      <c r="I1740" s="36">
        <v>6.0175596094319381</v>
      </c>
    </row>
    <row r="1741" spans="1:53" x14ac:dyDescent="0.25">
      <c r="A1741" s="143" t="s">
        <v>185</v>
      </c>
      <c r="B1741" s="102">
        <v>3.5494997478747924E-2</v>
      </c>
      <c r="C1741" s="42">
        <v>3.5987702034242959E-2</v>
      </c>
      <c r="D1741" s="42">
        <v>1.1898857354367973E-3</v>
      </c>
      <c r="E1741" s="36">
        <v>7.2672585248427679E-2</v>
      </c>
      <c r="F1741" s="173">
        <v>13.201611419208465</v>
      </c>
      <c r="G1741" s="174">
        <v>13.38486242774886</v>
      </c>
      <c r="H1741" s="174">
        <v>0.44255276034040719</v>
      </c>
      <c r="I1741" s="36">
        <v>27.02902660729773</v>
      </c>
    </row>
    <row r="1742" spans="1:53" x14ac:dyDescent="0.25">
      <c r="A1742" s="143" t="s">
        <v>203</v>
      </c>
      <c r="B1742" s="102">
        <v>7.7244812022157219E-4</v>
      </c>
      <c r="C1742" s="42">
        <v>2.4062404886953149E-4</v>
      </c>
      <c r="D1742" s="42">
        <v>1.6108518288684836E-3</v>
      </c>
      <c r="E1742" s="36">
        <v>2.6239239979595872E-3</v>
      </c>
      <c r="F1742" s="173">
        <v>0.28729569373173924</v>
      </c>
      <c r="G1742" s="174">
        <v>8.9495011041883787E-2</v>
      </c>
      <c r="H1742" s="174">
        <v>0.59912216957827946</v>
      </c>
      <c r="I1742" s="36">
        <v>0.97591287435190233</v>
      </c>
    </row>
    <row r="1743" spans="1:53" x14ac:dyDescent="0.25">
      <c r="A1743" s="143" t="s">
        <v>204</v>
      </c>
      <c r="B1743" s="102">
        <v>1.1658591133943521E-3</v>
      </c>
      <c r="C1743" s="42">
        <v>5.6665891996696594E-4</v>
      </c>
      <c r="D1743" s="42">
        <v>1.4960457939777155E-3</v>
      </c>
      <c r="E1743" s="36">
        <v>3.2285638273390335E-3</v>
      </c>
      <c r="F1743" s="173">
        <v>0.43361656790623487</v>
      </c>
      <c r="G1743" s="174">
        <v>0.21075676574174296</v>
      </c>
      <c r="H1743" s="174">
        <v>0.55642250007934602</v>
      </c>
      <c r="I1743" s="36">
        <v>1.2007958337273239</v>
      </c>
    </row>
    <row r="1744" spans="1:53" x14ac:dyDescent="0.25">
      <c r="A1744" s="143" t="s">
        <v>188</v>
      </c>
      <c r="B1744" s="102">
        <v>1.5883593531896493E-3</v>
      </c>
      <c r="C1744" s="42">
        <v>5.5812922244603555E-3</v>
      </c>
      <c r="D1744" s="42">
        <v>7.001124530234315E-2</v>
      </c>
      <c r="E1744" s="36">
        <v>7.7180896879993161E-2</v>
      </c>
      <c r="F1744" s="173">
        <v>0.59075657034290108</v>
      </c>
      <c r="G1744" s="174">
        <v>2.0758432567431853</v>
      </c>
      <c r="H1744" s="174">
        <v>26.03919766467952</v>
      </c>
      <c r="I1744" s="36">
        <v>28.705797491765608</v>
      </c>
    </row>
    <row r="1745" spans="1:52" x14ac:dyDescent="0.25">
      <c r="A1745" s="143" t="s">
        <v>189</v>
      </c>
      <c r="B1745" s="102">
        <v>9.6084418433624687E-4</v>
      </c>
      <c r="C1745" s="42">
        <v>5.4096057899893852E-3</v>
      </c>
      <c r="D1745" s="42">
        <v>1.9363349376843582</v>
      </c>
      <c r="E1745" s="36">
        <v>1.9427053876586837</v>
      </c>
      <c r="F1745" s="173">
        <v>0.3573656136645228</v>
      </c>
      <c r="G1745" s="174">
        <v>2.0119881291243651</v>
      </c>
      <c r="H1745" s="174">
        <v>720.17870800107607</v>
      </c>
      <c r="I1745" s="36">
        <v>722.54806174386499</v>
      </c>
    </row>
    <row r="1746" spans="1:52" x14ac:dyDescent="0.25">
      <c r="A1746" s="143" t="s">
        <v>190</v>
      </c>
      <c r="B1746" s="102">
        <v>3.7519372867862891E-3</v>
      </c>
      <c r="C1746" s="42">
        <v>1.1861143723669006E-2</v>
      </c>
      <c r="D1746" s="42">
        <v>7.8898216649600172E-2</v>
      </c>
      <c r="E1746" s="36">
        <v>9.4511297660055463E-2</v>
      </c>
      <c r="F1746" s="173">
        <v>1.395453490567176</v>
      </c>
      <c r="G1746" s="174">
        <v>4.4115008184185713</v>
      </c>
      <c r="H1746" s="174">
        <v>29.344518153584236</v>
      </c>
      <c r="I1746" s="36">
        <v>35.151472462569977</v>
      </c>
    </row>
    <row r="1747" spans="1:52" x14ac:dyDescent="0.25">
      <c r="A1747" s="143" t="s">
        <v>191</v>
      </c>
      <c r="B1747" s="102">
        <v>4.7810618407902753E-4</v>
      </c>
      <c r="C1747" s="42">
        <v>1.5225981996863805E-3</v>
      </c>
      <c r="D1747" s="42">
        <v>1.6242819833825778E-2</v>
      </c>
      <c r="E1747" s="36">
        <v>1.8243524217591185E-2</v>
      </c>
      <c r="F1747" s="173">
        <v>0.17782145394181109</v>
      </c>
      <c r="G1747" s="174">
        <v>0.56629810417315796</v>
      </c>
      <c r="H1747" s="174">
        <v>6.0411723067952767</v>
      </c>
      <c r="I1747" s="36">
        <v>6.7852918649102456</v>
      </c>
    </row>
    <row r="1748" spans="1:52" x14ac:dyDescent="0.25">
      <c r="A1748" s="143" t="s">
        <v>192</v>
      </c>
      <c r="B1748" s="102">
        <v>3.5824682760772503E-4</v>
      </c>
      <c r="C1748" s="42">
        <v>9.5750763278723615E-4</v>
      </c>
      <c r="D1748" s="42">
        <v>6.6909787667982857E-3</v>
      </c>
      <c r="E1748" s="36">
        <v>8.0067332271932471E-3</v>
      </c>
      <c r="F1748" s="173">
        <v>0.13324230866822923</v>
      </c>
      <c r="G1748" s="174">
        <v>0.35612465408827348</v>
      </c>
      <c r="H1748" s="174">
        <v>2.4885676283350309</v>
      </c>
      <c r="I1748" s="36">
        <v>2.9779345910915338</v>
      </c>
    </row>
    <row r="1749" spans="1:52" x14ac:dyDescent="0.25">
      <c r="A1749" s="143" t="s">
        <v>193</v>
      </c>
      <c r="B1749" s="102">
        <v>4.6851886646752227E-3</v>
      </c>
      <c r="C1749" s="42">
        <v>1.7134607151897359E-2</v>
      </c>
      <c r="D1749" s="42">
        <v>8.2102115745139005E-4</v>
      </c>
      <c r="E1749" s="42">
        <v>2.2640816974023974E-2</v>
      </c>
      <c r="F1749" s="173">
        <v>1.7425565451513394</v>
      </c>
      <c r="G1749" s="174">
        <v>6.3728536838346184</v>
      </c>
      <c r="H1749" s="174">
        <v>0.30536140463488087</v>
      </c>
      <c r="I1749" s="36">
        <v>8.4207716336208396</v>
      </c>
    </row>
    <row r="1750" spans="1:52" x14ac:dyDescent="0.25">
      <c r="A1750" s="143" t="s">
        <v>194</v>
      </c>
      <c r="B1750" s="102">
        <v>3.0904564431004025E-5</v>
      </c>
      <c r="C1750" s="42">
        <v>7.7388219888894743E-5</v>
      </c>
      <c r="D1750" s="42">
        <v>1.1114877619192536E-3</v>
      </c>
      <c r="E1750" s="42">
        <v>1.2197805462391524E-3</v>
      </c>
      <c r="F1750" s="173">
        <v>1.1494297215890329E-2</v>
      </c>
      <c r="G1750" s="174">
        <v>2.8782906887347859E-2</v>
      </c>
      <c r="H1750" s="174">
        <v>0.41339429700901276</v>
      </c>
      <c r="I1750" s="36">
        <v>0.45367150111225096</v>
      </c>
    </row>
    <row r="1751" spans="1:52" x14ac:dyDescent="0.25">
      <c r="A1751" s="156" t="s">
        <v>195</v>
      </c>
      <c r="B1751" s="175">
        <v>6.9667496953390421E-5</v>
      </c>
      <c r="C1751" s="157">
        <v>1.9888965890066336E-4</v>
      </c>
      <c r="D1751" s="157">
        <v>1.0322715978446236E-3</v>
      </c>
      <c r="E1751" s="157">
        <v>1.3008287536986774E-3</v>
      </c>
      <c r="F1751" s="176">
        <v>2.5911347757616263E-2</v>
      </c>
      <c r="G1751" s="177">
        <v>7.3972789931244509E-2</v>
      </c>
      <c r="H1751" s="177">
        <v>0.38393152505474876</v>
      </c>
      <c r="I1751" s="158">
        <v>0.48381566274360949</v>
      </c>
      <c r="AY1751" s="159"/>
    </row>
    <row r="1753" spans="1:52" x14ac:dyDescent="0.25">
      <c r="A1753" s="77" t="s">
        <v>332</v>
      </c>
    </row>
    <row r="1754" spans="1:52" x14ac:dyDescent="0.25">
      <c r="A1754" s="149"/>
      <c r="B1754" s="160" t="s">
        <v>294</v>
      </c>
      <c r="C1754" s="161"/>
      <c r="D1754" s="161"/>
      <c r="E1754" s="162"/>
      <c r="F1754" s="60" t="s">
        <v>295</v>
      </c>
      <c r="G1754" s="83"/>
      <c r="H1754" s="84"/>
      <c r="I1754" s="84"/>
    </row>
    <row r="1755" spans="1:52" ht="26.25" x14ac:dyDescent="0.25">
      <c r="A1755" s="156" t="s">
        <v>197</v>
      </c>
      <c r="B1755" s="164" t="s">
        <v>198</v>
      </c>
      <c r="C1755" s="165" t="s">
        <v>199</v>
      </c>
      <c r="D1755" s="165" t="s">
        <v>200</v>
      </c>
      <c r="E1755" s="19" t="s">
        <v>201</v>
      </c>
      <c r="F1755" s="89" t="s">
        <v>198</v>
      </c>
      <c r="G1755" s="89" t="s">
        <v>199</v>
      </c>
      <c r="H1755" s="165" t="s">
        <v>200</v>
      </c>
      <c r="I1755" s="19" t="s">
        <v>201</v>
      </c>
    </row>
    <row r="1756" spans="1:52" x14ac:dyDescent="0.25">
      <c r="A1756" s="143" t="s">
        <v>173</v>
      </c>
      <c r="B1756" s="167">
        <v>127.06380835974285</v>
      </c>
      <c r="C1756" s="154">
        <v>2578.787589293569</v>
      </c>
      <c r="D1756" s="154">
        <v>2688.6867331288345</v>
      </c>
      <c r="E1756" s="155">
        <v>5394.5381307821463</v>
      </c>
      <c r="F1756" s="168">
        <v>47258.688338108564</v>
      </c>
      <c r="G1756" s="169">
        <v>959125.34454790305</v>
      </c>
      <c r="H1756" s="169">
        <v>1000000</v>
      </c>
      <c r="I1756" s="151">
        <v>2006384.0328860115</v>
      </c>
    </row>
    <row r="1757" spans="1:52" x14ac:dyDescent="0.25">
      <c r="A1757" s="143" t="s">
        <v>175</v>
      </c>
      <c r="B1757" s="167">
        <v>126.5036770632512</v>
      </c>
      <c r="C1757" s="154">
        <v>976.65743547081252</v>
      </c>
      <c r="D1757" s="154">
        <v>0</v>
      </c>
      <c r="E1757" s="155">
        <v>1103.1611125340637</v>
      </c>
      <c r="F1757" s="170">
        <v>47050.35938345945</v>
      </c>
      <c r="G1757" s="171">
        <v>363247.01700531429</v>
      </c>
      <c r="H1757" s="171">
        <v>0</v>
      </c>
      <c r="I1757" s="155">
        <v>410297.37638877367</v>
      </c>
    </row>
    <row r="1758" spans="1:52" x14ac:dyDescent="0.25">
      <c r="A1758" s="143" t="s">
        <v>33</v>
      </c>
      <c r="B1758" s="167">
        <v>1.9218287291341571</v>
      </c>
      <c r="C1758" s="154">
        <v>154.47278150184917</v>
      </c>
      <c r="D1758" s="154">
        <v>0</v>
      </c>
      <c r="E1758" s="155">
        <v>156.39461023098332</v>
      </c>
      <c r="F1758" s="170">
        <v>714.78343142554149</v>
      </c>
      <c r="G1758" s="171">
        <v>57452.874519929159</v>
      </c>
      <c r="H1758" s="171">
        <v>0</v>
      </c>
      <c r="I1758" s="155">
        <v>58167.657951354697</v>
      </c>
    </row>
    <row r="1759" spans="1:52" x14ac:dyDescent="0.25">
      <c r="A1759" s="143" t="s">
        <v>25</v>
      </c>
      <c r="B1759" s="167">
        <v>13.587333792783198</v>
      </c>
      <c r="C1759" s="154">
        <v>720.57859477958368</v>
      </c>
      <c r="D1759" s="154">
        <v>0</v>
      </c>
      <c r="E1759" s="155">
        <v>734.16592857236685</v>
      </c>
      <c r="F1759" s="170">
        <v>5053.5205999888167</v>
      </c>
      <c r="G1759" s="171">
        <v>268003.92396069277</v>
      </c>
      <c r="H1759" s="171">
        <v>0</v>
      </c>
      <c r="I1759" s="155">
        <v>273057.44456068159</v>
      </c>
      <c r="AZ1759" s="159"/>
    </row>
    <row r="1760" spans="1:52" x14ac:dyDescent="0.25">
      <c r="A1760" s="143" t="s">
        <v>176</v>
      </c>
      <c r="B1760" s="167">
        <v>110.99451454133384</v>
      </c>
      <c r="C1760" s="154">
        <v>101.60605918937966</v>
      </c>
      <c r="D1760" s="154">
        <v>0</v>
      </c>
      <c r="E1760" s="155">
        <v>212.60057373071351</v>
      </c>
      <c r="F1760" s="170">
        <v>41282.055352045092</v>
      </c>
      <c r="G1760" s="171">
        <v>37790.218524692282</v>
      </c>
      <c r="H1760" s="171">
        <v>0</v>
      </c>
      <c r="I1760" s="155">
        <v>79072.273876737381</v>
      </c>
      <c r="AX1760" s="159"/>
    </row>
    <row r="1761" spans="1:53" x14ac:dyDescent="0.25">
      <c r="A1761" s="143" t="s">
        <v>202</v>
      </c>
      <c r="B1761" s="275">
        <v>3.3224806339853166E-3</v>
      </c>
      <c r="C1761" s="276">
        <v>6.1186656170976635E-2</v>
      </c>
      <c r="D1761" s="154">
        <v>0</v>
      </c>
      <c r="E1761" s="155">
        <v>6.4509136804961953E-2</v>
      </c>
      <c r="F1761" s="170">
        <v>1.2357261978672145</v>
      </c>
      <c r="G1761" s="171">
        <v>22.757078917770947</v>
      </c>
      <c r="H1761" s="171">
        <v>0</v>
      </c>
      <c r="I1761" s="155">
        <v>23.992805115638159</v>
      </c>
      <c r="BA1761" s="159"/>
    </row>
    <row r="1762" spans="1:53" x14ac:dyDescent="0.25">
      <c r="A1762" s="143" t="s">
        <v>178</v>
      </c>
      <c r="B1762" s="167">
        <v>-196.30257378755397</v>
      </c>
      <c r="C1762" s="154">
        <v>65.716492140541718</v>
      </c>
      <c r="D1762" s="154">
        <v>205.70680035673183</v>
      </c>
      <c r="E1762" s="155">
        <v>75.120718709719597</v>
      </c>
      <c r="F1762" s="170">
        <v>-73010.578498714109</v>
      </c>
      <c r="G1762" s="171">
        <v>24441.855323199812</v>
      </c>
      <c r="H1762" s="171">
        <v>76508.281095786151</v>
      </c>
      <c r="I1762" s="155">
        <v>27939.557920271862</v>
      </c>
      <c r="AV1762" s="172"/>
    </row>
    <row r="1763" spans="1:53" x14ac:dyDescent="0.25">
      <c r="A1763" s="143" t="s">
        <v>85</v>
      </c>
      <c r="B1763" s="102">
        <v>9.2356772703234887E-3</v>
      </c>
      <c r="C1763" s="42">
        <v>0.15804858545891018</v>
      </c>
      <c r="D1763" s="42">
        <v>0.10387670695584854</v>
      </c>
      <c r="E1763" s="36">
        <v>0.27116096968508219</v>
      </c>
      <c r="F1763" s="173">
        <v>3.4350142605032676</v>
      </c>
      <c r="G1763" s="174">
        <v>58.782818954511846</v>
      </c>
      <c r="H1763" s="174">
        <v>38.634737798169162</v>
      </c>
      <c r="I1763" s="36">
        <v>100.85257101318426</v>
      </c>
    </row>
    <row r="1764" spans="1:53" x14ac:dyDescent="0.25">
      <c r="A1764" s="143" t="s">
        <v>86</v>
      </c>
      <c r="B1764" s="102">
        <v>6.37915635933351E-5</v>
      </c>
      <c r="C1764" s="42">
        <v>1.251972307617038E-3</v>
      </c>
      <c r="D1764" s="42">
        <v>6.5031902520787995E-4</v>
      </c>
      <c r="E1764" s="36">
        <v>1.9660828964182531E-3</v>
      </c>
      <c r="F1764" s="173">
        <v>2.3725918980193213E-2</v>
      </c>
      <c r="G1764" s="174">
        <v>0.46564454392948684</v>
      </c>
      <c r="H1764" s="174">
        <v>0.24187236735129097</v>
      </c>
      <c r="I1764" s="36">
        <v>0.73124283026097114</v>
      </c>
    </row>
    <row r="1765" spans="1:53" x14ac:dyDescent="0.25">
      <c r="A1765" s="143" t="s">
        <v>179</v>
      </c>
      <c r="B1765" s="167">
        <v>-196.00859870509203</v>
      </c>
      <c r="C1765" s="154">
        <v>70.789722365827544</v>
      </c>
      <c r="D1765" s="154">
        <v>208.99543610708739</v>
      </c>
      <c r="E1765" s="155">
        <v>83.776559767822903</v>
      </c>
      <c r="F1765" s="170">
        <v>-72901.240702369265</v>
      </c>
      <c r="G1765" s="171">
        <v>26328.735695976484</v>
      </c>
      <c r="H1765" s="171">
        <v>77731.419407079331</v>
      </c>
      <c r="I1765" s="155">
        <v>31158.914400686546</v>
      </c>
    </row>
    <row r="1766" spans="1:53" x14ac:dyDescent="0.25">
      <c r="A1766" s="143" t="s">
        <v>180</v>
      </c>
      <c r="B1766" s="102">
        <v>4.7157167184682242E-3</v>
      </c>
      <c r="C1766" s="42">
        <v>1.7721692927177193E-2</v>
      </c>
      <c r="D1766" s="42">
        <v>0.1014655729019466</v>
      </c>
      <c r="E1766" s="36">
        <v>0.12390298254759202</v>
      </c>
      <c r="F1766" s="173">
        <v>1.7539108072216831</v>
      </c>
      <c r="G1766" s="174">
        <v>6.5912077851309938</v>
      </c>
      <c r="H1766" s="174">
        <v>37.737967629970321</v>
      </c>
      <c r="I1766" s="36">
        <v>46.083086222322997</v>
      </c>
    </row>
    <row r="1767" spans="1:53" x14ac:dyDescent="0.25">
      <c r="A1767" s="143" t="s">
        <v>181</v>
      </c>
      <c r="B1767" s="102">
        <v>2.1044880108643225E-2</v>
      </c>
      <c r="C1767" s="42">
        <v>4.1757011985039678E-2</v>
      </c>
      <c r="D1767" s="42">
        <v>2.8062825183831279</v>
      </c>
      <c r="E1767" s="36">
        <v>2.8690844104768107</v>
      </c>
      <c r="F1767" s="173">
        <v>7.8271967683469095</v>
      </c>
      <c r="G1767" s="174">
        <v>15.5306348897132</v>
      </c>
      <c r="H1767" s="174">
        <v>1043.7372579725743</v>
      </c>
      <c r="I1767" s="36">
        <v>1067.0950896306342</v>
      </c>
    </row>
    <row r="1768" spans="1:53" x14ac:dyDescent="0.25">
      <c r="A1768" s="143" t="s">
        <v>182</v>
      </c>
      <c r="B1768" s="102">
        <v>4.1501571137758736E-2</v>
      </c>
      <c r="C1768" s="42">
        <v>9.0372003335131249E-2</v>
      </c>
      <c r="D1768" s="42">
        <v>0.11434524152115967</v>
      </c>
      <c r="E1768" s="36">
        <v>0.24621881599404966</v>
      </c>
      <c r="F1768" s="173">
        <v>15.435629084784903</v>
      </c>
      <c r="G1768" s="174">
        <v>33.611949737991615</v>
      </c>
      <c r="H1768" s="174">
        <v>42.528287179107586</v>
      </c>
      <c r="I1768" s="36">
        <v>91.575866001884108</v>
      </c>
    </row>
    <row r="1769" spans="1:53" x14ac:dyDescent="0.25">
      <c r="A1769" s="143" t="s">
        <v>183</v>
      </c>
      <c r="B1769" s="102">
        <v>2.7761337760605861E-3</v>
      </c>
      <c r="C1769" s="42">
        <v>1.7779659009622591E-2</v>
      </c>
      <c r="D1769" s="42">
        <v>2.3540318599747506E-2</v>
      </c>
      <c r="E1769" s="36">
        <v>4.4096111385430681E-2</v>
      </c>
      <c r="F1769" s="173">
        <v>1.0325240727580001</v>
      </c>
      <c r="G1769" s="174">
        <v>6.6127670399639076</v>
      </c>
      <c r="H1769" s="174">
        <v>8.7553221837612725</v>
      </c>
      <c r="I1769" s="36">
        <v>16.400613296483179</v>
      </c>
    </row>
    <row r="1770" spans="1:53" x14ac:dyDescent="0.25">
      <c r="A1770" s="143" t="s">
        <v>184</v>
      </c>
      <c r="B1770" s="102">
        <v>2.6267652969210057E-3</v>
      </c>
      <c r="C1770" s="42">
        <v>1.4578787998225895E-2</v>
      </c>
      <c r="D1770" s="42">
        <v>9.6970706765192559E-3</v>
      </c>
      <c r="E1770" s="36">
        <v>2.6902623971666158E-2</v>
      </c>
      <c r="F1770" s="173">
        <v>0.97696963523311986</v>
      </c>
      <c r="G1770" s="174">
        <v>5.4222709617272917</v>
      </c>
      <c r="H1770" s="174">
        <v>3.6066197512101903</v>
      </c>
      <c r="I1770" s="36">
        <v>10.005860348170602</v>
      </c>
    </row>
    <row r="1771" spans="1:53" x14ac:dyDescent="0.25">
      <c r="A1771" s="143" t="s">
        <v>185</v>
      </c>
      <c r="B1771" s="102">
        <v>2.8465029946954244E-3</v>
      </c>
      <c r="C1771" s="42">
        <v>7.7985014155014937E-2</v>
      </c>
      <c r="D1771" s="42">
        <v>0</v>
      </c>
      <c r="E1771" s="36">
        <v>8.0831517149710361E-2</v>
      </c>
      <c r="F1771" s="173">
        <v>1.0586964110106418</v>
      </c>
      <c r="G1771" s="174">
        <v>29.004871855883149</v>
      </c>
      <c r="H1771" s="174">
        <v>0</v>
      </c>
      <c r="I1771" s="36">
        <v>30.063568266893792</v>
      </c>
    </row>
    <row r="1772" spans="1:53" x14ac:dyDescent="0.25">
      <c r="A1772" s="143" t="s">
        <v>203</v>
      </c>
      <c r="B1772" s="102">
        <v>1.3347632798766703E-3</v>
      </c>
      <c r="C1772" s="42">
        <v>4.320250908162864E-4</v>
      </c>
      <c r="D1772" s="42">
        <v>1.6108518288684836E-3</v>
      </c>
      <c r="E1772" s="36">
        <v>3.3776401995614406E-3</v>
      </c>
      <c r="F1772" s="173">
        <v>0.49643688996203794</v>
      </c>
      <c r="G1772" s="174">
        <v>0.16068256873999498</v>
      </c>
      <c r="H1772" s="174">
        <v>0.59912216957827946</v>
      </c>
      <c r="I1772" s="36">
        <v>1.2562416282803124</v>
      </c>
    </row>
    <row r="1773" spans="1:53" x14ac:dyDescent="0.25">
      <c r="A1773" s="143" t="s">
        <v>204</v>
      </c>
      <c r="B1773" s="102">
        <v>9.3533415226312215E-4</v>
      </c>
      <c r="C1773" s="42">
        <v>1.0832460061960775E-3</v>
      </c>
      <c r="D1773" s="42">
        <v>1.4960457939777155E-3</v>
      </c>
      <c r="E1773" s="36">
        <v>3.5146259524369153E-3</v>
      </c>
      <c r="F1773" s="173">
        <v>0.34787769833440974</v>
      </c>
      <c r="G1773" s="174">
        <v>0.40289037501051683</v>
      </c>
      <c r="H1773" s="174">
        <v>0.55642250007934602</v>
      </c>
      <c r="I1773" s="36">
        <v>1.3071905734242726</v>
      </c>
    </row>
    <row r="1774" spans="1:53" x14ac:dyDescent="0.25">
      <c r="A1774" s="143" t="s">
        <v>188</v>
      </c>
      <c r="B1774" s="102">
        <v>0</v>
      </c>
      <c r="C1774" s="42">
        <v>4.3507626241831195E-3</v>
      </c>
      <c r="D1774" s="42">
        <v>7.001124530234315E-2</v>
      </c>
      <c r="E1774" s="36">
        <v>7.4362007926526266E-2</v>
      </c>
      <c r="F1774" s="173">
        <v>0</v>
      </c>
      <c r="G1774" s="174">
        <v>1.618173872982265</v>
      </c>
      <c r="H1774" s="174">
        <v>26.03919766467952</v>
      </c>
      <c r="I1774" s="36">
        <v>27.657371537661781</v>
      </c>
    </row>
    <row r="1775" spans="1:53" x14ac:dyDescent="0.25">
      <c r="A1775" s="143" t="s">
        <v>189</v>
      </c>
      <c r="B1775" s="102">
        <v>0</v>
      </c>
      <c r="C1775" s="42">
        <v>7.6136608164978671E-3</v>
      </c>
      <c r="D1775" s="42">
        <v>1.9363349376843582</v>
      </c>
      <c r="E1775" s="36">
        <v>1.943948598500856</v>
      </c>
      <c r="F1775" s="173">
        <v>0</v>
      </c>
      <c r="G1775" s="174">
        <v>2.8317396454877519</v>
      </c>
      <c r="H1775" s="174">
        <v>720.17870800107607</v>
      </c>
      <c r="I1775" s="36">
        <v>723.01044764656388</v>
      </c>
    </row>
    <row r="1776" spans="1:53" x14ac:dyDescent="0.25">
      <c r="A1776" s="143" t="s">
        <v>190</v>
      </c>
      <c r="B1776" s="102">
        <v>0</v>
      </c>
      <c r="C1776" s="42">
        <v>1.9607912548446453E-2</v>
      </c>
      <c r="D1776" s="42">
        <v>7.8898216649600172E-2</v>
      </c>
      <c r="E1776" s="36">
        <v>9.8506129198046632E-2</v>
      </c>
      <c r="F1776" s="173">
        <v>0</v>
      </c>
      <c r="G1776" s="174">
        <v>7.2927471641996222</v>
      </c>
      <c r="H1776" s="174">
        <v>29.344518153584236</v>
      </c>
      <c r="I1776" s="36">
        <v>36.637265317783857</v>
      </c>
    </row>
    <row r="1777" spans="1:53" x14ac:dyDescent="0.25">
      <c r="A1777" s="143" t="s">
        <v>191</v>
      </c>
      <c r="B1777" s="102">
        <v>0</v>
      </c>
      <c r="C1777" s="42">
        <v>2.9109109502690883E-3</v>
      </c>
      <c r="D1777" s="42">
        <v>1.6242819833825778E-2</v>
      </c>
      <c r="E1777" s="36">
        <v>1.9153730784094866E-2</v>
      </c>
      <c r="F1777" s="173">
        <v>0</v>
      </c>
      <c r="G1777" s="174">
        <v>1.0826515839134783</v>
      </c>
      <c r="H1777" s="174">
        <v>6.0411723067952767</v>
      </c>
      <c r="I1777" s="36">
        <v>7.1238238907087554</v>
      </c>
    </row>
    <row r="1778" spans="1:53" x14ac:dyDescent="0.25">
      <c r="A1778" s="143" t="s">
        <v>192</v>
      </c>
      <c r="B1778" s="102">
        <v>0</v>
      </c>
      <c r="C1778" s="42">
        <v>1.9442899807732357E-3</v>
      </c>
      <c r="D1778" s="42">
        <v>6.6909787667982857E-3</v>
      </c>
      <c r="E1778" s="36">
        <v>8.6352687475715218E-3</v>
      </c>
      <c r="F1778" s="173">
        <v>0</v>
      </c>
      <c r="G1778" s="174">
        <v>0.72313741754163319</v>
      </c>
      <c r="H1778" s="174">
        <v>2.4885676283350309</v>
      </c>
      <c r="I1778" s="36">
        <v>3.2117050458766645</v>
      </c>
    </row>
    <row r="1779" spans="1:53" x14ac:dyDescent="0.25">
      <c r="A1779" s="143" t="s">
        <v>193</v>
      </c>
      <c r="B1779" s="102">
        <v>0</v>
      </c>
      <c r="C1779" s="42">
        <v>3.183749923296704E-2</v>
      </c>
      <c r="D1779" s="42">
        <v>0</v>
      </c>
      <c r="E1779" s="42">
        <v>3.183749923296704E-2</v>
      </c>
      <c r="F1779" s="173">
        <v>0</v>
      </c>
      <c r="G1779" s="174">
        <v>11.841282526773815</v>
      </c>
      <c r="H1779" s="174">
        <v>0</v>
      </c>
      <c r="I1779" s="36">
        <v>11.841282526773815</v>
      </c>
    </row>
    <row r="1780" spans="1:53" x14ac:dyDescent="0.25">
      <c r="A1780" s="143" t="s">
        <v>194</v>
      </c>
      <c r="B1780" s="102">
        <v>0</v>
      </c>
      <c r="C1780" s="42">
        <v>1.2431865451612505E-4</v>
      </c>
      <c r="D1780" s="42">
        <v>1.1114877619192536E-3</v>
      </c>
      <c r="E1780" s="42">
        <v>1.2358064164353787E-3</v>
      </c>
      <c r="F1780" s="173">
        <v>0</v>
      </c>
      <c r="G1780" s="174">
        <v>4.6237686594099783E-2</v>
      </c>
      <c r="H1780" s="174">
        <v>0.41339429700901276</v>
      </c>
      <c r="I1780" s="36">
        <v>0.45963198360311258</v>
      </c>
    </row>
    <row r="1781" spans="1:53" x14ac:dyDescent="0.25">
      <c r="A1781" s="156" t="s">
        <v>195</v>
      </c>
      <c r="B1781" s="175">
        <v>0</v>
      </c>
      <c r="C1781" s="157">
        <v>3.0527987936665072E-4</v>
      </c>
      <c r="D1781" s="157">
        <v>1.0322715978446236E-3</v>
      </c>
      <c r="E1781" s="157">
        <v>1.3375514772112744E-3</v>
      </c>
      <c r="F1781" s="176">
        <v>0</v>
      </c>
      <c r="G1781" s="177">
        <v>0.11354237576476432</v>
      </c>
      <c r="H1781" s="177">
        <v>0.38393152505474876</v>
      </c>
      <c r="I1781" s="158">
        <v>0.49747390081951304</v>
      </c>
      <c r="AY1781" s="159"/>
    </row>
    <row r="1783" spans="1:53" x14ac:dyDescent="0.25">
      <c r="A1783" s="77" t="s">
        <v>333</v>
      </c>
    </row>
    <row r="1784" spans="1:53" x14ac:dyDescent="0.25">
      <c r="A1784" s="149"/>
      <c r="B1784" s="160" t="s">
        <v>294</v>
      </c>
      <c r="C1784" s="161"/>
      <c r="D1784" s="161"/>
      <c r="E1784" s="162"/>
      <c r="F1784" s="60" t="s">
        <v>295</v>
      </c>
      <c r="G1784" s="83"/>
      <c r="H1784" s="84"/>
      <c r="I1784" s="84"/>
    </row>
    <row r="1785" spans="1:53" ht="26.25" x14ac:dyDescent="0.25">
      <c r="A1785" s="156" t="s">
        <v>197</v>
      </c>
      <c r="B1785" s="164" t="s">
        <v>198</v>
      </c>
      <c r="C1785" s="165" t="s">
        <v>199</v>
      </c>
      <c r="D1785" s="165" t="s">
        <v>200</v>
      </c>
      <c r="E1785" s="19" t="s">
        <v>201</v>
      </c>
      <c r="F1785" s="89" t="s">
        <v>198</v>
      </c>
      <c r="G1785" s="89" t="s">
        <v>199</v>
      </c>
      <c r="H1785" s="165" t="s">
        <v>200</v>
      </c>
      <c r="I1785" s="19" t="s">
        <v>201</v>
      </c>
    </row>
    <row r="1786" spans="1:53" x14ac:dyDescent="0.25">
      <c r="A1786" s="143" t="s">
        <v>173</v>
      </c>
      <c r="B1786" s="167">
        <v>114.09161570548503</v>
      </c>
      <c r="C1786" s="154">
        <v>538.06727748311187</v>
      </c>
      <c r="D1786" s="154">
        <v>2688.6867331288345</v>
      </c>
      <c r="E1786" s="155">
        <v>3340.8456263174312</v>
      </c>
      <c r="F1786" s="168">
        <v>42433.956436686174</v>
      </c>
      <c r="G1786" s="169">
        <v>200122.71078414592</v>
      </c>
      <c r="H1786" s="169">
        <v>1000000</v>
      </c>
      <c r="I1786" s="151">
        <v>1242556.6672208321</v>
      </c>
    </row>
    <row r="1787" spans="1:53" x14ac:dyDescent="0.25">
      <c r="A1787" s="143" t="s">
        <v>175</v>
      </c>
      <c r="B1787" s="167">
        <v>216.47005451059547</v>
      </c>
      <c r="C1787" s="154">
        <v>394.25914774037932</v>
      </c>
      <c r="D1787" s="154">
        <v>2523.2315348909206</v>
      </c>
      <c r="E1787" s="155">
        <v>3133.9607371418952</v>
      </c>
      <c r="F1787" s="170">
        <v>80511.445176317924</v>
      </c>
      <c r="G1787" s="171">
        <v>146636.32727550171</v>
      </c>
      <c r="H1787" s="171">
        <v>938462.44852580025</v>
      </c>
      <c r="I1787" s="155">
        <v>1165610.2209776198</v>
      </c>
    </row>
    <row r="1788" spans="1:53" x14ac:dyDescent="0.25">
      <c r="A1788" s="143" t="s">
        <v>33</v>
      </c>
      <c r="B1788" s="167">
        <v>33.066671149922719</v>
      </c>
      <c r="C1788" s="154">
        <v>28.985617347022153</v>
      </c>
      <c r="D1788" s="154">
        <v>0</v>
      </c>
      <c r="E1788" s="155">
        <v>62.052288496944868</v>
      </c>
      <c r="F1788" s="170">
        <v>12298.446949021434</v>
      </c>
      <c r="G1788" s="171">
        <v>10780.585551255905</v>
      </c>
      <c r="H1788" s="171">
        <v>0</v>
      </c>
      <c r="I1788" s="155">
        <v>23079.032500277339</v>
      </c>
    </row>
    <row r="1789" spans="1:53" x14ac:dyDescent="0.25">
      <c r="A1789" s="143" t="s">
        <v>25</v>
      </c>
      <c r="B1789" s="167">
        <v>136.4835777793898</v>
      </c>
      <c r="C1789" s="154">
        <v>267.5470671101786</v>
      </c>
      <c r="D1789" s="154">
        <v>0</v>
      </c>
      <c r="E1789" s="155">
        <v>404.03064488956841</v>
      </c>
      <c r="F1789" s="170">
        <v>50762.1717687294</v>
      </c>
      <c r="G1789" s="171">
        <v>99508.456605814063</v>
      </c>
      <c r="H1789" s="171">
        <v>0</v>
      </c>
      <c r="I1789" s="155">
        <v>150270.62837454348</v>
      </c>
      <c r="AZ1789" s="159"/>
    </row>
    <row r="1790" spans="1:53" x14ac:dyDescent="0.25">
      <c r="A1790" s="143" t="s">
        <v>176</v>
      </c>
      <c r="B1790" s="167">
        <v>46.919805581282972</v>
      </c>
      <c r="C1790" s="154">
        <v>97.726463283178589</v>
      </c>
      <c r="D1790" s="154">
        <v>2523.2315348909206</v>
      </c>
      <c r="E1790" s="155">
        <v>2667.877803755382</v>
      </c>
      <c r="F1790" s="170">
        <v>17450.826458567091</v>
      </c>
      <c r="G1790" s="171">
        <v>36347.285118431762</v>
      </c>
      <c r="H1790" s="171">
        <v>938462.44852580025</v>
      </c>
      <c r="I1790" s="155">
        <v>992260.56010279898</v>
      </c>
      <c r="AX1790" s="159"/>
    </row>
    <row r="1791" spans="1:53" x14ac:dyDescent="0.25">
      <c r="A1791" s="143" t="s">
        <v>202</v>
      </c>
      <c r="B1791" s="275">
        <v>0.12211742422464208</v>
      </c>
      <c r="C1791" s="276">
        <v>3.629695637714607E-2</v>
      </c>
      <c r="D1791" s="154">
        <v>0</v>
      </c>
      <c r="E1791" s="155">
        <v>0.15841438060178814</v>
      </c>
      <c r="F1791" s="170">
        <v>45.418985678013001</v>
      </c>
      <c r="G1791" s="171">
        <v>13.499883020922699</v>
      </c>
      <c r="H1791" s="171">
        <v>0</v>
      </c>
      <c r="I1791" s="155">
        <v>58.91886869893569</v>
      </c>
      <c r="BA1791" s="159"/>
    </row>
    <row r="1792" spans="1:53" x14ac:dyDescent="0.25">
      <c r="A1792" s="143" t="s">
        <v>178</v>
      </c>
      <c r="B1792" s="167">
        <v>5.2271856527960425</v>
      </c>
      <c r="C1792" s="154">
        <v>25.586460220832404</v>
      </c>
      <c r="D1792" s="154">
        <v>215.76279878898151</v>
      </c>
      <c r="E1792" s="155">
        <v>246.57644466260996</v>
      </c>
      <c r="F1792" s="170">
        <v>1944.1408284531342</v>
      </c>
      <c r="G1792" s="171">
        <v>9516.3411585169488</v>
      </c>
      <c r="H1792" s="171">
        <v>80248.396412436472</v>
      </c>
      <c r="I1792" s="155">
        <v>91708.87839940656</v>
      </c>
      <c r="AV1792" s="172"/>
    </row>
    <row r="1793" spans="1:9" x14ac:dyDescent="0.25">
      <c r="A1793" s="143" t="s">
        <v>85</v>
      </c>
      <c r="B1793" s="102">
        <v>0.1635261644116047</v>
      </c>
      <c r="C1793" s="42">
        <v>5.6014268739329492E-2</v>
      </c>
      <c r="D1793" s="42">
        <v>0.10387670695584854</v>
      </c>
      <c r="E1793" s="36">
        <v>0.32341714010678274</v>
      </c>
      <c r="F1793" s="173">
        <v>60.820088259709124</v>
      </c>
      <c r="G1793" s="174">
        <v>20.83331912533577</v>
      </c>
      <c r="H1793" s="174">
        <v>38.634737798169162</v>
      </c>
      <c r="I1793" s="36">
        <v>120.28814518321406</v>
      </c>
    </row>
    <row r="1794" spans="1:9" x14ac:dyDescent="0.25">
      <c r="A1794" s="143" t="s">
        <v>86</v>
      </c>
      <c r="B1794" s="102">
        <v>7.2553042941386871E-3</v>
      </c>
      <c r="C1794" s="42">
        <v>5.2953622416561797E-4</v>
      </c>
      <c r="D1794" s="42">
        <v>6.5031902520787995E-4</v>
      </c>
      <c r="E1794" s="36">
        <v>8.4351595435121843E-3</v>
      </c>
      <c r="F1794" s="173">
        <v>2.6984565381834806</v>
      </c>
      <c r="G1794" s="174">
        <v>0.19694976645694784</v>
      </c>
      <c r="H1794" s="174">
        <v>0.24187236735129097</v>
      </c>
      <c r="I1794" s="36">
        <v>3.1372786719917198</v>
      </c>
    </row>
    <row r="1795" spans="1:9" x14ac:dyDescent="0.25">
      <c r="A1795" s="143" t="s">
        <v>179</v>
      </c>
      <c r="B1795" s="167">
        <v>12.055626223090936</v>
      </c>
      <c r="C1795" s="154">
        <v>27.407215382416176</v>
      </c>
      <c r="D1795" s="154">
        <v>219.05143453933707</v>
      </c>
      <c r="E1795" s="155">
        <v>258.51427614484419</v>
      </c>
      <c r="F1795" s="170">
        <v>4483.8344588630298</v>
      </c>
      <c r="G1795" s="171">
        <v>10193.532420388114</v>
      </c>
      <c r="H1795" s="171">
        <v>81471.534723729652</v>
      </c>
      <c r="I1795" s="155">
        <v>96148.901602980797</v>
      </c>
    </row>
    <row r="1796" spans="1:9" x14ac:dyDescent="0.25">
      <c r="A1796" s="143" t="s">
        <v>180</v>
      </c>
      <c r="B1796" s="102">
        <v>1.1218617220681041E-2</v>
      </c>
      <c r="C1796" s="42">
        <v>1.9552349472716054E-2</v>
      </c>
      <c r="D1796" s="42">
        <v>0.1014655729019466</v>
      </c>
      <c r="E1796" s="36">
        <v>0.13223653959534371</v>
      </c>
      <c r="F1796" s="173">
        <v>4.1725267144178959</v>
      </c>
      <c r="G1796" s="174">
        <v>7.2720816567435937</v>
      </c>
      <c r="H1796" s="174">
        <v>37.737967629970321</v>
      </c>
      <c r="I1796" s="36">
        <v>49.182576001131814</v>
      </c>
    </row>
    <row r="1797" spans="1:9" x14ac:dyDescent="0.25">
      <c r="A1797" s="143" t="s">
        <v>181</v>
      </c>
      <c r="B1797" s="102">
        <v>3.2436570447201503E-2</v>
      </c>
      <c r="C1797" s="42">
        <v>1.8583187198164885E-2</v>
      </c>
      <c r="D1797" s="42">
        <v>2.8062825183831279</v>
      </c>
      <c r="E1797" s="36">
        <v>2.8573022760284945</v>
      </c>
      <c r="F1797" s="173">
        <v>12.064094357863308</v>
      </c>
      <c r="G1797" s="174">
        <v>6.9116223058606616</v>
      </c>
      <c r="H1797" s="174">
        <v>1043.7372579725743</v>
      </c>
      <c r="I1797" s="36">
        <v>1062.7129746362982</v>
      </c>
    </row>
    <row r="1798" spans="1:9" x14ac:dyDescent="0.25">
      <c r="A1798" s="143" t="s">
        <v>182</v>
      </c>
      <c r="B1798" s="102">
        <v>7.5068495541990563E-2</v>
      </c>
      <c r="C1798" s="42">
        <v>3.976071824628509E-2</v>
      </c>
      <c r="D1798" s="42">
        <v>0.11434524152115967</v>
      </c>
      <c r="E1798" s="36">
        <v>0.22917445530943531</v>
      </c>
      <c r="F1798" s="173">
        <v>27.920134620753338</v>
      </c>
      <c r="G1798" s="174">
        <v>14.788155777454744</v>
      </c>
      <c r="H1798" s="174">
        <v>42.528287179107586</v>
      </c>
      <c r="I1798" s="36">
        <v>85.236577577315657</v>
      </c>
    </row>
    <row r="1799" spans="1:9" x14ac:dyDescent="0.25">
      <c r="A1799" s="143" t="s">
        <v>183</v>
      </c>
      <c r="B1799" s="102">
        <v>4.9225506392774031E-3</v>
      </c>
      <c r="C1799" s="42">
        <v>5.7350525428614017E-3</v>
      </c>
      <c r="D1799" s="42">
        <v>2.3540318599747506E-2</v>
      </c>
      <c r="E1799" s="36">
        <v>3.4197921781886312E-2</v>
      </c>
      <c r="F1799" s="173">
        <v>1.8308382968621313</v>
      </c>
      <c r="G1799" s="174">
        <v>2.1330311457249986</v>
      </c>
      <c r="H1799" s="174">
        <v>8.7553221837612725</v>
      </c>
      <c r="I1799" s="36">
        <v>12.719191626348403</v>
      </c>
    </row>
    <row r="1800" spans="1:9" x14ac:dyDescent="0.25">
      <c r="A1800" s="143" t="s">
        <v>184</v>
      </c>
      <c r="B1800" s="102">
        <v>4.0263490654124344E-3</v>
      </c>
      <c r="C1800" s="42">
        <v>2.8821971593204327E-3</v>
      </c>
      <c r="D1800" s="42">
        <v>9.6970706765192559E-3</v>
      </c>
      <c r="E1800" s="36">
        <v>1.6605616901252125E-2</v>
      </c>
      <c r="F1800" s="173">
        <v>1.4975151310122907</v>
      </c>
      <c r="G1800" s="174">
        <v>1.0719720984253192</v>
      </c>
      <c r="H1800" s="174">
        <v>3.6066197512101903</v>
      </c>
      <c r="I1800" s="36">
        <v>6.1761069806478011</v>
      </c>
    </row>
    <row r="1801" spans="1:9" x14ac:dyDescent="0.25">
      <c r="A1801" s="143" t="s">
        <v>185</v>
      </c>
      <c r="B1801" s="102">
        <v>3.9301517141493991E-2</v>
      </c>
      <c r="C1801" s="42">
        <v>3.868625062639023E-2</v>
      </c>
      <c r="D1801" s="42">
        <v>1.3928190565541015E-3</v>
      </c>
      <c r="E1801" s="36">
        <v>7.9380586824438312E-2</v>
      </c>
      <c r="F1801" s="173">
        <v>14.61736566675385</v>
      </c>
      <c r="G1801" s="174">
        <v>14.388530337028479</v>
      </c>
      <c r="H1801" s="174">
        <v>0.5180295046620299</v>
      </c>
      <c r="I1801" s="36">
        <v>29.523925508444353</v>
      </c>
    </row>
    <row r="1802" spans="1:9" x14ac:dyDescent="0.25">
      <c r="A1802" s="143" t="s">
        <v>203</v>
      </c>
      <c r="B1802" s="102">
        <v>6.7407047808296192E-4</v>
      </c>
      <c r="C1802" s="42">
        <v>2.5198871519820787E-4</v>
      </c>
      <c r="D1802" s="42">
        <v>1.6108518288684836E-3</v>
      </c>
      <c r="E1802" s="36">
        <v>2.5369110221496534E-3</v>
      </c>
      <c r="F1802" s="173">
        <v>0.25070621645034252</v>
      </c>
      <c r="G1802" s="174">
        <v>9.3721857624137456E-2</v>
      </c>
      <c r="H1802" s="174">
        <v>0.59912216957827946</v>
      </c>
      <c r="I1802" s="36">
        <v>0.94355024365275941</v>
      </c>
    </row>
    <row r="1803" spans="1:9" x14ac:dyDescent="0.25">
      <c r="A1803" s="143" t="s">
        <v>204</v>
      </c>
      <c r="B1803" s="102">
        <v>1.2240207950883646E-3</v>
      </c>
      <c r="C1803" s="42">
        <v>6.0524249178157432E-4</v>
      </c>
      <c r="D1803" s="42">
        <v>1.4960457939777155E-3</v>
      </c>
      <c r="E1803" s="36">
        <v>3.3253090808476543E-3</v>
      </c>
      <c r="F1803" s="173">
        <v>0.45524857173076733</v>
      </c>
      <c r="G1803" s="174">
        <v>0.22510710687267441</v>
      </c>
      <c r="H1803" s="174">
        <v>0.55642250007934602</v>
      </c>
      <c r="I1803" s="36">
        <v>1.2367781786827878</v>
      </c>
    </row>
    <row r="1804" spans="1:9" x14ac:dyDescent="0.25">
      <c r="A1804" s="143" t="s">
        <v>188</v>
      </c>
      <c r="B1804" s="102">
        <v>1.7813503652250253E-3</v>
      </c>
      <c r="C1804" s="42">
        <v>8.1266163386290498E-3</v>
      </c>
      <c r="D1804" s="42">
        <v>7.001124530234315E-2</v>
      </c>
      <c r="E1804" s="36">
        <v>7.9919212006197227E-2</v>
      </c>
      <c r="F1804" s="173">
        <v>0.66253548369023318</v>
      </c>
      <c r="G1804" s="174">
        <v>3.0225225715202888</v>
      </c>
      <c r="H1804" s="174">
        <v>26.03919766467952</v>
      </c>
      <c r="I1804" s="36">
        <v>29.724255719890042</v>
      </c>
    </row>
    <row r="1805" spans="1:9" x14ac:dyDescent="0.25">
      <c r="A1805" s="143" t="s">
        <v>189</v>
      </c>
      <c r="B1805" s="102">
        <v>1.1834005153571301E-3</v>
      </c>
      <c r="C1805" s="42">
        <v>6.019449480386057E-3</v>
      </c>
      <c r="D1805" s="42">
        <v>1.9363349376843582</v>
      </c>
      <c r="E1805" s="36">
        <v>1.9435377876801014</v>
      </c>
      <c r="F1805" s="173">
        <v>0.44014072029135304</v>
      </c>
      <c r="G1805" s="174">
        <v>2.2388065542247841</v>
      </c>
      <c r="H1805" s="174">
        <v>720.17870800107607</v>
      </c>
      <c r="I1805" s="36">
        <v>722.85765527559226</v>
      </c>
    </row>
    <row r="1806" spans="1:9" x14ac:dyDescent="0.25">
      <c r="A1806" s="143" t="s">
        <v>190</v>
      </c>
      <c r="B1806" s="102">
        <v>4.4307635741312459E-3</v>
      </c>
      <c r="C1806" s="42">
        <v>1.2846577870013655E-2</v>
      </c>
      <c r="D1806" s="42">
        <v>7.8898216649600172E-2</v>
      </c>
      <c r="E1806" s="36">
        <v>9.6175558093745075E-2</v>
      </c>
      <c r="F1806" s="173">
        <v>1.6479285293958923</v>
      </c>
      <c r="G1806" s="174">
        <v>4.7780121468684627</v>
      </c>
      <c r="H1806" s="174">
        <v>29.344518153584236</v>
      </c>
      <c r="I1806" s="36">
        <v>35.770458829848593</v>
      </c>
    </row>
    <row r="1807" spans="1:9" x14ac:dyDescent="0.25">
      <c r="A1807" s="143" t="s">
        <v>191</v>
      </c>
      <c r="B1807" s="102">
        <v>5.5913841160869075E-4</v>
      </c>
      <c r="C1807" s="42">
        <v>1.6555664811911547E-3</v>
      </c>
      <c r="D1807" s="42">
        <v>1.6242819833825778E-2</v>
      </c>
      <c r="E1807" s="36">
        <v>1.8457524726625624E-2</v>
      </c>
      <c r="F1807" s="173">
        <v>0.20795967217721173</v>
      </c>
      <c r="G1807" s="174">
        <v>0.61575283605634712</v>
      </c>
      <c r="H1807" s="174">
        <v>6.0411723067952767</v>
      </c>
      <c r="I1807" s="36">
        <v>6.8648848150288364</v>
      </c>
    </row>
    <row r="1808" spans="1:9" x14ac:dyDescent="0.25">
      <c r="A1808" s="143" t="s">
        <v>192</v>
      </c>
      <c r="B1808" s="102">
        <v>4.2261081153308229E-4</v>
      </c>
      <c r="C1808" s="42">
        <v>1.0171859331540608E-3</v>
      </c>
      <c r="D1808" s="42">
        <v>6.6909787667982857E-3</v>
      </c>
      <c r="E1808" s="36">
        <v>8.1307755114854285E-3</v>
      </c>
      <c r="F1808" s="173">
        <v>0.15718112724917141</v>
      </c>
      <c r="G1808" s="174">
        <v>0.37832073205879135</v>
      </c>
      <c r="H1808" s="174">
        <v>2.4885676283350309</v>
      </c>
      <c r="I1808" s="36">
        <v>3.0240694876429939</v>
      </c>
    </row>
    <row r="1809" spans="1:53" x14ac:dyDescent="0.25">
      <c r="A1809" s="143" t="s">
        <v>193</v>
      </c>
      <c r="B1809" s="102">
        <v>5.3615737977220513E-3</v>
      </c>
      <c r="C1809" s="42">
        <v>1.9219233702014952E-2</v>
      </c>
      <c r="D1809" s="42">
        <v>9.6104514902232996E-4</v>
      </c>
      <c r="E1809" s="42">
        <v>2.5541852648759335E-2</v>
      </c>
      <c r="F1809" s="173">
        <v>1.9941236484187836</v>
      </c>
      <c r="G1809" s="174">
        <v>7.1481863116308313</v>
      </c>
      <c r="H1809" s="174">
        <v>0.35744035821680059</v>
      </c>
      <c r="I1809" s="36">
        <v>9.4997503182664165</v>
      </c>
    </row>
    <row r="1810" spans="1:53" x14ac:dyDescent="0.25">
      <c r="A1810" s="143" t="s">
        <v>194</v>
      </c>
      <c r="B1810" s="102">
        <v>3.7189600959313447E-5</v>
      </c>
      <c r="C1810" s="42">
        <v>8.4781659776425863E-5</v>
      </c>
      <c r="D1810" s="42">
        <v>1.1114877619192536E-3</v>
      </c>
      <c r="E1810" s="42">
        <v>1.2334590226549928E-3</v>
      </c>
      <c r="F1810" s="173">
        <v>1.3831883239158835E-2</v>
      </c>
      <c r="G1810" s="174">
        <v>3.1532740029466037E-2</v>
      </c>
      <c r="H1810" s="174">
        <v>0.41339429700901276</v>
      </c>
      <c r="I1810" s="36">
        <v>0.45875892027763759</v>
      </c>
    </row>
    <row r="1811" spans="1:53" x14ac:dyDescent="0.25">
      <c r="A1811" s="156" t="s">
        <v>195</v>
      </c>
      <c r="B1811" s="175">
        <v>8.4385549850527644E-5</v>
      </c>
      <c r="C1811" s="157">
        <v>2.1773501497639948E-4</v>
      </c>
      <c r="D1811" s="157">
        <v>1.0322715978446236E-3</v>
      </c>
      <c r="E1811" s="157">
        <v>1.3343921626715507E-3</v>
      </c>
      <c r="F1811" s="176">
        <v>3.1385415344512037E-2</v>
      </c>
      <c r="G1811" s="177">
        <v>8.098192039019006E-2</v>
      </c>
      <c r="H1811" s="177">
        <v>0.38393152505474876</v>
      </c>
      <c r="I1811" s="158">
        <v>0.49629886078945085</v>
      </c>
      <c r="AY1811" s="159"/>
    </row>
    <row r="1813" spans="1:53" ht="12.75" customHeight="1" x14ac:dyDescent="0.25">
      <c r="A1813" s="77" t="s">
        <v>334</v>
      </c>
    </row>
    <row r="1814" spans="1:53" ht="12.75" customHeight="1" x14ac:dyDescent="0.25">
      <c r="A1814" s="149"/>
      <c r="B1814" s="160" t="s">
        <v>294</v>
      </c>
      <c r="C1814" s="161"/>
      <c r="D1814" s="161"/>
      <c r="E1814" s="162"/>
      <c r="F1814" s="60" t="s">
        <v>295</v>
      </c>
      <c r="G1814" s="83"/>
      <c r="H1814" s="84"/>
      <c r="I1814" s="84"/>
      <c r="L1814" s="430" t="s">
        <v>334</v>
      </c>
      <c r="M1814" s="431"/>
      <c r="N1814" s="60" t="s">
        <v>198</v>
      </c>
      <c r="O1814" s="83"/>
      <c r="P1814" s="83"/>
      <c r="Q1814" s="84"/>
      <c r="R1814" s="60" t="s">
        <v>199</v>
      </c>
      <c r="S1814" s="83"/>
      <c r="T1814" s="83"/>
      <c r="U1814" s="84"/>
      <c r="V1814" s="60" t="s">
        <v>200</v>
      </c>
      <c r="W1814" s="83"/>
      <c r="X1814" s="83"/>
      <c r="Y1814" s="84"/>
      <c r="Z1814" s="10" t="s">
        <v>201</v>
      </c>
      <c r="AA1814" s="60" t="s">
        <v>211</v>
      </c>
      <c r="AB1814" s="83"/>
      <c r="AC1814" s="84"/>
    </row>
    <row r="1815" spans="1:53" ht="26.25" x14ac:dyDescent="0.25">
      <c r="A1815" s="156" t="s">
        <v>197</v>
      </c>
      <c r="B1815" s="164" t="s">
        <v>198</v>
      </c>
      <c r="C1815" s="165" t="s">
        <v>199</v>
      </c>
      <c r="D1815" s="165" t="s">
        <v>200</v>
      </c>
      <c r="E1815" s="19" t="s">
        <v>201</v>
      </c>
      <c r="F1815" s="89" t="s">
        <v>198</v>
      </c>
      <c r="G1815" s="89" t="s">
        <v>199</v>
      </c>
      <c r="H1815" s="165" t="s">
        <v>200</v>
      </c>
      <c r="I1815" s="19" t="s">
        <v>201</v>
      </c>
      <c r="L1815" s="432"/>
      <c r="M1815" s="433"/>
      <c r="N1815" s="181" t="s">
        <v>233</v>
      </c>
      <c r="O1815" s="182" t="s">
        <v>234</v>
      </c>
      <c r="P1815" s="182" t="s">
        <v>235</v>
      </c>
      <c r="Q1815" s="183" t="s">
        <v>215</v>
      </c>
      <c r="R1815" s="181" t="s">
        <v>233</v>
      </c>
      <c r="S1815" s="182" t="s">
        <v>234</v>
      </c>
      <c r="T1815" s="182" t="s">
        <v>235</v>
      </c>
      <c r="U1815" s="183" t="s">
        <v>215</v>
      </c>
      <c r="V1815" s="181" t="s">
        <v>233</v>
      </c>
      <c r="W1815" s="182" t="s">
        <v>234</v>
      </c>
      <c r="X1815" s="182" t="s">
        <v>235</v>
      </c>
      <c r="Y1815" s="183" t="s">
        <v>215</v>
      </c>
      <c r="Z1815" s="184" t="s">
        <v>215</v>
      </c>
      <c r="AA1815" s="181" t="s">
        <v>198</v>
      </c>
      <c r="AB1815" s="182" t="s">
        <v>199</v>
      </c>
      <c r="AC1815" s="183" t="s">
        <v>200</v>
      </c>
    </row>
    <row r="1816" spans="1:53" x14ac:dyDescent="0.25">
      <c r="A1816" s="143" t="s">
        <v>173</v>
      </c>
      <c r="B1816" s="167">
        <v>183.99818988403371</v>
      </c>
      <c r="C1816" s="154">
        <v>957.80014890571078</v>
      </c>
      <c r="D1816" s="154">
        <v>2193.6112513669459</v>
      </c>
      <c r="E1816" s="155">
        <v>3335.4095901566907</v>
      </c>
      <c r="F1816" s="168">
        <v>83879.123873646939</v>
      </c>
      <c r="G1816" s="169">
        <v>436631.67222946131</v>
      </c>
      <c r="H1816" s="169">
        <v>1000000</v>
      </c>
      <c r="I1816" s="151">
        <v>1520510.7961031084</v>
      </c>
      <c r="L1816" s="149"/>
      <c r="M1816" s="185" t="s">
        <v>173</v>
      </c>
      <c r="N1816" s="154">
        <v>118.69205131275552</v>
      </c>
      <c r="O1816" s="154">
        <v>0.19987973243010551</v>
      </c>
      <c r="P1816" s="154">
        <v>249.41491677862652</v>
      </c>
      <c r="Q1816" s="155">
        <v>183.99818988403371</v>
      </c>
      <c r="R1816" s="167">
        <v>1507.5859056396923</v>
      </c>
      <c r="S1816" s="154">
        <v>0.32461804718686005</v>
      </c>
      <c r="T1816" s="154">
        <v>405.06649793651729</v>
      </c>
      <c r="U1816" s="155">
        <v>957.80014890571078</v>
      </c>
      <c r="V1816" s="167">
        <v>1212.5769156233403</v>
      </c>
      <c r="W1816" s="154">
        <v>2.5458425114544099</v>
      </c>
      <c r="X1816" s="154">
        <v>3176.7658001439922</v>
      </c>
      <c r="Y1816" s="155">
        <v>2193.6112513669459</v>
      </c>
      <c r="Z1816" s="186">
        <v>3335.4095901566907</v>
      </c>
      <c r="AA1816" s="187">
        <v>5.5165095893182296E-2</v>
      </c>
      <c r="AB1816" s="188">
        <v>0.28716117856479367</v>
      </c>
      <c r="AC1816" s="189">
        <v>0.65767372554202397</v>
      </c>
    </row>
    <row r="1817" spans="1:53" x14ac:dyDescent="0.25">
      <c r="A1817" s="143" t="s">
        <v>175</v>
      </c>
      <c r="B1817" s="167">
        <v>176.65191376867858</v>
      </c>
      <c r="C1817" s="154">
        <v>808.38068954139078</v>
      </c>
      <c r="D1817" s="154">
        <v>2122.150935359185</v>
      </c>
      <c r="E1817" s="155">
        <v>3107.1835386692546</v>
      </c>
      <c r="F1817" s="170">
        <v>80530.182209175939</v>
      </c>
      <c r="G1817" s="171">
        <v>368515.92962866573</v>
      </c>
      <c r="H1817" s="171">
        <v>967423.43659879093</v>
      </c>
      <c r="I1817" s="155">
        <v>1416469.5484366328</v>
      </c>
      <c r="L1817" s="143"/>
      <c r="M1817" s="190" t="s">
        <v>175</v>
      </c>
      <c r="N1817" s="154">
        <v>115.54104730795503</v>
      </c>
      <c r="O1817" s="154">
        <v>0.19062182176746359</v>
      </c>
      <c r="P1817" s="154">
        <v>237.86266488498225</v>
      </c>
      <c r="Q1817" s="155">
        <v>176.65191376867858</v>
      </c>
      <c r="R1817" s="167">
        <v>1214.7745932598002</v>
      </c>
      <c r="S1817" s="154">
        <v>0.32033898278698675</v>
      </c>
      <c r="T1817" s="154">
        <v>399.72697462312686</v>
      </c>
      <c r="U1817" s="155">
        <v>808.38068954139078</v>
      </c>
      <c r="V1817" s="167">
        <v>1069.9954345624299</v>
      </c>
      <c r="W1817" s="154">
        <v>2.5458425114544099</v>
      </c>
      <c r="X1817" s="154">
        <v>3176.7658001439922</v>
      </c>
      <c r="Y1817" s="155">
        <v>2122.150935359185</v>
      </c>
      <c r="Z1817" s="186">
        <v>3107.1835386692546</v>
      </c>
      <c r="AA1817" s="187">
        <v>5.6852745121176558E-2</v>
      </c>
      <c r="AB1817" s="188">
        <v>0.26016509146659689</v>
      </c>
      <c r="AC1817" s="189">
        <v>0.68298216341222651</v>
      </c>
    </row>
    <row r="1818" spans="1:53" x14ac:dyDescent="0.25">
      <c r="A1818" s="143" t="s">
        <v>33</v>
      </c>
      <c r="B1818" s="167">
        <v>25.633196456082381</v>
      </c>
      <c r="C1818" s="154">
        <v>428.50430497827125</v>
      </c>
      <c r="D1818" s="154">
        <v>341.99955898742644</v>
      </c>
      <c r="E1818" s="155">
        <v>796.13706042178001</v>
      </c>
      <c r="F1818" s="170">
        <v>11685.387025667875</v>
      </c>
      <c r="G1818" s="171">
        <v>195341.95255027499</v>
      </c>
      <c r="H1818" s="171">
        <v>155907.09555957551</v>
      </c>
      <c r="I1818" s="155">
        <v>362934.43513551832</v>
      </c>
      <c r="L1818" s="143"/>
      <c r="M1818" s="190" t="s">
        <v>33</v>
      </c>
      <c r="N1818" s="154">
        <v>11.946551338298926</v>
      </c>
      <c r="O1818" s="154">
        <v>3.1537612911327714E-2</v>
      </c>
      <c r="P1818" s="154">
        <v>39.353420199448827</v>
      </c>
      <c r="Q1818" s="155">
        <v>25.633196456082381</v>
      </c>
      <c r="R1818" s="167">
        <v>836.44533751932181</v>
      </c>
      <c r="S1818" s="154">
        <v>1.4908317646427315E-2</v>
      </c>
      <c r="T1818" s="154">
        <v>18.602970695857035</v>
      </c>
      <c r="U1818" s="155">
        <v>428.50430497827125</v>
      </c>
      <c r="V1818" s="167">
        <v>682.37598665684186</v>
      </c>
      <c r="W1818" s="154">
        <v>0</v>
      </c>
      <c r="X1818" s="154">
        <v>0</v>
      </c>
      <c r="Y1818" s="155">
        <v>341.99955898742644</v>
      </c>
      <c r="Z1818" s="186">
        <v>796.13706042178001</v>
      </c>
      <c r="AA1818" s="187">
        <v>3.2196964229378226E-2</v>
      </c>
      <c r="AB1818" s="188">
        <v>0.53822931537850638</v>
      </c>
      <c r="AC1818" s="189">
        <v>0.42957372039211544</v>
      </c>
    </row>
    <row r="1819" spans="1:53" x14ac:dyDescent="0.25">
      <c r="A1819" s="143" t="s">
        <v>25</v>
      </c>
      <c r="B1819" s="167">
        <v>111.59462467508908</v>
      </c>
      <c r="C1819" s="154">
        <v>319.08657782802089</v>
      </c>
      <c r="D1819" s="154">
        <v>181.90369099079908</v>
      </c>
      <c r="E1819" s="155">
        <v>612.58489349390902</v>
      </c>
      <c r="F1819" s="170">
        <v>50872.562130390717</v>
      </c>
      <c r="G1819" s="171">
        <v>145461.77114526677</v>
      </c>
      <c r="H1819" s="171">
        <v>82924.306153811922</v>
      </c>
      <c r="I1819" s="155">
        <v>279258.63942946942</v>
      </c>
      <c r="L1819" s="143"/>
      <c r="M1819" s="190" t="s">
        <v>25</v>
      </c>
      <c r="N1819" s="154">
        <v>74.125115916416576</v>
      </c>
      <c r="O1819" s="154">
        <v>0.11950613431593271</v>
      </c>
      <c r="P1819" s="154">
        <v>149.12273587001408</v>
      </c>
      <c r="Q1819" s="155">
        <v>111.59462467508908</v>
      </c>
      <c r="R1819" s="167">
        <v>377.11995716723243</v>
      </c>
      <c r="S1819" s="154">
        <v>0.20881666642977417</v>
      </c>
      <c r="T1819" s="154">
        <v>260.56664598440221</v>
      </c>
      <c r="U1819" s="155">
        <v>319.08657782802089</v>
      </c>
      <c r="V1819" s="167">
        <v>362.94406631363898</v>
      </c>
      <c r="W1819" s="154">
        <v>0</v>
      </c>
      <c r="X1819" s="154">
        <v>0</v>
      </c>
      <c r="Y1819" s="155">
        <v>181.90369099079908</v>
      </c>
      <c r="Z1819" s="186">
        <v>612.58489349390902</v>
      </c>
      <c r="AA1819" s="187">
        <v>0.18217005652653867</v>
      </c>
      <c r="AB1819" s="188">
        <v>0.52088548251344302</v>
      </c>
      <c r="AC1819" s="189">
        <v>0.29694446096001836</v>
      </c>
      <c r="AZ1819" s="159"/>
    </row>
    <row r="1820" spans="1:53" x14ac:dyDescent="0.25">
      <c r="A1820" s="143" t="s">
        <v>176</v>
      </c>
      <c r="B1820" s="167">
        <v>39.42409263750713</v>
      </c>
      <c r="C1820" s="154">
        <v>60.789806735098622</v>
      </c>
      <c r="D1820" s="154">
        <v>1598.2476853809594</v>
      </c>
      <c r="E1820" s="155">
        <v>1698.4615847535651</v>
      </c>
      <c r="F1820" s="170">
        <v>17972.23305311735</v>
      </c>
      <c r="G1820" s="171">
        <v>27712.205933123994</v>
      </c>
      <c r="H1820" s="171">
        <v>728592.03488540347</v>
      </c>
      <c r="I1820" s="155">
        <v>774276.47387164482</v>
      </c>
      <c r="L1820" s="143"/>
      <c r="M1820" s="190" t="s">
        <v>176</v>
      </c>
      <c r="N1820" s="154">
        <v>29.469380053239515</v>
      </c>
      <c r="O1820" s="154">
        <v>3.9578074540203186E-2</v>
      </c>
      <c r="P1820" s="154">
        <v>49.386508815519349</v>
      </c>
      <c r="Q1820" s="155">
        <v>39.42409263750713</v>
      </c>
      <c r="R1820" s="167">
        <v>1.2092985732459738</v>
      </c>
      <c r="S1820" s="154">
        <v>9.661399871078527E-2</v>
      </c>
      <c r="T1820" s="154">
        <v>120.55735794286763</v>
      </c>
      <c r="U1820" s="155">
        <v>60.789806735098622</v>
      </c>
      <c r="V1820" s="167">
        <v>24.675381591949026</v>
      </c>
      <c r="W1820" s="154">
        <v>2.5458425114544099</v>
      </c>
      <c r="X1820" s="154">
        <v>3176.7658001439922</v>
      </c>
      <c r="Y1820" s="155">
        <v>1598.2476853809594</v>
      </c>
      <c r="Z1820" s="186">
        <v>1698.4615847535651</v>
      </c>
      <c r="AA1820" s="187">
        <v>2.3211648112269369E-2</v>
      </c>
      <c r="AB1820" s="188">
        <v>3.5791099004408036E-2</v>
      </c>
      <c r="AC1820" s="189">
        <v>0.94099725288332259</v>
      </c>
      <c r="AX1820" s="159"/>
    </row>
    <row r="1821" spans="1:53" x14ac:dyDescent="0.25">
      <c r="A1821" s="143" t="s">
        <v>202</v>
      </c>
      <c r="B1821" s="275">
        <v>4.1250193372673355E-2</v>
      </c>
      <c r="C1821" s="276">
        <v>0.21572169858075629</v>
      </c>
      <c r="D1821" s="154">
        <v>0</v>
      </c>
      <c r="E1821" s="155">
        <v>0.25697189195342962</v>
      </c>
      <c r="F1821" s="170">
        <v>18.804696295648718</v>
      </c>
      <c r="G1821" s="171">
        <v>98.340897206070409</v>
      </c>
      <c r="H1821" s="171">
        <v>0</v>
      </c>
      <c r="I1821" s="155">
        <v>117.14559350171912</v>
      </c>
      <c r="L1821" s="143"/>
      <c r="M1821" s="191" t="s">
        <v>202</v>
      </c>
      <c r="N1821" s="154">
        <v>1.6223992519018158E-2</v>
      </c>
      <c r="O1821" s="154">
        <v>5.3166363814424149E-5</v>
      </c>
      <c r="P1821" s="154">
        <v>6.6342315176120936E-2</v>
      </c>
      <c r="Q1821" s="155">
        <v>4.1250193372673355E-2</v>
      </c>
      <c r="R1821" s="167">
        <v>0.39671334546729137</v>
      </c>
      <c r="S1821" s="154">
        <v>2.7118964207952539E-5</v>
      </c>
      <c r="T1821" s="154">
        <v>3.3839720109762723E-2</v>
      </c>
      <c r="U1821" s="155">
        <v>0.21572169858075629</v>
      </c>
      <c r="V1821" s="167">
        <v>0</v>
      </c>
      <c r="W1821" s="154">
        <v>0</v>
      </c>
      <c r="X1821" s="154">
        <v>0</v>
      </c>
      <c r="Y1821" s="155">
        <v>0</v>
      </c>
      <c r="Z1821" s="186">
        <v>0.25697189195342962</v>
      </c>
      <c r="AA1821" s="187">
        <v>0.16052414549739558</v>
      </c>
      <c r="AB1821" s="188">
        <v>0.83947585450260453</v>
      </c>
      <c r="AC1821" s="189">
        <v>0</v>
      </c>
      <c r="BA1821" s="159"/>
    </row>
    <row r="1822" spans="1:53" x14ac:dyDescent="0.25">
      <c r="A1822" s="143" t="s">
        <v>178</v>
      </c>
      <c r="B1822" s="167">
        <v>13.241102115989287</v>
      </c>
      <c r="C1822" s="154">
        <v>112.14453201464697</v>
      </c>
      <c r="D1822" s="154">
        <v>125.25797197404877</v>
      </c>
      <c r="E1822" s="155">
        <v>250.64360610468503</v>
      </c>
      <c r="F1822" s="170">
        <v>6036.2117981197052</v>
      </c>
      <c r="G1822" s="171">
        <v>51123.247997914063</v>
      </c>
      <c r="H1822" s="171">
        <v>57101.26253956549</v>
      </c>
      <c r="I1822" s="155">
        <v>114260.72233559926</v>
      </c>
      <c r="L1822" s="143"/>
      <c r="M1822" s="190" t="s">
        <v>178</v>
      </c>
      <c r="N1822" s="154">
        <v>8.2780583844117928</v>
      </c>
      <c r="O1822" s="154">
        <v>1.4595915320047885E-2</v>
      </c>
      <c r="P1822" s="154">
        <v>18.213147279105055</v>
      </c>
      <c r="Q1822" s="155">
        <v>13.241102115989287</v>
      </c>
      <c r="R1822" s="167">
        <v>198.25760041031899</v>
      </c>
      <c r="S1822" s="154">
        <v>2.0515864882352661E-2</v>
      </c>
      <c r="T1822" s="154">
        <v>25.600208035413736</v>
      </c>
      <c r="U1822" s="155">
        <v>112.14453201464697</v>
      </c>
      <c r="V1822" s="167">
        <v>0</v>
      </c>
      <c r="W1822" s="154">
        <v>0.20392558796661589</v>
      </c>
      <c r="X1822" s="154">
        <v>250.90835559923727</v>
      </c>
      <c r="Y1822" s="155">
        <v>125.25797197404877</v>
      </c>
      <c r="Z1822" s="186">
        <v>250.64360610468503</v>
      </c>
      <c r="AA1822" s="187">
        <v>5.2828405726252373E-2</v>
      </c>
      <c r="AB1822" s="188">
        <v>0.44742626296163379</v>
      </c>
      <c r="AC1822" s="189">
        <v>0.49974533131211379</v>
      </c>
      <c r="AV1822" s="172"/>
    </row>
    <row r="1823" spans="1:53" x14ac:dyDescent="0.25">
      <c r="A1823" s="143" t="s">
        <v>85</v>
      </c>
      <c r="B1823" s="102">
        <v>0.27469102906871867</v>
      </c>
      <c r="C1823" s="42">
        <v>2.8240694555997255E-2</v>
      </c>
      <c r="D1823" s="42">
        <v>5.1845620464187427E-2</v>
      </c>
      <c r="E1823" s="36">
        <v>0.35477734408890338</v>
      </c>
      <c r="F1823" s="173">
        <v>125.22320392801841</v>
      </c>
      <c r="G1823" s="174">
        <v>12.874065328758277</v>
      </c>
      <c r="H1823" s="174">
        <v>23.634826103248649</v>
      </c>
      <c r="I1823" s="36">
        <v>161.73209536002531</v>
      </c>
      <c r="L1823" s="143"/>
      <c r="M1823" s="190" t="s">
        <v>85</v>
      </c>
      <c r="N1823" s="42">
        <v>0.34655218515906283</v>
      </c>
      <c r="O1823" s="42">
        <v>1.6214155583870366E-4</v>
      </c>
      <c r="P1823" s="42">
        <v>0.20232427852588131</v>
      </c>
      <c r="Q1823" s="36">
        <v>0.27469102906871867</v>
      </c>
      <c r="R1823" s="102">
        <v>3.052265992083246E-3</v>
      </c>
      <c r="S1823" s="42">
        <v>4.2879535011702544E-5</v>
      </c>
      <c r="T1823" s="42">
        <v>5.3506153557563808E-2</v>
      </c>
      <c r="U1823" s="36">
        <v>2.8240694555997255E-2</v>
      </c>
      <c r="V1823" s="102">
        <v>0</v>
      </c>
      <c r="W1823" s="42">
        <v>6.1473723690920991E-5</v>
      </c>
      <c r="X1823" s="42">
        <v>0.10387670695584854</v>
      </c>
      <c r="Y1823" s="36">
        <v>5.1845620464187427E-2</v>
      </c>
      <c r="Z1823" s="30">
        <v>0.35477734408890338</v>
      </c>
      <c r="AA1823" s="187">
        <v>0.77426316433521769</v>
      </c>
      <c r="AB1823" s="188">
        <v>7.9601178109390325E-2</v>
      </c>
      <c r="AC1823" s="189">
        <v>0.1461356575553919</v>
      </c>
    </row>
    <row r="1824" spans="1:53" x14ac:dyDescent="0.25">
      <c r="A1824" s="143" t="s">
        <v>86</v>
      </c>
      <c r="B1824" s="102">
        <v>5.0531635411099076E-4</v>
      </c>
      <c r="C1824" s="42">
        <v>1.5414671412207893E-3</v>
      </c>
      <c r="D1824" s="42">
        <v>3.2457895855226443E-4</v>
      </c>
      <c r="E1824" s="36">
        <v>2.3713624538840442E-3</v>
      </c>
      <c r="F1824" s="173">
        <v>0.23035820672240973</v>
      </c>
      <c r="G1824" s="174">
        <v>0.70270752862897934</v>
      </c>
      <c r="H1824" s="174">
        <v>0.14796557883718162</v>
      </c>
      <c r="I1824" s="36">
        <v>1.0810313141885706</v>
      </c>
      <c r="L1824" s="143"/>
      <c r="M1824" s="190" t="s">
        <v>86</v>
      </c>
      <c r="N1824" s="42">
        <v>6.6343553841252884E-4</v>
      </c>
      <c r="O1824" s="42">
        <v>2.7741424813322632E-7</v>
      </c>
      <c r="P1824" s="42">
        <v>3.4616441982455065E-4</v>
      </c>
      <c r="Q1824" s="36">
        <v>5.0531635411099076E-4</v>
      </c>
      <c r="R1824" s="102">
        <v>2.5822079744459328E-3</v>
      </c>
      <c r="S1824" s="42">
        <v>3.969823803728917E-7</v>
      </c>
      <c r="T1824" s="42">
        <v>4.9536451825053893E-4</v>
      </c>
      <c r="U1824" s="36">
        <v>1.5414671412207893E-3</v>
      </c>
      <c r="V1824" s="102">
        <v>0</v>
      </c>
      <c r="W1824" s="42">
        <v>3.8485559696814636E-7</v>
      </c>
      <c r="X1824" s="42">
        <v>6.5031902520787995E-4</v>
      </c>
      <c r="Y1824" s="36">
        <v>3.2457895855226443E-4</v>
      </c>
      <c r="Z1824" s="30">
        <v>2.3713624538840442E-3</v>
      </c>
      <c r="AA1824" s="187">
        <v>0.21309115073629309</v>
      </c>
      <c r="AB1824" s="188">
        <v>0.65003438790895374</v>
      </c>
      <c r="AC1824" s="189">
        <v>0.13687446135475326</v>
      </c>
    </row>
    <row r="1825" spans="1:29" x14ac:dyDescent="0.25">
      <c r="A1825" s="143" t="s">
        <v>179</v>
      </c>
      <c r="B1825" s="167">
        <v>21.615741821890261</v>
      </c>
      <c r="C1825" s="154">
        <v>113.40024164375039</v>
      </c>
      <c r="D1825" s="154">
        <v>126.89935401199074</v>
      </c>
      <c r="E1825" s="155">
        <v>261.9153374776314</v>
      </c>
      <c r="F1825" s="170">
        <v>9853.9528407416947</v>
      </c>
      <c r="G1825" s="171">
        <v>51695.687452863487</v>
      </c>
      <c r="H1825" s="171">
        <v>57849.518201054801</v>
      </c>
      <c r="I1825" s="155">
        <v>119399.15849465999</v>
      </c>
      <c r="L1825" s="143"/>
      <c r="M1825" s="190" t="s">
        <v>179</v>
      </c>
      <c r="N1825" s="154">
        <v>18.850434356862998</v>
      </c>
      <c r="O1825" s="154">
        <v>1.9533676770964299E-2</v>
      </c>
      <c r="P1825" s="154">
        <v>24.374609206134998</v>
      </c>
      <c r="Q1825" s="155">
        <v>21.615741821890261</v>
      </c>
      <c r="R1825" s="154">
        <v>199.03345350330966</v>
      </c>
      <c r="S1825" s="154">
        <v>2.1907451263502555E-2</v>
      </c>
      <c r="T1825" s="154">
        <v>27.336664239477045</v>
      </c>
      <c r="U1825" s="155">
        <v>113.40024164375039</v>
      </c>
      <c r="V1825" s="154">
        <v>0</v>
      </c>
      <c r="W1825" s="154">
        <v>0.20587178641054008</v>
      </c>
      <c r="X1825" s="154">
        <v>254.19699134959282</v>
      </c>
      <c r="Y1825" s="155">
        <v>126.89935401199074</v>
      </c>
      <c r="Z1825" s="154">
        <v>261.9153374776314</v>
      </c>
      <c r="AA1825" s="187">
        <v>8.2529499914209228E-2</v>
      </c>
      <c r="AB1825" s="188">
        <v>0.43296525791825846</v>
      </c>
      <c r="AC1825" s="189">
        <v>0.48450524216753227</v>
      </c>
    </row>
    <row r="1826" spans="1:29" x14ac:dyDescent="0.25">
      <c r="A1826" s="143" t="s">
        <v>180</v>
      </c>
      <c r="B1826" s="102">
        <v>1.5791770442833641E-2</v>
      </c>
      <c r="C1826" s="42">
        <v>8.5450419463661414E-3</v>
      </c>
      <c r="D1826" s="42">
        <v>4.8547954796974858E-2</v>
      </c>
      <c r="E1826" s="36">
        <v>7.2884767186174648E-2</v>
      </c>
      <c r="F1826" s="173">
        <v>7.1989831530053561</v>
      </c>
      <c r="G1826" s="174">
        <v>3.8954221907100952</v>
      </c>
      <c r="H1826" s="174">
        <v>22.131521602436287</v>
      </c>
      <c r="I1826" s="36">
        <v>33.225926946151745</v>
      </c>
      <c r="L1826" s="143"/>
      <c r="M1826" s="190" t="s">
        <v>180</v>
      </c>
      <c r="N1826" s="42">
        <v>1.8462370244342954E-2</v>
      </c>
      <c r="O1826" s="42">
        <v>1.0496575590193591E-5</v>
      </c>
      <c r="P1826" s="42">
        <v>1.3097888892782902E-2</v>
      </c>
      <c r="Q1826" s="36">
        <v>1.5791770442833641E-2</v>
      </c>
      <c r="R1826" s="102">
        <v>4.0282079718579099E-3</v>
      </c>
      <c r="S1826" s="42">
        <v>1.0476540461308693E-5</v>
      </c>
      <c r="T1826" s="42">
        <v>1.307288855911864E-2</v>
      </c>
      <c r="U1826" s="36">
        <v>8.5450419463661414E-3</v>
      </c>
      <c r="V1826" s="102">
        <v>0</v>
      </c>
      <c r="W1826" s="42">
        <v>5.7563657879454971E-5</v>
      </c>
      <c r="X1826" s="42">
        <v>9.7269578965394246E-2</v>
      </c>
      <c r="Y1826" s="36">
        <v>4.8547954796974858E-2</v>
      </c>
      <c r="Z1826" s="30">
        <v>7.2884767186174648E-2</v>
      </c>
      <c r="AA1826" s="187">
        <v>0.21666763924066082</v>
      </c>
      <c r="AB1826" s="188">
        <v>0.11724043687398965</v>
      </c>
      <c r="AC1826" s="189">
        <v>0.66609192388534944</v>
      </c>
    </row>
    <row r="1827" spans="1:29" x14ac:dyDescent="0.25">
      <c r="A1827" s="143" t="s">
        <v>181</v>
      </c>
      <c r="B1827" s="102">
        <v>2.6845399953583062E-2</v>
      </c>
      <c r="C1827" s="42">
        <v>3.1142404898889267E-2</v>
      </c>
      <c r="D1827" s="42">
        <v>1.4006360292612652</v>
      </c>
      <c r="E1827" s="36">
        <v>1.4586238341137374</v>
      </c>
      <c r="F1827" s="173">
        <v>12.23799337136623</v>
      </c>
      <c r="G1827" s="174">
        <v>14.19686595766817</v>
      </c>
      <c r="H1827" s="174">
        <v>638.50694984740835</v>
      </c>
      <c r="I1827" s="36">
        <v>664.94180917644269</v>
      </c>
      <c r="L1827" s="143"/>
      <c r="M1827" s="190" t="s">
        <v>181</v>
      </c>
      <c r="N1827" s="42">
        <v>2.4183130378902455E-2</v>
      </c>
      <c r="O1827" s="42">
        <v>2.363842285585689E-5</v>
      </c>
      <c r="P1827" s="42">
        <v>2.9496613777153124E-2</v>
      </c>
      <c r="Q1827" s="36">
        <v>2.6845399953583062E-2</v>
      </c>
      <c r="R1827" s="102">
        <v>4.3734861383728688E-2</v>
      </c>
      <c r="S1827" s="42">
        <v>1.480578122168595E-5</v>
      </c>
      <c r="T1827" s="42">
        <v>1.8475023186958962E-2</v>
      </c>
      <c r="U1827" s="36">
        <v>3.1142404898889267E-2</v>
      </c>
      <c r="V1827" s="102">
        <v>0</v>
      </c>
      <c r="W1827" s="42">
        <v>1.6607441763346481E-3</v>
      </c>
      <c r="X1827" s="42">
        <v>2.8062825183831279</v>
      </c>
      <c r="Y1827" s="36">
        <v>1.4006360292612652</v>
      </c>
      <c r="Z1827" s="30">
        <v>1.4586238341137374</v>
      </c>
      <c r="AA1827" s="187">
        <v>1.8404608046113807E-2</v>
      </c>
      <c r="AB1827" s="188">
        <v>2.1350538891894255E-2</v>
      </c>
      <c r="AC1827" s="189">
        <v>0.96024485306199203</v>
      </c>
    </row>
    <row r="1828" spans="1:29" x14ac:dyDescent="0.25">
      <c r="A1828" s="143" t="s">
        <v>182</v>
      </c>
      <c r="B1828" s="102">
        <v>6.4306163810509076E-2</v>
      </c>
      <c r="C1828" s="42">
        <v>0.12564532905950224</v>
      </c>
      <c r="D1828" s="42">
        <v>5.7070542256519918E-2</v>
      </c>
      <c r="E1828" s="36">
        <v>0.24702203512653123</v>
      </c>
      <c r="F1828" s="173">
        <v>29.315205130552087</v>
      </c>
      <c r="G1828" s="174">
        <v>57.277846738434867</v>
      </c>
      <c r="H1828" s="174">
        <v>26.016707482219783</v>
      </c>
      <c r="I1828" s="36">
        <v>112.60975935120673</v>
      </c>
      <c r="L1828" s="143"/>
      <c r="M1828" s="190" t="s">
        <v>182</v>
      </c>
      <c r="N1828" s="42">
        <v>4.880924937777633E-2</v>
      </c>
      <c r="O1828" s="42">
        <v>6.3961464327578441E-5</v>
      </c>
      <c r="P1828" s="42">
        <v>7.9812710915452806E-2</v>
      </c>
      <c r="Q1828" s="36">
        <v>6.4306163810509076E-2</v>
      </c>
      <c r="R1828" s="102">
        <v>0.21144579377974068</v>
      </c>
      <c r="S1828" s="42">
        <v>3.1578134803146762E-5</v>
      </c>
      <c r="T1828" s="42">
        <v>3.9403984427011485E-2</v>
      </c>
      <c r="U1828" s="36">
        <v>0.12564532905950224</v>
      </c>
      <c r="V1828" s="102">
        <v>0</v>
      </c>
      <c r="W1828" s="42">
        <v>6.7668950899946013E-5</v>
      </c>
      <c r="X1828" s="42">
        <v>0.11434524152115967</v>
      </c>
      <c r="Y1828" s="36">
        <v>5.7070542256519918E-2</v>
      </c>
      <c r="Z1828" s="30">
        <v>0.24702203512653123</v>
      </c>
      <c r="AA1828" s="187">
        <v>0.26032561741939236</v>
      </c>
      <c r="AB1828" s="188">
        <v>0.50864016643350607</v>
      </c>
      <c r="AC1828" s="189">
        <v>0.23103421614710151</v>
      </c>
    </row>
    <row r="1829" spans="1:29" x14ac:dyDescent="0.25">
      <c r="A1829" s="143" t="s">
        <v>183</v>
      </c>
      <c r="B1829" s="102">
        <v>9.8196081370800145E-3</v>
      </c>
      <c r="C1829" s="42">
        <v>2.6461749021983266E-2</v>
      </c>
      <c r="D1829" s="42">
        <v>2.0765213335991441E-2</v>
      </c>
      <c r="E1829" s="36">
        <v>5.7046570495054717E-2</v>
      </c>
      <c r="F1829" s="173">
        <v>4.4764577729809414</v>
      </c>
      <c r="G1829" s="174">
        <v>12.063098694216517</v>
      </c>
      <c r="H1829" s="174">
        <v>9.4662230251835311</v>
      </c>
      <c r="I1829" s="36">
        <v>26.005779492380988</v>
      </c>
      <c r="L1829" s="143"/>
      <c r="M1829" s="190" t="s">
        <v>183</v>
      </c>
      <c r="N1829" s="42">
        <v>1.4243928543558451E-2</v>
      </c>
      <c r="O1829" s="42">
        <v>4.3033807443071551E-6</v>
      </c>
      <c r="P1829" s="42">
        <v>5.3698658546255411E-3</v>
      </c>
      <c r="Q1829" s="36">
        <v>9.8196081370800145E-3</v>
      </c>
      <c r="R1829" s="102">
        <v>4.8876324837112399E-2</v>
      </c>
      <c r="S1829" s="42">
        <v>3.1551829671424769E-6</v>
      </c>
      <c r="T1829" s="42">
        <v>3.9371160227381404E-3</v>
      </c>
      <c r="U1829" s="36">
        <v>2.6461749021983266E-2</v>
      </c>
      <c r="V1829" s="102">
        <v>1.7999999999999999E-2</v>
      </c>
      <c r="W1829" s="42">
        <v>3.2787332669807238E-6</v>
      </c>
      <c r="X1829" s="42">
        <v>2.3540318599747506E-2</v>
      </c>
      <c r="Y1829" s="36">
        <v>2.0765213335991441E-2</v>
      </c>
      <c r="Z1829" s="30">
        <v>5.7046570495054717E-2</v>
      </c>
      <c r="AA1829" s="187">
        <v>0.17213318963549723</v>
      </c>
      <c r="AB1829" s="188">
        <v>0.46386222330888754</v>
      </c>
      <c r="AC1829" s="189">
        <v>0.36400458705561534</v>
      </c>
    </row>
    <row r="1830" spans="1:29" x14ac:dyDescent="0.25">
      <c r="A1830" s="143" t="s">
        <v>184</v>
      </c>
      <c r="B1830" s="102">
        <v>3.6228195769356306E-3</v>
      </c>
      <c r="C1830" s="42">
        <v>1.8631386674746064E-2</v>
      </c>
      <c r="D1830" s="42">
        <v>7.1439850715163417E-3</v>
      </c>
      <c r="E1830" s="36">
        <v>2.9398191323198035E-2</v>
      </c>
      <c r="F1830" s="173">
        <v>1.6515321822305915</v>
      </c>
      <c r="G1830" s="174">
        <v>8.4934769837344426</v>
      </c>
      <c r="H1830" s="174">
        <v>3.2567233902837511</v>
      </c>
      <c r="I1830" s="36">
        <v>13.401732556248785</v>
      </c>
      <c r="L1830" s="143"/>
      <c r="M1830" s="190" t="s">
        <v>184</v>
      </c>
      <c r="N1830" s="42">
        <v>2.8729366248632232E-3</v>
      </c>
      <c r="O1830" s="42">
        <v>3.5043035801400505E-6</v>
      </c>
      <c r="P1830" s="42">
        <v>4.372757433589748E-3</v>
      </c>
      <c r="Q1830" s="36">
        <v>3.6228195769356306E-3</v>
      </c>
      <c r="R1830" s="102">
        <v>3.4525646124256328E-2</v>
      </c>
      <c r="S1830" s="42">
        <v>2.1310617852430387E-6</v>
      </c>
      <c r="T1830" s="42">
        <v>2.6591920619183675E-3</v>
      </c>
      <c r="U1830" s="36">
        <v>1.8631386674746064E-2</v>
      </c>
      <c r="V1830" s="102">
        <v>4.5999999999999999E-3</v>
      </c>
      <c r="W1830" s="42">
        <v>3.0164213285527025E-6</v>
      </c>
      <c r="X1830" s="42">
        <v>9.6970706765192559E-3</v>
      </c>
      <c r="Y1830" s="36">
        <v>7.1439850715163417E-3</v>
      </c>
      <c r="Z1830" s="30">
        <v>2.9398191323198035E-2</v>
      </c>
      <c r="AA1830" s="187">
        <v>0.12323273690911975</v>
      </c>
      <c r="AB1830" s="188">
        <v>0.63375962384611351</v>
      </c>
      <c r="AC1830" s="189">
        <v>0.24300763924476682</v>
      </c>
    </row>
    <row r="1831" spans="1:29" x14ac:dyDescent="0.25">
      <c r="A1831" s="143" t="s">
        <v>185</v>
      </c>
      <c r="B1831" s="102">
        <v>2.9905622738230969E-2</v>
      </c>
      <c r="C1831" s="42">
        <v>0.27589551973172244</v>
      </c>
      <c r="D1831" s="42">
        <v>8.6382881427785963E-4</v>
      </c>
      <c r="E1831" s="36">
        <v>0.30666497128423126</v>
      </c>
      <c r="F1831" s="173">
        <v>13.633054954288424</v>
      </c>
      <c r="G1831" s="174">
        <v>125.77229422934374</v>
      </c>
      <c r="H1831" s="174">
        <v>0.39379302679067041</v>
      </c>
      <c r="I1831" s="36">
        <v>139.79914221042281</v>
      </c>
      <c r="L1831" s="143"/>
      <c r="M1831" s="190" t="s">
        <v>185</v>
      </c>
      <c r="N1831" s="42">
        <v>2.207106940588675E-2</v>
      </c>
      <c r="O1831" s="42">
        <v>3.0250350142320669E-5</v>
      </c>
      <c r="P1831" s="42">
        <v>3.7747141601310381E-2</v>
      </c>
      <c r="Q1831" s="36">
        <v>2.9905622738230969E-2</v>
      </c>
      <c r="R1831" s="102">
        <v>0.51160806679363902</v>
      </c>
      <c r="S1831" s="42">
        <v>3.1276438077875635E-5</v>
      </c>
      <c r="T1831" s="42">
        <v>3.9027519726408604E-2</v>
      </c>
      <c r="U1831" s="36">
        <v>0.27589551973172244</v>
      </c>
      <c r="V1831" s="102">
        <v>0</v>
      </c>
      <c r="W1831" s="42">
        <v>1.3867198148646316E-6</v>
      </c>
      <c r="X1831" s="42">
        <v>1.730383581240178E-3</v>
      </c>
      <c r="Y1831" s="36">
        <v>8.6382881427785963E-4</v>
      </c>
      <c r="Z1831" s="30">
        <v>0.30666497128423126</v>
      </c>
      <c r="AA1831" s="187">
        <v>9.751887414136079E-2</v>
      </c>
      <c r="AB1831" s="188">
        <v>0.89966427719587749</v>
      </c>
      <c r="AC1831" s="189">
        <v>2.8168486627617576E-3</v>
      </c>
    </row>
    <row r="1832" spans="1:29" x14ac:dyDescent="0.25">
      <c r="A1832" s="143" t="s">
        <v>203</v>
      </c>
      <c r="B1832" s="102">
        <v>4.9340822888955995E-4</v>
      </c>
      <c r="C1832" s="42">
        <v>1.0349442466265606E-3</v>
      </c>
      <c r="D1832" s="42">
        <v>1.1334210363158396E-3</v>
      </c>
      <c r="E1832" s="36">
        <v>2.6617735118319602E-3</v>
      </c>
      <c r="F1832" s="173">
        <v>0.22492965815255248</v>
      </c>
      <c r="G1832" s="174">
        <v>0.47179929715515295</v>
      </c>
      <c r="H1832" s="174">
        <v>0.51669184118633138</v>
      </c>
      <c r="I1832" s="36">
        <v>1.2134207964940369</v>
      </c>
      <c r="L1832" s="143"/>
      <c r="M1832" s="190" t="s">
        <v>203</v>
      </c>
      <c r="N1832" s="42">
        <v>2.8143093455552378E-4</v>
      </c>
      <c r="O1832" s="42">
        <v>5.6564666602711195E-7</v>
      </c>
      <c r="P1832" s="42">
        <v>7.0582802177100756E-4</v>
      </c>
      <c r="Q1832" s="36">
        <v>4.9340822888955995E-4</v>
      </c>
      <c r="R1832" s="102">
        <v>1.8172836793118681E-3</v>
      </c>
      <c r="S1832" s="42">
        <v>1.9928587422130355E-7</v>
      </c>
      <c r="T1832" s="42">
        <v>2.4867388568995208E-4</v>
      </c>
      <c r="U1832" s="36">
        <v>1.0349442466265606E-3</v>
      </c>
      <c r="V1832" s="102">
        <v>6.5769205701482817E-4</v>
      </c>
      <c r="W1832" s="42">
        <v>5.6407525965506051E-7</v>
      </c>
      <c r="X1832" s="42">
        <v>1.6108518288684836E-3</v>
      </c>
      <c r="Y1832" s="36">
        <v>1.1334210363158396E-3</v>
      </c>
      <c r="Z1832" s="30">
        <v>2.6617735118319602E-3</v>
      </c>
      <c r="AA1832" s="187">
        <v>0.18536822411684936</v>
      </c>
      <c r="AB1832" s="188">
        <v>0.38881754665680118</v>
      </c>
      <c r="AC1832" s="189">
        <v>0.42581422922634948</v>
      </c>
    </row>
    <row r="1833" spans="1:29" x14ac:dyDescent="0.25">
      <c r="A1833" s="143" t="s">
        <v>204</v>
      </c>
      <c r="B1833" s="102">
        <v>9.9926278299055141E-4</v>
      </c>
      <c r="C1833" s="42">
        <v>2.1923630914334165E-3</v>
      </c>
      <c r="D1833" s="42">
        <v>1.1585547883089247E-3</v>
      </c>
      <c r="E1833" s="36">
        <v>4.3501806627328932E-3</v>
      </c>
      <c r="F1833" s="173">
        <v>0.45553321372137484</v>
      </c>
      <c r="G1833" s="174">
        <v>0.99943100221939885</v>
      </c>
      <c r="H1833" s="174">
        <v>0.52814954682009985</v>
      </c>
      <c r="I1833" s="36">
        <v>1.9831137627608739</v>
      </c>
      <c r="L1833" s="143"/>
      <c r="M1833" s="190" t="s">
        <v>204</v>
      </c>
      <c r="N1833" s="42">
        <v>5.9562487291946057E-4</v>
      </c>
      <c r="O1833" s="42">
        <v>1.1249135701662998E-6</v>
      </c>
      <c r="P1833" s="42">
        <v>1.4036952174942795E-3</v>
      </c>
      <c r="Q1833" s="36">
        <v>9.9926278299055141E-4</v>
      </c>
      <c r="R1833" s="102">
        <v>3.8005460734964035E-3</v>
      </c>
      <c r="S1833" s="42">
        <v>4.6164121669837487E-7</v>
      </c>
      <c r="T1833" s="42">
        <v>5.7604742734319804E-4</v>
      </c>
      <c r="U1833" s="36">
        <v>2.1923630914334165E-3</v>
      </c>
      <c r="V1833" s="102">
        <v>8.2226677724105428E-4</v>
      </c>
      <c r="W1833" s="42">
        <v>3.9873910443863851E-7</v>
      </c>
      <c r="X1833" s="42">
        <v>1.4960457939777155E-3</v>
      </c>
      <c r="Y1833" s="36">
        <v>1.1585547883089247E-3</v>
      </c>
      <c r="Z1833" s="30">
        <v>4.3501806627328932E-3</v>
      </c>
      <c r="AA1833" s="187">
        <v>0.22970604222280491</v>
      </c>
      <c r="AB1833" s="188">
        <v>0.50397058453570498</v>
      </c>
      <c r="AC1833" s="189">
        <v>0.26632337324149002</v>
      </c>
    </row>
    <row r="1834" spans="1:29" ht="11.25" customHeight="1" x14ac:dyDescent="0.25">
      <c r="A1834" s="143" t="s">
        <v>188</v>
      </c>
      <c r="B1834" s="102">
        <v>1.3278631735941478E-3</v>
      </c>
      <c r="C1834" s="42">
        <v>4.4261681561439401E-3</v>
      </c>
      <c r="D1834" s="42">
        <v>3.3498088809912653E-2</v>
      </c>
      <c r="E1834" s="36">
        <v>3.9252120139650744E-2</v>
      </c>
      <c r="F1834" s="173">
        <v>0.60533203992580342</v>
      </c>
      <c r="G1834" s="174">
        <v>2.017754127302994</v>
      </c>
      <c r="H1834" s="174">
        <v>15.270749905681038</v>
      </c>
      <c r="I1834" s="36">
        <v>17.893836072909838</v>
      </c>
      <c r="L1834" s="143"/>
      <c r="M1834" s="190" t="s">
        <v>188</v>
      </c>
      <c r="N1834" s="42">
        <v>4.628584863919132E-4</v>
      </c>
      <c r="O1834" s="42">
        <v>1.759241250937996E-6</v>
      </c>
      <c r="P1834" s="42">
        <v>2.1952251229356698E-3</v>
      </c>
      <c r="Q1834" s="36">
        <v>1.3278631735941478E-3</v>
      </c>
      <c r="R1834" s="102">
        <v>1.3874276129282881E-3</v>
      </c>
      <c r="S1834" s="42">
        <v>5.9891266567191633E-6</v>
      </c>
      <c r="T1834" s="42">
        <v>7.4733816605673719E-3</v>
      </c>
      <c r="U1834" s="36">
        <v>4.4261681561439401E-3</v>
      </c>
      <c r="V1834" s="102">
        <v>0</v>
      </c>
      <c r="W1834" s="42">
        <v>3.9718923936823928E-5</v>
      </c>
      <c r="X1834" s="42">
        <v>6.7116009486122022E-2</v>
      </c>
      <c r="Y1834" s="36">
        <v>3.3498088809912653E-2</v>
      </c>
      <c r="Z1834" s="30">
        <v>3.9252120139650744E-2</v>
      </c>
      <c r="AA1834" s="187">
        <v>3.3829081559668406E-2</v>
      </c>
      <c r="AB1834" s="188">
        <v>0.11276252442916637</v>
      </c>
      <c r="AC1834" s="189">
        <v>0.85340839401116519</v>
      </c>
    </row>
    <row r="1835" spans="1:29" x14ac:dyDescent="0.25">
      <c r="A1835" s="143" t="s">
        <v>189</v>
      </c>
      <c r="B1835" s="102">
        <v>1.4652440515980844E-3</v>
      </c>
      <c r="C1835" s="42">
        <v>1.0862310684382244E-2</v>
      </c>
      <c r="D1835" s="42">
        <v>0.96643886019027292</v>
      </c>
      <c r="E1835" s="36">
        <v>0.97876641492625327</v>
      </c>
      <c r="F1835" s="173">
        <v>0.66795976300952131</v>
      </c>
      <c r="G1835" s="174">
        <v>4.951793841143644</v>
      </c>
      <c r="H1835" s="174">
        <v>440.56979539471172</v>
      </c>
      <c r="I1835" s="36">
        <v>446.18954899886495</v>
      </c>
      <c r="L1835" s="143"/>
      <c r="M1835" s="190" t="s">
        <v>189</v>
      </c>
      <c r="N1835" s="42">
        <v>1.6560326050484898E-3</v>
      </c>
      <c r="O1835" s="42">
        <v>1.0197913132039191E-6</v>
      </c>
      <c r="P1835" s="42">
        <v>1.2725210426387976E-3</v>
      </c>
      <c r="Q1835" s="36">
        <v>1.4652440515980844E-3</v>
      </c>
      <c r="R1835" s="102">
        <v>1.4417488953860998E-2</v>
      </c>
      <c r="S1835" s="42">
        <v>5.8376085745207082E-6</v>
      </c>
      <c r="T1835" s="42">
        <v>7.2843136174870178E-3</v>
      </c>
      <c r="U1835" s="36">
        <v>1.0862310684382244E-2</v>
      </c>
      <c r="V1835" s="102">
        <v>0</v>
      </c>
      <c r="W1835" s="42">
        <v>1.1459134816709071E-3</v>
      </c>
      <c r="X1835" s="42">
        <v>1.9363349376843582</v>
      </c>
      <c r="Y1835" s="36">
        <v>0.96643886019027292</v>
      </c>
      <c r="Z1835" s="30">
        <v>0.97876641492625327</v>
      </c>
      <c r="AA1835" s="187">
        <v>1.4970313950836631E-3</v>
      </c>
      <c r="AB1835" s="188">
        <v>1.1097960165705811E-2</v>
      </c>
      <c r="AC1835" s="189">
        <v>0.98740500843921053</v>
      </c>
    </row>
    <row r="1836" spans="1:29" x14ac:dyDescent="0.25">
      <c r="A1836" s="143" t="s">
        <v>190</v>
      </c>
      <c r="B1836" s="102">
        <v>4.2671893776885118E-3</v>
      </c>
      <c r="C1836" s="42">
        <v>4.5123333775735443E-2</v>
      </c>
      <c r="D1836" s="42">
        <v>3.9378674156998736E-2</v>
      </c>
      <c r="E1836" s="36">
        <v>8.8769197310422682E-2</v>
      </c>
      <c r="F1836" s="173">
        <v>1.9452805847113606</v>
      </c>
      <c r="G1836" s="174">
        <v>20.570342054735953</v>
      </c>
      <c r="H1836" s="174">
        <v>17.951528162731645</v>
      </c>
      <c r="I1836" s="36">
        <v>40.467150802178956</v>
      </c>
      <c r="L1836" s="143"/>
      <c r="M1836" s="190" t="s">
        <v>190</v>
      </c>
      <c r="N1836" s="42">
        <v>3.4652797628086226E-3</v>
      </c>
      <c r="O1836" s="42">
        <v>4.0621414905892215E-6</v>
      </c>
      <c r="P1836" s="42">
        <v>5.068841495335704E-3</v>
      </c>
      <c r="Q1836" s="36">
        <v>4.2671893776885118E-3</v>
      </c>
      <c r="R1836" s="102">
        <v>7.4801365020120886E-2</v>
      </c>
      <c r="S1836" s="42">
        <v>1.225449602399904E-5</v>
      </c>
      <c r="T1836" s="42">
        <v>1.5291465867148486E-2</v>
      </c>
      <c r="U1836" s="36">
        <v>4.5123333775735443E-2</v>
      </c>
      <c r="V1836" s="102">
        <v>0</v>
      </c>
      <c r="W1836" s="42">
        <v>4.6691576120962749E-5</v>
      </c>
      <c r="X1836" s="42">
        <v>7.8898216649600172E-2</v>
      </c>
      <c r="Y1836" s="36">
        <v>3.9378674156998736E-2</v>
      </c>
      <c r="Z1836" s="30">
        <v>8.8769197310422682E-2</v>
      </c>
      <c r="AA1836" s="187">
        <v>4.8070609028560939E-2</v>
      </c>
      <c r="AB1836" s="188">
        <v>0.50832197589824735</v>
      </c>
      <c r="AC1836" s="189">
        <v>0.44360741507319179</v>
      </c>
    </row>
    <row r="1837" spans="1:29" x14ac:dyDescent="0.25">
      <c r="A1837" s="143" t="s">
        <v>191</v>
      </c>
      <c r="B1837" s="102">
        <v>4.1836934835019215E-4</v>
      </c>
      <c r="C1837" s="42">
        <v>9.9400042748253037E-3</v>
      </c>
      <c r="D1837" s="42">
        <v>1.4327997201834093E-2</v>
      </c>
      <c r="E1837" s="36">
        <v>2.4686370825009588E-2</v>
      </c>
      <c r="F1837" s="173">
        <v>0.19072173708513113</v>
      </c>
      <c r="G1837" s="174">
        <v>4.5313426746107375</v>
      </c>
      <c r="H1837" s="174">
        <v>6.5316938873766359</v>
      </c>
      <c r="I1837" s="36">
        <v>11.253758299072505</v>
      </c>
      <c r="L1837" s="143"/>
      <c r="M1837" s="190" t="s">
        <v>191</v>
      </c>
      <c r="N1837" s="42">
        <v>1.9459132610168695E-4</v>
      </c>
      <c r="O1837" s="42">
        <v>5.15053796244449E-7</v>
      </c>
      <c r="P1837" s="42">
        <v>6.4269697665192687E-4</v>
      </c>
      <c r="Q1837" s="36">
        <v>4.1836934835019215E-4</v>
      </c>
      <c r="R1837" s="102">
        <v>1.7855581162408467E-2</v>
      </c>
      <c r="S1837" s="42">
        <v>1.590834086279314E-6</v>
      </c>
      <c r="T1837" s="42">
        <v>1.985082461408156E-3</v>
      </c>
      <c r="U1837" s="36">
        <v>9.9400042748253037E-3</v>
      </c>
      <c r="V1837" s="102">
        <v>1.2419999999999999E-2</v>
      </c>
      <c r="W1837" s="42">
        <v>2.2623259542166992E-6</v>
      </c>
      <c r="X1837" s="42">
        <v>1.6242819833825778E-2</v>
      </c>
      <c r="Y1837" s="36">
        <v>1.4327997201834093E-2</v>
      </c>
      <c r="Z1837" s="30">
        <v>2.4686370825009588E-2</v>
      </c>
      <c r="AA1837" s="187">
        <v>1.6947381667229318E-2</v>
      </c>
      <c r="AB1837" s="188">
        <v>0.40265150131971428</v>
      </c>
      <c r="AC1837" s="189">
        <v>0.58040111701305652</v>
      </c>
    </row>
    <row r="1838" spans="1:29" x14ac:dyDescent="0.25">
      <c r="A1838" s="143" t="s">
        <v>192</v>
      </c>
      <c r="B1838" s="102">
        <v>3.1388133802309358E-4</v>
      </c>
      <c r="C1838" s="42">
        <v>6.9196917557524098E-3</v>
      </c>
      <c r="D1838" s="42">
        <v>4.9293496993462749E-3</v>
      </c>
      <c r="E1838" s="36">
        <v>1.2162922793121778E-2</v>
      </c>
      <c r="F1838" s="173">
        <v>0.14308886217988664</v>
      </c>
      <c r="G1838" s="174">
        <v>3.1544749560526797</v>
      </c>
      <c r="H1838" s="174">
        <v>2.247139139295788</v>
      </c>
      <c r="I1838" s="36">
        <v>5.5447029575283544</v>
      </c>
      <c r="L1838" s="143"/>
      <c r="M1838" s="190" t="s">
        <v>192</v>
      </c>
      <c r="N1838" s="42">
        <v>1.4367174709926003E-4</v>
      </c>
      <c r="O1838" s="42">
        <v>3.8828560049734028E-7</v>
      </c>
      <c r="P1838" s="42">
        <v>4.845124593522653E-4</v>
      </c>
      <c r="Q1838" s="36">
        <v>3.1388133802309358E-4</v>
      </c>
      <c r="R1838" s="102">
        <v>1.2604762756468428E-2</v>
      </c>
      <c r="S1838" s="42">
        <v>9.6691382654747824E-7</v>
      </c>
      <c r="T1838" s="42">
        <v>1.2065391955873917E-3</v>
      </c>
      <c r="U1838" s="36">
        <v>6.9196917557524098E-3</v>
      </c>
      <c r="V1838" s="102">
        <v>3.1739999999999997E-3</v>
      </c>
      <c r="W1838" s="42">
        <v>2.0813307167013644E-6</v>
      </c>
      <c r="X1838" s="42">
        <v>6.6909787667982857E-3</v>
      </c>
      <c r="Y1838" s="36">
        <v>4.9293496993462749E-3</v>
      </c>
      <c r="Z1838" s="30">
        <v>1.2162922793121778E-2</v>
      </c>
      <c r="AA1838" s="187">
        <v>2.580640717382468E-2</v>
      </c>
      <c r="AB1838" s="188">
        <v>0.56891685275397341</v>
      </c>
      <c r="AC1838" s="189">
        <v>0.40527674007220194</v>
      </c>
    </row>
    <row r="1839" spans="1:29" x14ac:dyDescent="0.25">
      <c r="A1839" s="143" t="s">
        <v>193</v>
      </c>
      <c r="B1839" s="102">
        <v>4.0321906135053053E-3</v>
      </c>
      <c r="C1839" s="42">
        <v>0.10617056285718975</v>
      </c>
      <c r="D1839" s="42">
        <v>5.9604188185172311E-4</v>
      </c>
      <c r="E1839" s="42">
        <v>0.11079879535254678</v>
      </c>
      <c r="F1839" s="173">
        <v>1.8381518653283035</v>
      </c>
      <c r="G1839" s="174">
        <v>48.399898929689435</v>
      </c>
      <c r="H1839" s="174">
        <v>0.27171718848556253</v>
      </c>
      <c r="I1839" s="36">
        <v>50.509767983503302</v>
      </c>
      <c r="L1839" s="143"/>
      <c r="M1839" s="190" t="s">
        <v>193</v>
      </c>
      <c r="N1839" s="42">
        <v>1.8188348566976467E-3</v>
      </c>
      <c r="O1839" s="42">
        <v>5.0095709397349747E-6</v>
      </c>
      <c r="P1839" s="42">
        <v>6.2510675986998318E-3</v>
      </c>
      <c r="Q1839" s="36">
        <v>4.0321906135053053E-3</v>
      </c>
      <c r="R1839" s="102">
        <v>0.18869519116210962</v>
      </c>
      <c r="S1839" s="42">
        <v>1.8619355638761332E-5</v>
      </c>
      <c r="T1839" s="42">
        <v>2.3233696486647117E-2</v>
      </c>
      <c r="U1839" s="36">
        <v>0.10617056285718975</v>
      </c>
      <c r="V1839" s="102">
        <v>0</v>
      </c>
      <c r="W1839" s="42">
        <v>9.5683667225659564E-7</v>
      </c>
      <c r="X1839" s="42">
        <v>1.1939646710557228E-3</v>
      </c>
      <c r="Y1839" s="36">
        <v>5.9604188185172311E-4</v>
      </c>
      <c r="Z1839" s="30">
        <v>0.11079879535254678</v>
      </c>
      <c r="AA1839" s="187">
        <v>3.6392007698959367E-2</v>
      </c>
      <c r="AB1839" s="188">
        <v>0.9582284944467977</v>
      </c>
      <c r="AC1839" s="189">
        <v>5.3794978542428956E-3</v>
      </c>
    </row>
    <row r="1840" spans="1:29" x14ac:dyDescent="0.25">
      <c r="A1840" s="143" t="s">
        <v>194</v>
      </c>
      <c r="B1840" s="102">
        <v>2.6363590096794824E-5</v>
      </c>
      <c r="C1840" s="42">
        <v>3.6562373436341321E-4</v>
      </c>
      <c r="D1840" s="42">
        <v>7.8206051505792925E-4</v>
      </c>
      <c r="E1840" s="42">
        <v>1.1740478395181374E-3</v>
      </c>
      <c r="F1840" s="173">
        <v>1.2018351054849118E-2</v>
      </c>
      <c r="G1840" s="174">
        <v>0.16667663157525076</v>
      </c>
      <c r="H1840" s="174">
        <v>0.35651737041856862</v>
      </c>
      <c r="I1840" s="36">
        <v>0.53521235304866854</v>
      </c>
      <c r="L1840" s="143"/>
      <c r="M1840" s="145" t="s">
        <v>194</v>
      </c>
      <c r="N1840" s="102">
        <v>1.0403518798523615E-5</v>
      </c>
      <c r="O1840" s="42">
        <v>3.3951601722245102E-8</v>
      </c>
      <c r="P1840" s="42">
        <v>4.2365655662541775E-5</v>
      </c>
      <c r="Q1840" s="36">
        <v>2.6363590096794824E-5</v>
      </c>
      <c r="R1840" s="42">
        <v>6.2709709303970297E-4</v>
      </c>
      <c r="S1840" s="42">
        <v>8.2399948527128965E-8</v>
      </c>
      <c r="T1840" s="42">
        <v>1.0282071150782425E-4</v>
      </c>
      <c r="U1840" s="36">
        <v>3.6562373436341321E-4</v>
      </c>
      <c r="V1840" s="42">
        <v>4.5380751934023138E-4</v>
      </c>
      <c r="W1840" s="42">
        <v>3.892119291619917E-7</v>
      </c>
      <c r="X1840" s="42">
        <v>1.1114877619192536E-3</v>
      </c>
      <c r="Y1840" s="42">
        <v>7.8206051505792925E-4</v>
      </c>
      <c r="Z1840" s="30">
        <v>1.1740478395181374E-3</v>
      </c>
      <c r="AA1840" s="188">
        <v>2.2455294588008604E-2</v>
      </c>
      <c r="AB1840" s="188">
        <v>0.31142149583399903</v>
      </c>
      <c r="AC1840" s="189">
        <v>0.6661232095779922</v>
      </c>
    </row>
    <row r="1841" spans="1:53" x14ac:dyDescent="0.25">
      <c r="A1841" s="156" t="s">
        <v>195</v>
      </c>
      <c r="B1841" s="175">
        <v>6.8835149522108644E-5</v>
      </c>
      <c r="C1841" s="157">
        <v>7.7970809070156892E-4</v>
      </c>
      <c r="D1841" s="157">
        <v>7.9940280393315806E-4</v>
      </c>
      <c r="E1841" s="157">
        <v>1.6479460441568357E-3</v>
      </c>
      <c r="F1841" s="176">
        <v>3.1379830623686912E-2</v>
      </c>
      <c r="G1841" s="177">
        <v>0.3554449724014202</v>
      </c>
      <c r="H1841" s="177">
        <v>0.36442318730586898</v>
      </c>
      <c r="I1841" s="158">
        <v>0.75124799033097611</v>
      </c>
      <c r="L1841" s="156"/>
      <c r="M1841" s="192" t="s">
        <v>195</v>
      </c>
      <c r="N1841" s="175">
        <v>4.282202919105559E-5</v>
      </c>
      <c r="O1841" s="157">
        <v>7.6049052703031574E-8</v>
      </c>
      <c r="P1841" s="157">
        <v>9.4895905254689615E-5</v>
      </c>
      <c r="Q1841" s="158">
        <v>6.8835149522108644E-5</v>
      </c>
      <c r="R1841" s="157">
        <v>1.2940559166056494E-3</v>
      </c>
      <c r="S1841" s="157">
        <v>2.1052311907134272E-7</v>
      </c>
      <c r="T1841" s="157">
        <v>2.6269600016358256E-4</v>
      </c>
      <c r="U1841" s="158">
        <v>7.7970809070156892E-4</v>
      </c>
      <c r="V1841" s="157">
        <v>5.6736407629632743E-4</v>
      </c>
      <c r="W1841" s="157">
        <v>2.7512998206266058E-7</v>
      </c>
      <c r="X1841" s="157">
        <v>1.0322715978446236E-3</v>
      </c>
      <c r="Y1841" s="157">
        <v>7.9940280393315806E-4</v>
      </c>
      <c r="Z1841" s="193">
        <v>1.6479460441568357E-3</v>
      </c>
      <c r="AA1841" s="194">
        <v>4.1770268975843711E-2</v>
      </c>
      <c r="AB1841" s="194">
        <v>0.47313933211964054</v>
      </c>
      <c r="AC1841" s="195">
        <v>0.48509039890451566</v>
      </c>
      <c r="AY1841" s="159"/>
    </row>
    <row r="1843" spans="1:53" ht="12.75" customHeight="1" x14ac:dyDescent="0.25">
      <c r="A1843" s="77" t="s">
        <v>284</v>
      </c>
    </row>
    <row r="1844" spans="1:53" ht="12.75" customHeight="1" x14ac:dyDescent="0.25">
      <c r="A1844" s="149"/>
      <c r="B1844" s="160" t="s">
        <v>294</v>
      </c>
      <c r="C1844" s="161"/>
      <c r="D1844" s="161"/>
      <c r="E1844" s="162"/>
      <c r="F1844" s="60" t="s">
        <v>295</v>
      </c>
      <c r="G1844" s="83"/>
      <c r="H1844" s="84"/>
      <c r="I1844" s="84"/>
      <c r="L1844" s="430" t="s">
        <v>284</v>
      </c>
      <c r="M1844" s="431"/>
      <c r="N1844" s="60" t="s">
        <v>198</v>
      </c>
      <c r="O1844" s="83"/>
      <c r="P1844" s="83"/>
      <c r="Q1844" s="84"/>
      <c r="R1844" s="60" t="s">
        <v>199</v>
      </c>
      <c r="S1844" s="83"/>
      <c r="T1844" s="83"/>
      <c r="U1844" s="84"/>
      <c r="V1844" s="60" t="s">
        <v>200</v>
      </c>
      <c r="W1844" s="83"/>
      <c r="X1844" s="83"/>
      <c r="Y1844" s="84"/>
      <c r="Z1844" s="10" t="s">
        <v>201</v>
      </c>
      <c r="AA1844" s="60" t="s">
        <v>211</v>
      </c>
      <c r="AB1844" s="83"/>
      <c r="AC1844" s="84"/>
    </row>
    <row r="1845" spans="1:53" ht="26.25" x14ac:dyDescent="0.25">
      <c r="A1845" s="156" t="s">
        <v>197</v>
      </c>
      <c r="B1845" s="164" t="s">
        <v>198</v>
      </c>
      <c r="C1845" s="165" t="s">
        <v>199</v>
      </c>
      <c r="D1845" s="165" t="s">
        <v>200</v>
      </c>
      <c r="E1845" s="19" t="s">
        <v>201</v>
      </c>
      <c r="F1845" s="89" t="s">
        <v>198</v>
      </c>
      <c r="G1845" s="89" t="s">
        <v>199</v>
      </c>
      <c r="H1845" s="165" t="s">
        <v>200</v>
      </c>
      <c r="I1845" s="19" t="s">
        <v>201</v>
      </c>
      <c r="L1845" s="432"/>
      <c r="M1845" s="433"/>
      <c r="N1845" s="181" t="s">
        <v>233</v>
      </c>
      <c r="O1845" s="182" t="s">
        <v>236</v>
      </c>
      <c r="P1845" s="182" t="s">
        <v>237</v>
      </c>
      <c r="Q1845" s="183" t="s">
        <v>215</v>
      </c>
      <c r="R1845" s="181" t="s">
        <v>233</v>
      </c>
      <c r="S1845" s="182" t="s">
        <v>236</v>
      </c>
      <c r="T1845" s="182" t="s">
        <v>237</v>
      </c>
      <c r="U1845" s="183" t="s">
        <v>215</v>
      </c>
      <c r="V1845" s="181" t="s">
        <v>233</v>
      </c>
      <c r="W1845" s="182" t="s">
        <v>236</v>
      </c>
      <c r="X1845" s="182" t="s">
        <v>237</v>
      </c>
      <c r="Y1845" s="183" t="s">
        <v>215</v>
      </c>
      <c r="Z1845" s="184" t="s">
        <v>215</v>
      </c>
      <c r="AA1845" s="181" t="s">
        <v>198</v>
      </c>
      <c r="AB1845" s="182" t="s">
        <v>199</v>
      </c>
      <c r="AC1845" s="183" t="s">
        <v>200</v>
      </c>
    </row>
    <row r="1846" spans="1:53" x14ac:dyDescent="0.25">
      <c r="A1846" s="143" t="s">
        <v>173</v>
      </c>
      <c r="B1846" s="167">
        <v>177.68572894156534</v>
      </c>
      <c r="C1846" s="154">
        <v>1545.1475384040623</v>
      </c>
      <c r="D1846" s="154">
        <v>2193.6112513669459</v>
      </c>
      <c r="E1846" s="155">
        <v>3916.4445187125734</v>
      </c>
      <c r="F1846" s="168">
        <v>81001.466796288863</v>
      </c>
      <c r="G1846" s="169">
        <v>704385.30867363384</v>
      </c>
      <c r="H1846" s="169">
        <v>1000000</v>
      </c>
      <c r="I1846" s="151">
        <v>1785386.7754699227</v>
      </c>
      <c r="L1846" s="149"/>
      <c r="M1846" s="185" t="s">
        <v>173</v>
      </c>
      <c r="N1846" s="154">
        <v>118.69205131275552</v>
      </c>
      <c r="O1846" s="154">
        <v>0.18974622620202519</v>
      </c>
      <c r="P1846" s="154">
        <v>236.77007489383885</v>
      </c>
      <c r="Q1846" s="155">
        <v>177.68572894156534</v>
      </c>
      <c r="R1846" s="167">
        <v>1507.5859056396923</v>
      </c>
      <c r="S1846" s="154">
        <v>1.2674972956723023</v>
      </c>
      <c r="T1846" s="154">
        <v>1581.6147473971009</v>
      </c>
      <c r="U1846" s="155">
        <v>1545.1475384040623</v>
      </c>
      <c r="V1846" s="167">
        <v>1212.5769156233403</v>
      </c>
      <c r="W1846" s="154">
        <v>2.5458425114544099</v>
      </c>
      <c r="X1846" s="154">
        <v>3176.7658001439922</v>
      </c>
      <c r="Y1846" s="155">
        <v>2193.6112513669459</v>
      </c>
      <c r="Z1846" s="186">
        <v>3916.4445187125734</v>
      </c>
      <c r="AA1846" s="187">
        <v>4.5369142366907519E-2</v>
      </c>
      <c r="AB1846" s="188">
        <v>0.39452813157991279</v>
      </c>
      <c r="AC1846" s="189">
        <v>0.56010272605317979</v>
      </c>
    </row>
    <row r="1847" spans="1:53" x14ac:dyDescent="0.25">
      <c r="A1847" s="143" t="s">
        <v>175</v>
      </c>
      <c r="B1847" s="167">
        <v>175.40792490042497</v>
      </c>
      <c r="C1847" s="154">
        <v>1402.4380223316234</v>
      </c>
      <c r="D1847" s="154">
        <v>2122.150935359185</v>
      </c>
      <c r="E1847" s="155">
        <v>3699.9968825912333</v>
      </c>
      <c r="F1847" s="170">
        <v>79963.085889133625</v>
      </c>
      <c r="G1847" s="171">
        <v>639328.42314594076</v>
      </c>
      <c r="H1847" s="171">
        <v>967423.43659879093</v>
      </c>
      <c r="I1847" s="155">
        <v>1686714.9456338654</v>
      </c>
      <c r="L1847" s="143"/>
      <c r="M1847" s="190" t="s">
        <v>175</v>
      </c>
      <c r="N1847" s="154">
        <v>115.54104730795503</v>
      </c>
      <c r="O1847" s="154">
        <v>0.18862482423211227</v>
      </c>
      <c r="P1847" s="154">
        <v>235.37076153874909</v>
      </c>
      <c r="Q1847" s="155">
        <v>175.40792490042497</v>
      </c>
      <c r="R1847" s="167">
        <v>1214.7745932598002</v>
      </c>
      <c r="S1847" s="154">
        <v>1.2739898230110629</v>
      </c>
      <c r="T1847" s="154">
        <v>1589.7162849876929</v>
      </c>
      <c r="U1847" s="155">
        <v>1402.4380223316234</v>
      </c>
      <c r="V1847" s="167">
        <v>1069.9954345624299</v>
      </c>
      <c r="W1847" s="154">
        <v>2.5458425114544099</v>
      </c>
      <c r="X1847" s="154">
        <v>3176.7658001439922</v>
      </c>
      <c r="Y1847" s="155">
        <v>2122.150935359185</v>
      </c>
      <c r="Z1847" s="186">
        <v>3699.9968825912333</v>
      </c>
      <c r="AA1847" s="187">
        <v>4.7407587213311612E-2</v>
      </c>
      <c r="AB1847" s="188">
        <v>0.3790376226883328</v>
      </c>
      <c r="AC1847" s="189">
        <v>0.57355479009835564</v>
      </c>
    </row>
    <row r="1848" spans="1:53" x14ac:dyDescent="0.25">
      <c r="A1848" s="143" t="s">
        <v>33</v>
      </c>
      <c r="B1848" s="167">
        <v>8.4239779446655128</v>
      </c>
      <c r="C1848" s="154">
        <v>406.59116238144799</v>
      </c>
      <c r="D1848" s="154">
        <v>341.99955898742644</v>
      </c>
      <c r="E1848" s="155">
        <v>757.01469931353995</v>
      </c>
      <c r="F1848" s="170">
        <v>3840.2328304142875</v>
      </c>
      <c r="G1848" s="171">
        <v>185352.4238299203</v>
      </c>
      <c r="H1848" s="171">
        <v>155907.09555957551</v>
      </c>
      <c r="I1848" s="155">
        <v>345099.75221991009</v>
      </c>
      <c r="L1848" s="143"/>
      <c r="M1848" s="190" t="s">
        <v>33</v>
      </c>
      <c r="N1848" s="154">
        <v>11.946551338298926</v>
      </c>
      <c r="O1848" s="154">
        <v>3.9113472511957004E-3</v>
      </c>
      <c r="P1848" s="154">
        <v>4.8806766813659683</v>
      </c>
      <c r="Q1848" s="155">
        <v>8.4239779446655128</v>
      </c>
      <c r="R1848" s="167">
        <v>836.44533751932181</v>
      </c>
      <c r="S1848" s="154">
        <v>-2.0269241312834963E-2</v>
      </c>
      <c r="T1848" s="154">
        <v>-25.292464992539625</v>
      </c>
      <c r="U1848" s="155">
        <v>406.59116238144799</v>
      </c>
      <c r="V1848" s="167">
        <v>682.37598665684186</v>
      </c>
      <c r="W1848" s="154">
        <v>0</v>
      </c>
      <c r="X1848" s="154">
        <v>0</v>
      </c>
      <c r="Y1848" s="155">
        <v>341.99955898742644</v>
      </c>
      <c r="Z1848" s="186">
        <v>757.01469931353995</v>
      </c>
      <c r="AA1848" s="187">
        <v>1.1127892169470905E-2</v>
      </c>
      <c r="AB1848" s="188">
        <v>0.53709810754024245</v>
      </c>
      <c r="AC1848" s="189">
        <v>0.45177400029028664</v>
      </c>
    </row>
    <row r="1849" spans="1:53" x14ac:dyDescent="0.25">
      <c r="A1849" s="143" t="s">
        <v>25</v>
      </c>
      <c r="B1849" s="167">
        <v>145.93201023277933</v>
      </c>
      <c r="C1849" s="154">
        <v>980.9178984212956</v>
      </c>
      <c r="D1849" s="154">
        <v>1767.7843385695667</v>
      </c>
      <c r="E1849" s="155">
        <v>2894.6342472236415</v>
      </c>
      <c r="F1849" s="170">
        <v>66525.921647166062</v>
      </c>
      <c r="G1849" s="171">
        <v>447170.34424857091</v>
      </c>
      <c r="H1849" s="171">
        <v>805878.58831776795</v>
      </c>
      <c r="I1849" s="155">
        <v>1319574.8542135048</v>
      </c>
      <c r="L1849" s="143"/>
      <c r="M1849" s="190" t="s">
        <v>25</v>
      </c>
      <c r="N1849" s="154">
        <v>74.125115916416576</v>
      </c>
      <c r="O1849" s="154">
        <v>0.17462855227243698</v>
      </c>
      <c r="P1849" s="154">
        <v>217.90586420477786</v>
      </c>
      <c r="Q1849" s="155">
        <v>145.93201023277933</v>
      </c>
      <c r="R1849" s="167">
        <v>377.11995716723243</v>
      </c>
      <c r="S1849" s="154">
        <v>1.2712662990366215</v>
      </c>
      <c r="T1849" s="154">
        <v>1586.3178038251897</v>
      </c>
      <c r="U1849" s="155">
        <v>980.9178984212956</v>
      </c>
      <c r="V1849" s="167">
        <v>362.94406631363898</v>
      </c>
      <c r="W1849" s="154">
        <v>2.5458425114544099</v>
      </c>
      <c r="X1849" s="154">
        <v>3176.7658001439922</v>
      </c>
      <c r="Y1849" s="155">
        <v>1767.7843385695667</v>
      </c>
      <c r="Z1849" s="186">
        <v>2894.6342472236415</v>
      </c>
      <c r="AA1849" s="187">
        <v>5.0414663052075925E-2</v>
      </c>
      <c r="AB1849" s="188">
        <v>0.33887455707474368</v>
      </c>
      <c r="AC1849" s="189">
        <v>0.61071077987318045</v>
      </c>
      <c r="AZ1849" s="159"/>
    </row>
    <row r="1850" spans="1:53" x14ac:dyDescent="0.25">
      <c r="A1850" s="143" t="s">
        <v>176</v>
      </c>
      <c r="B1850" s="167">
        <v>21.051936722980116</v>
      </c>
      <c r="C1850" s="154">
        <v>14.928961528879862</v>
      </c>
      <c r="D1850" s="154">
        <v>12.367037802191708</v>
      </c>
      <c r="E1850" s="155">
        <v>48.347936054051686</v>
      </c>
      <c r="F1850" s="170">
        <v>9596.9314115532688</v>
      </c>
      <c r="G1850" s="171">
        <v>6805.6550674495766</v>
      </c>
      <c r="H1850" s="171">
        <v>5637.7527214474339</v>
      </c>
      <c r="I1850" s="155">
        <v>22040.339200450278</v>
      </c>
      <c r="L1850" s="143"/>
      <c r="M1850" s="190" t="s">
        <v>176</v>
      </c>
      <c r="N1850" s="154">
        <v>29.469380053239515</v>
      </c>
      <c r="O1850" s="154">
        <v>1.0084924708479579E-2</v>
      </c>
      <c r="P1850" s="154">
        <v>12.584220652605268</v>
      </c>
      <c r="Q1850" s="155">
        <v>21.051936722980116</v>
      </c>
      <c r="R1850" s="167">
        <v>1.2092985732459738</v>
      </c>
      <c r="S1850" s="154">
        <v>2.2992765287276371E-2</v>
      </c>
      <c r="T1850" s="154">
        <v>28.690946155042845</v>
      </c>
      <c r="U1850" s="155">
        <v>14.928961528879862</v>
      </c>
      <c r="V1850" s="167">
        <v>24.675381591949026</v>
      </c>
      <c r="W1850" s="154">
        <v>0</v>
      </c>
      <c r="X1850" s="154">
        <v>0</v>
      </c>
      <c r="Y1850" s="155">
        <v>12.367037802191708</v>
      </c>
      <c r="Z1850" s="186">
        <v>48.347936054051686</v>
      </c>
      <c r="AA1850" s="187">
        <v>0.43542575839110526</v>
      </c>
      <c r="AB1850" s="188">
        <v>0.30878177534175782</v>
      </c>
      <c r="AC1850" s="189">
        <v>0.25579246626713692</v>
      </c>
      <c r="AX1850" s="159"/>
    </row>
    <row r="1851" spans="1:53" x14ac:dyDescent="0.25">
      <c r="A1851" s="143" t="s">
        <v>202</v>
      </c>
      <c r="B1851" s="275">
        <v>1.4939624154821196E-2</v>
      </c>
      <c r="C1851" s="276">
        <v>0.19861623791054281</v>
      </c>
      <c r="D1851" s="154">
        <v>0</v>
      </c>
      <c r="E1851" s="155">
        <v>0.213555862065364</v>
      </c>
      <c r="F1851" s="170">
        <v>6.8105158311490195</v>
      </c>
      <c r="G1851" s="171">
        <v>90.5430430240433</v>
      </c>
      <c r="H1851" s="171">
        <v>0</v>
      </c>
      <c r="I1851" s="155">
        <v>97.353558855192318</v>
      </c>
      <c r="L1851" s="143"/>
      <c r="M1851" s="191" t="s">
        <v>202</v>
      </c>
      <c r="N1851" s="154">
        <v>1.6223992519018158E-2</v>
      </c>
      <c r="O1851" s="154">
        <v>1.0929537406562371E-5</v>
      </c>
      <c r="P1851" s="154">
        <v>1.3638149448893577E-2</v>
      </c>
      <c r="Q1851" s="155">
        <v>1.4939624154821196E-2</v>
      </c>
      <c r="R1851" s="167">
        <v>0.39671334546729137</v>
      </c>
      <c r="S1851" s="154">
        <v>-3.4073713762306823E-7</v>
      </c>
      <c r="T1851" s="154">
        <v>-4.2518030112614213E-4</v>
      </c>
      <c r="U1851" s="155">
        <v>0.19861623791054281</v>
      </c>
      <c r="V1851" s="167">
        <v>0</v>
      </c>
      <c r="W1851" s="154">
        <v>0</v>
      </c>
      <c r="X1851" s="154">
        <v>0</v>
      </c>
      <c r="Y1851" s="155">
        <v>0</v>
      </c>
      <c r="Z1851" s="186">
        <v>0.213555862065364</v>
      </c>
      <c r="AA1851" s="187">
        <v>6.9956516343478117E-2</v>
      </c>
      <c r="AB1851" s="188">
        <v>0.9300434836565219</v>
      </c>
      <c r="AC1851" s="189">
        <v>0</v>
      </c>
      <c r="BA1851" s="159"/>
    </row>
    <row r="1852" spans="1:53" x14ac:dyDescent="0.25">
      <c r="A1852" s="143" t="s">
        <v>178</v>
      </c>
      <c r="B1852" s="167">
        <v>12.241647052655116</v>
      </c>
      <c r="C1852" s="154">
        <v>130.02450296411814</v>
      </c>
      <c r="D1852" s="154">
        <v>110.66783794332044</v>
      </c>
      <c r="E1852" s="155">
        <v>252.9339879600937</v>
      </c>
      <c r="F1852" s="170">
        <v>5580.5909296949267</v>
      </c>
      <c r="G1852" s="171">
        <v>59274.177629738886</v>
      </c>
      <c r="H1852" s="171">
        <v>50450.068522559741</v>
      </c>
      <c r="I1852" s="155">
        <v>115304.83708199357</v>
      </c>
      <c r="L1852" s="143"/>
      <c r="M1852" s="190" t="s">
        <v>178</v>
      </c>
      <c r="N1852" s="154">
        <v>8.2780583844117928</v>
      </c>
      <c r="O1852" s="154">
        <v>1.2991472266650881E-2</v>
      </c>
      <c r="P1852" s="154">
        <v>16.211083209007342</v>
      </c>
      <c r="Q1852" s="155">
        <v>12.241647052655116</v>
      </c>
      <c r="R1852" s="167">
        <v>198.25760041031899</v>
      </c>
      <c r="S1852" s="154">
        <v>4.9218901404193258E-2</v>
      </c>
      <c r="T1852" s="154">
        <v>61.416573098300326</v>
      </c>
      <c r="U1852" s="155">
        <v>130.02450296411814</v>
      </c>
      <c r="V1852" s="167">
        <v>0</v>
      </c>
      <c r="W1852" s="154">
        <v>0.17774679494336526</v>
      </c>
      <c r="X1852" s="154">
        <v>221.68481612820818</v>
      </c>
      <c r="Y1852" s="155">
        <v>110.66783794332044</v>
      </c>
      <c r="Z1852" s="186">
        <v>252.9339879600937</v>
      </c>
      <c r="AA1852" s="187">
        <v>4.8398584750842279E-2</v>
      </c>
      <c r="AB1852" s="188">
        <v>0.51406497012427044</v>
      </c>
      <c r="AC1852" s="189">
        <v>0.43753644512488726</v>
      </c>
      <c r="AV1852" s="172"/>
    </row>
    <row r="1853" spans="1:53" x14ac:dyDescent="0.25">
      <c r="A1853" s="143" t="s">
        <v>85</v>
      </c>
      <c r="B1853" s="102">
        <v>0.3496167054696282</v>
      </c>
      <c r="C1853" s="42">
        <v>8.2094682713393055E-2</v>
      </c>
      <c r="D1853" s="42">
        <v>7.7768430696281143E-2</v>
      </c>
      <c r="E1853" s="36">
        <v>0.50947981887930238</v>
      </c>
      <c r="F1853" s="173">
        <v>159.37951870540644</v>
      </c>
      <c r="G1853" s="174">
        <v>37.424444582984279</v>
      </c>
      <c r="H1853" s="174">
        <v>35.452239154872977</v>
      </c>
      <c r="I1853" s="36">
        <v>232.2562024432637</v>
      </c>
      <c r="L1853" s="143"/>
      <c r="M1853" s="190" t="s">
        <v>85</v>
      </c>
      <c r="N1853" s="42">
        <v>0.34655218515906283</v>
      </c>
      <c r="O1853" s="42">
        <v>2.8242108158494235E-4</v>
      </c>
      <c r="P1853" s="42">
        <v>0.35241207151740483</v>
      </c>
      <c r="Q1853" s="36">
        <v>0.3496167054696282</v>
      </c>
      <c r="R1853" s="102">
        <v>3.052265992083246E-3</v>
      </c>
      <c r="S1853" s="42">
        <v>1.2933230349196795E-4</v>
      </c>
      <c r="T1853" s="42">
        <v>0.16138407491373399</v>
      </c>
      <c r="U1853" s="36">
        <v>8.2094682713393055E-2</v>
      </c>
      <c r="V1853" s="102">
        <v>0</v>
      </c>
      <c r="W1853" s="42">
        <v>9.2210585536381493E-5</v>
      </c>
      <c r="X1853" s="42">
        <v>0.1558150604337728</v>
      </c>
      <c r="Y1853" s="36">
        <v>7.7768430696281143E-2</v>
      </c>
      <c r="Z1853" s="30">
        <v>0.50947981887930238</v>
      </c>
      <c r="AA1853" s="187">
        <v>0.68622287382977509</v>
      </c>
      <c r="AB1853" s="188">
        <v>0.16113431714326959</v>
      </c>
      <c r="AC1853" s="189">
        <v>0.15264280902695532</v>
      </c>
    </row>
    <row r="1854" spans="1:53" x14ac:dyDescent="0.25">
      <c r="A1854" s="143" t="s">
        <v>86</v>
      </c>
      <c r="B1854" s="102">
        <v>5.4958707230106805E-4</v>
      </c>
      <c r="C1854" s="42">
        <v>1.383756942337618E-3</v>
      </c>
      <c r="D1854" s="42">
        <v>3.2457895855226443E-4</v>
      </c>
      <c r="E1854" s="36">
        <v>2.2579229731909504E-3</v>
      </c>
      <c r="F1854" s="173">
        <v>0.2505398675169056</v>
      </c>
      <c r="G1854" s="174">
        <v>0.63081229250412163</v>
      </c>
      <c r="H1854" s="174">
        <v>0.14796557883718162</v>
      </c>
      <c r="I1854" s="36">
        <v>1.0293177388582087</v>
      </c>
      <c r="L1854" s="143"/>
      <c r="M1854" s="190" t="s">
        <v>86</v>
      </c>
      <c r="N1854" s="42">
        <v>6.6343553841252884E-4</v>
      </c>
      <c r="O1854" s="42">
        <v>3.4848282227402974E-7</v>
      </c>
      <c r="P1854" s="42">
        <v>4.348455596749977E-4</v>
      </c>
      <c r="Q1854" s="36">
        <v>5.4958707230106805E-4</v>
      </c>
      <c r="R1854" s="102">
        <v>2.5822079744459328E-3</v>
      </c>
      <c r="S1854" s="42">
        <v>1.4380738298598039E-7</v>
      </c>
      <c r="T1854" s="42">
        <v>1.7944644023446793E-4</v>
      </c>
      <c r="U1854" s="36">
        <v>1.383756942337618E-3</v>
      </c>
      <c r="V1854" s="102">
        <v>0</v>
      </c>
      <c r="W1854" s="42">
        <v>3.8485559696814636E-7</v>
      </c>
      <c r="X1854" s="42">
        <v>6.5031902520787995E-4</v>
      </c>
      <c r="Y1854" s="36">
        <v>3.2457895855226443E-4</v>
      </c>
      <c r="Z1854" s="30">
        <v>2.2579229731909504E-3</v>
      </c>
      <c r="AA1854" s="187">
        <v>0.24340381794529445</v>
      </c>
      <c r="AB1854" s="188">
        <v>0.61284506104389369</v>
      </c>
      <c r="AC1854" s="189">
        <v>0.14375112101081186</v>
      </c>
    </row>
    <row r="1855" spans="1:53" x14ac:dyDescent="0.25">
      <c r="A1855" s="143" t="s">
        <v>179</v>
      </c>
      <c r="B1855" s="167">
        <v>22.875788790903744</v>
      </c>
      <c r="C1855" s="154">
        <v>132.8540390352394</v>
      </c>
      <c r="D1855" s="154">
        <v>113.08690428822521</v>
      </c>
      <c r="E1855" s="155">
        <v>268.81673211436839</v>
      </c>
      <c r="F1855" s="170">
        <v>10428.369555749099</v>
      </c>
      <c r="G1855" s="171">
        <v>60564.076224741999</v>
      </c>
      <c r="H1855" s="171">
        <v>51552.846575597781</v>
      </c>
      <c r="I1855" s="155">
        <v>122545.2923560889</v>
      </c>
      <c r="L1855" s="143"/>
      <c r="M1855" s="190" t="s">
        <v>179</v>
      </c>
      <c r="N1855" s="154">
        <v>18.850434356862998</v>
      </c>
      <c r="O1855" s="154">
        <v>2.1556452662101766E-2</v>
      </c>
      <c r="P1855" s="154">
        <v>26.898679427843362</v>
      </c>
      <c r="Q1855" s="155">
        <v>22.875788790903744</v>
      </c>
      <c r="R1855" s="154">
        <v>199.03345350330966</v>
      </c>
      <c r="S1855" s="154">
        <v>5.313697946544358E-2</v>
      </c>
      <c r="T1855" s="154">
        <v>66.305648652374487</v>
      </c>
      <c r="U1855" s="155">
        <v>132.8540390352394</v>
      </c>
      <c r="V1855" s="154">
        <v>0</v>
      </c>
      <c r="W1855" s="154">
        <v>0.18061509924265326</v>
      </c>
      <c r="X1855" s="154">
        <v>226.53160248290146</v>
      </c>
      <c r="Y1855" s="155">
        <v>113.08690428822521</v>
      </c>
      <c r="Z1855" s="154">
        <v>268.81673211436839</v>
      </c>
      <c r="AA1855" s="187">
        <v>8.5098083779886188E-2</v>
      </c>
      <c r="AB1855" s="188">
        <v>0.4942178933218952</v>
      </c>
      <c r="AC1855" s="189">
        <v>0.42068402289821849</v>
      </c>
    </row>
    <row r="1856" spans="1:53" x14ac:dyDescent="0.25">
      <c r="A1856" s="143" t="s">
        <v>180</v>
      </c>
      <c r="B1856" s="102">
        <v>1.992931209855367E-2</v>
      </c>
      <c r="C1856" s="42">
        <v>1.2482092447903652E-2</v>
      </c>
      <c r="D1856" s="42">
        <v>4.8547954796974858E-2</v>
      </c>
      <c r="E1856" s="36">
        <v>8.095935934343218E-2</v>
      </c>
      <c r="F1856" s="173">
        <v>9.0851613229713095</v>
      </c>
      <c r="G1856" s="174">
        <v>5.6902026009054492</v>
      </c>
      <c r="H1856" s="174">
        <v>22.131521602436287</v>
      </c>
      <c r="I1856" s="36">
        <v>36.906885526313047</v>
      </c>
      <c r="L1856" s="143"/>
      <c r="M1856" s="190" t="s">
        <v>180</v>
      </c>
      <c r="N1856" s="42">
        <v>1.8462370244342954E-2</v>
      </c>
      <c r="O1856" s="42">
        <v>1.7138645065048151E-5</v>
      </c>
      <c r="P1856" s="42">
        <v>2.1386028891609451E-2</v>
      </c>
      <c r="Q1856" s="36">
        <v>1.992931209855367E-2</v>
      </c>
      <c r="R1856" s="102">
        <v>4.0282079718579099E-3</v>
      </c>
      <c r="S1856" s="42">
        <v>1.6796757907596224E-5</v>
      </c>
      <c r="T1856" s="42">
        <v>2.0959413567049862E-2</v>
      </c>
      <c r="U1856" s="36">
        <v>1.2482092447903652E-2</v>
      </c>
      <c r="V1856" s="102">
        <v>0</v>
      </c>
      <c r="W1856" s="42">
        <v>5.7563657879454971E-5</v>
      </c>
      <c r="X1856" s="42">
        <v>9.7269578965394246E-2</v>
      </c>
      <c r="Y1856" s="36">
        <v>4.8547954796974858E-2</v>
      </c>
      <c r="Z1856" s="30">
        <v>8.095935934343218E-2</v>
      </c>
      <c r="AA1856" s="187">
        <v>0.24616439977017227</v>
      </c>
      <c r="AB1856" s="188">
        <v>0.1541772631247515</v>
      </c>
      <c r="AC1856" s="189">
        <v>0.59965833710507621</v>
      </c>
    </row>
    <row r="1857" spans="1:51" x14ac:dyDescent="0.25">
      <c r="A1857" s="143" t="s">
        <v>181</v>
      </c>
      <c r="B1857" s="102">
        <v>3.3794920008120316E-2</v>
      </c>
      <c r="C1857" s="42">
        <v>5.121698027416606E-2</v>
      </c>
      <c r="D1857" s="42">
        <v>1.4006360292612652</v>
      </c>
      <c r="E1857" s="36">
        <v>1.4856479295435516</v>
      </c>
      <c r="F1857" s="173">
        <v>15.406066132757598</v>
      </c>
      <c r="G1857" s="174">
        <v>23.348248347217524</v>
      </c>
      <c r="H1857" s="174">
        <v>638.50694984740835</v>
      </c>
      <c r="I1857" s="36">
        <v>677.26126432738351</v>
      </c>
      <c r="L1857" s="143"/>
      <c r="M1857" s="190" t="s">
        <v>181</v>
      </c>
      <c r="N1857" s="42">
        <v>2.4183130378902455E-2</v>
      </c>
      <c r="O1857" s="42">
        <v>3.4794611448017123E-5</v>
      </c>
      <c r="P1857" s="42">
        <v>4.3417584229989328E-2</v>
      </c>
      <c r="Q1857" s="36">
        <v>3.3794920008120316E-2</v>
      </c>
      <c r="R1857" s="102">
        <v>4.3734861383728688E-2</v>
      </c>
      <c r="S1857" s="42">
        <v>4.7031855401859809E-5</v>
      </c>
      <c r="T1857" s="42">
        <v>5.8687522533587513E-2</v>
      </c>
      <c r="U1857" s="36">
        <v>5.121698027416606E-2</v>
      </c>
      <c r="V1857" s="102">
        <v>0</v>
      </c>
      <c r="W1857" s="42">
        <v>1.6607441763346481E-3</v>
      </c>
      <c r="X1857" s="42">
        <v>2.8062825183831279</v>
      </c>
      <c r="Y1857" s="36">
        <v>1.4006360292612652</v>
      </c>
      <c r="Z1857" s="30">
        <v>1.4856479295435516</v>
      </c>
      <c r="AA1857" s="187">
        <v>2.2747596746224671E-2</v>
      </c>
      <c r="AB1857" s="188">
        <v>3.4474507220497316E-2</v>
      </c>
      <c r="AC1857" s="189">
        <v>0.942777896033278</v>
      </c>
    </row>
    <row r="1858" spans="1:51" x14ac:dyDescent="0.25">
      <c r="A1858" s="143" t="s">
        <v>182</v>
      </c>
      <c r="B1858" s="102">
        <v>5.3895105821187464E-2</v>
      </c>
      <c r="C1858" s="42">
        <v>0.15123691619319904</v>
      </c>
      <c r="D1858" s="42">
        <v>5.7070542256519918E-2</v>
      </c>
      <c r="E1858" s="36">
        <v>0.26220256427090644</v>
      </c>
      <c r="F1858" s="173">
        <v>24.569123534355874</v>
      </c>
      <c r="G1858" s="174">
        <v>68.944265351919569</v>
      </c>
      <c r="H1858" s="174">
        <v>26.016707482219783</v>
      </c>
      <c r="I1858" s="36">
        <v>119.53009636849522</v>
      </c>
      <c r="L1858" s="143"/>
      <c r="M1858" s="190" t="s">
        <v>182</v>
      </c>
      <c r="N1858" s="42">
        <v>4.880924937777633E-2</v>
      </c>
      <c r="O1858" s="42">
        <v>4.7248407100416846E-5</v>
      </c>
      <c r="P1858" s="42">
        <v>5.8957741145635949E-2</v>
      </c>
      <c r="Q1858" s="36">
        <v>5.3895105821187464E-2</v>
      </c>
      <c r="R1858" s="102">
        <v>0.21144579377974068</v>
      </c>
      <c r="S1858" s="42">
        <v>7.2660766437517008E-5</v>
      </c>
      <c r="T1858" s="42">
        <v>9.0667917120720143E-2</v>
      </c>
      <c r="U1858" s="36">
        <v>0.15123691619319904</v>
      </c>
      <c r="V1858" s="102">
        <v>0</v>
      </c>
      <c r="W1858" s="42">
        <v>6.7668950899946013E-5</v>
      </c>
      <c r="X1858" s="42">
        <v>0.11434524152115967</v>
      </c>
      <c r="Y1858" s="36">
        <v>5.7070542256519918E-2</v>
      </c>
      <c r="Z1858" s="30">
        <v>0.26220256427090644</v>
      </c>
      <c r="AA1858" s="187">
        <v>0.20554759245414281</v>
      </c>
      <c r="AB1858" s="188">
        <v>0.57679419197800741</v>
      </c>
      <c r="AC1858" s="189">
        <v>0.2176582155678497</v>
      </c>
    </row>
    <row r="1859" spans="1:51" x14ac:dyDescent="0.25">
      <c r="A1859" s="143" t="s">
        <v>183</v>
      </c>
      <c r="B1859" s="102">
        <v>7.9101981156603999E-3</v>
      </c>
      <c r="C1859" s="42">
        <v>4.3990677813939685E-2</v>
      </c>
      <c r="D1859" s="42">
        <v>2.0765213335991441E-2</v>
      </c>
      <c r="E1859" s="36">
        <v>7.2666089265591524E-2</v>
      </c>
      <c r="F1859" s="173">
        <v>3.6060163854152236</v>
      </c>
      <c r="G1859" s="174">
        <v>20.053998987526601</v>
      </c>
      <c r="H1859" s="174">
        <v>9.4662230251835311</v>
      </c>
      <c r="I1859" s="36">
        <v>33.126238398125352</v>
      </c>
      <c r="L1859" s="143"/>
      <c r="M1859" s="190" t="s">
        <v>183</v>
      </c>
      <c r="N1859" s="42">
        <v>1.4243928543558451E-2</v>
      </c>
      <c r="O1859" s="42">
        <v>1.2381707540416728E-6</v>
      </c>
      <c r="P1859" s="42">
        <v>1.5450203571040976E-3</v>
      </c>
      <c r="Q1859" s="36">
        <v>7.9101981156603999E-3</v>
      </c>
      <c r="R1859" s="102">
        <v>4.8876324837112399E-2</v>
      </c>
      <c r="S1859" s="42">
        <v>3.129468524743835E-5</v>
      </c>
      <c r="T1859" s="42">
        <v>3.905028899982417E-2</v>
      </c>
      <c r="U1859" s="36">
        <v>4.3990677813939685E-2</v>
      </c>
      <c r="V1859" s="102">
        <v>1.7999999999999999E-2</v>
      </c>
      <c r="W1859" s="42">
        <v>3.2787332669807238E-6</v>
      </c>
      <c r="X1859" s="42">
        <v>2.3540318599747506E-2</v>
      </c>
      <c r="Y1859" s="36">
        <v>2.0765213335991441E-2</v>
      </c>
      <c r="Z1859" s="30">
        <v>7.2666089265591524E-2</v>
      </c>
      <c r="AA1859" s="187">
        <v>0.10885680233525373</v>
      </c>
      <c r="AB1859" s="188">
        <v>0.60538111048133603</v>
      </c>
      <c r="AC1859" s="189">
        <v>0.28576208718341028</v>
      </c>
    </row>
    <row r="1860" spans="1:51" x14ac:dyDescent="0.25">
      <c r="A1860" s="143" t="s">
        <v>184</v>
      </c>
      <c r="B1860" s="102">
        <v>2.1152853654804755E-3</v>
      </c>
      <c r="C1860" s="42">
        <v>3.6973013936711152E-2</v>
      </c>
      <c r="D1860" s="42">
        <v>7.1439850715163417E-3</v>
      </c>
      <c r="E1860" s="36">
        <v>4.6232284373707966E-2</v>
      </c>
      <c r="F1860" s="173">
        <v>0.96429363414430802</v>
      </c>
      <c r="G1860" s="174">
        <v>16.854861550181909</v>
      </c>
      <c r="H1860" s="174">
        <v>3.2567233902837511</v>
      </c>
      <c r="I1860" s="36">
        <v>21.075878574609963</v>
      </c>
      <c r="L1860" s="143"/>
      <c r="M1860" s="190" t="s">
        <v>184</v>
      </c>
      <c r="N1860" s="42">
        <v>2.8729366248632232E-3</v>
      </c>
      <c r="O1860" s="42">
        <v>1.084232001075138E-6</v>
      </c>
      <c r="P1860" s="42">
        <v>1.3529317406478004E-3</v>
      </c>
      <c r="Q1860" s="36">
        <v>2.1152853654804755E-3</v>
      </c>
      <c r="R1860" s="102">
        <v>3.4525646124256328E-2</v>
      </c>
      <c r="S1860" s="42">
        <v>3.1575203426073948E-5</v>
      </c>
      <c r="T1860" s="42">
        <v>3.9400326581567252E-2</v>
      </c>
      <c r="U1860" s="36">
        <v>3.6973013936711152E-2</v>
      </c>
      <c r="V1860" s="102">
        <v>4.5999999999999999E-3</v>
      </c>
      <c r="W1860" s="42">
        <v>3.0164213285527025E-6</v>
      </c>
      <c r="X1860" s="42">
        <v>9.6970706765192559E-3</v>
      </c>
      <c r="Y1860" s="36">
        <v>7.1439850715163417E-3</v>
      </c>
      <c r="Z1860" s="30">
        <v>4.6232284373707966E-2</v>
      </c>
      <c r="AA1860" s="187">
        <v>4.5753425212175458E-2</v>
      </c>
      <c r="AB1860" s="188">
        <v>0.79972284384324066</v>
      </c>
      <c r="AC1860" s="189">
        <v>0.15452373094458394</v>
      </c>
    </row>
    <row r="1861" spans="1:51" x14ac:dyDescent="0.25">
      <c r="A1861" s="143" t="s">
        <v>185</v>
      </c>
      <c r="B1861" s="102">
        <v>2.9212753860260073E-2</v>
      </c>
      <c r="C1861" s="42">
        <v>0.26104458115054374</v>
      </c>
      <c r="D1861" s="42">
        <v>0</v>
      </c>
      <c r="E1861" s="36">
        <v>0.29025733501080381</v>
      </c>
      <c r="F1861" s="173">
        <v>13.317197311992352</v>
      </c>
      <c r="G1861" s="174">
        <v>119.00220742753493</v>
      </c>
      <c r="H1861" s="174">
        <v>0</v>
      </c>
      <c r="I1861" s="36">
        <v>132.31940473952727</v>
      </c>
      <c r="L1861" s="143"/>
      <c r="M1861" s="190" t="s">
        <v>185</v>
      </c>
      <c r="N1861" s="42">
        <v>2.207106940588675E-2</v>
      </c>
      <c r="O1861" s="42">
        <v>2.9138075364836562E-5</v>
      </c>
      <c r="P1861" s="42">
        <v>3.6359217384640874E-2</v>
      </c>
      <c r="Q1861" s="36">
        <v>2.9212753860260073E-2</v>
      </c>
      <c r="R1861" s="102">
        <v>0.51160806679363902</v>
      </c>
      <c r="S1861" s="42">
        <v>7.4359612849425776E-6</v>
      </c>
      <c r="T1861" s="42">
        <v>9.2787780056768753E-3</v>
      </c>
      <c r="U1861" s="36">
        <v>0.26104458115054374</v>
      </c>
      <c r="V1861" s="102">
        <v>0</v>
      </c>
      <c r="W1861" s="42">
        <v>0</v>
      </c>
      <c r="X1861" s="42">
        <v>0</v>
      </c>
      <c r="Y1861" s="36">
        <v>0</v>
      </c>
      <c r="Z1861" s="30">
        <v>0.29025733501080381</v>
      </c>
      <c r="AA1861" s="187">
        <v>0.10064432603976306</v>
      </c>
      <c r="AB1861" s="188">
        <v>0.89935567396023697</v>
      </c>
      <c r="AC1861" s="189">
        <v>0</v>
      </c>
    </row>
    <row r="1862" spans="1:51" x14ac:dyDescent="0.25">
      <c r="A1862" s="143" t="s">
        <v>203</v>
      </c>
      <c r="B1862" s="102">
        <v>3.662005687813598E-4</v>
      </c>
      <c r="C1862" s="42">
        <v>1.0267474088427593E-3</v>
      </c>
      <c r="D1862" s="42">
        <v>1.1334210363158396E-3</v>
      </c>
      <c r="E1862" s="36">
        <v>2.5263690139399587E-3</v>
      </c>
      <c r="F1862" s="173">
        <v>0.16693959267083555</v>
      </c>
      <c r="G1862" s="174">
        <v>0.46806261054821957</v>
      </c>
      <c r="H1862" s="174">
        <v>0.51669184118633138</v>
      </c>
      <c r="I1862" s="36">
        <v>1.1516940444053865</v>
      </c>
      <c r="L1862" s="143"/>
      <c r="M1862" s="190" t="s">
        <v>203</v>
      </c>
      <c r="N1862" s="42">
        <v>2.8143093455552378E-4</v>
      </c>
      <c r="O1862" s="42">
        <v>3.6143793860456857E-7</v>
      </c>
      <c r="P1862" s="42">
        <v>4.5101127703990699E-4</v>
      </c>
      <c r="Q1862" s="36">
        <v>3.662005687813598E-4</v>
      </c>
      <c r="R1862" s="102">
        <v>1.8172836793118681E-3</v>
      </c>
      <c r="S1862" s="42">
        <v>1.86127344213792E-7</v>
      </c>
      <c r="T1862" s="42">
        <v>2.3225434366409812E-4</v>
      </c>
      <c r="U1862" s="36">
        <v>1.0267474088427593E-3</v>
      </c>
      <c r="V1862" s="102">
        <v>6.5769205701482817E-4</v>
      </c>
      <c r="W1862" s="42">
        <v>5.6407525965506051E-7</v>
      </c>
      <c r="X1862" s="42">
        <v>1.6108518288684836E-3</v>
      </c>
      <c r="Y1862" s="36">
        <v>1.1334210363158396E-3</v>
      </c>
      <c r="Z1862" s="30">
        <v>2.5263690139399587E-3</v>
      </c>
      <c r="AA1862" s="187">
        <v>0.14495133797190518</v>
      </c>
      <c r="AB1862" s="188">
        <v>0.40641228703225413</v>
      </c>
      <c r="AC1862" s="189">
        <v>0.44863637499584069</v>
      </c>
    </row>
    <row r="1863" spans="1:51" x14ac:dyDescent="0.25">
      <c r="A1863" s="143" t="s">
        <v>204</v>
      </c>
      <c r="B1863" s="102">
        <v>5.1721152951772747E-4</v>
      </c>
      <c r="C1863" s="42">
        <v>2.1256493203357643E-3</v>
      </c>
      <c r="D1863" s="42">
        <v>1.1585547883089247E-3</v>
      </c>
      <c r="E1863" s="36">
        <v>3.8014156381624164E-3</v>
      </c>
      <c r="F1863" s="173">
        <v>0.23578085186945855</v>
      </c>
      <c r="G1863" s="174">
        <v>0.96901824286831539</v>
      </c>
      <c r="H1863" s="174">
        <v>0.52814954682009985</v>
      </c>
      <c r="I1863" s="36">
        <v>1.7329486415578739</v>
      </c>
      <c r="L1863" s="143"/>
      <c r="M1863" s="190" t="s">
        <v>204</v>
      </c>
      <c r="N1863" s="42">
        <v>5.9562487291946057E-4</v>
      </c>
      <c r="O1863" s="42">
        <v>3.5106808837379535E-7</v>
      </c>
      <c r="P1863" s="42">
        <v>4.3807151921218654E-4</v>
      </c>
      <c r="Q1863" s="36">
        <v>5.1721152951772747E-4</v>
      </c>
      <c r="R1863" s="102">
        <v>3.8005460734964035E-3</v>
      </c>
      <c r="S1863" s="42">
        <v>3.5454440911758559E-7</v>
      </c>
      <c r="T1863" s="42">
        <v>4.4240935896445582E-4</v>
      </c>
      <c r="U1863" s="36">
        <v>2.1256493203357643E-3</v>
      </c>
      <c r="V1863" s="102">
        <v>8.2226677724105428E-4</v>
      </c>
      <c r="W1863" s="42">
        <v>3.9873910443863851E-7</v>
      </c>
      <c r="X1863" s="42">
        <v>1.4960457939777155E-3</v>
      </c>
      <c r="Y1863" s="36">
        <v>1.1585547883089247E-3</v>
      </c>
      <c r="Z1863" s="30">
        <v>3.8014156381624164E-3</v>
      </c>
      <c r="AA1863" s="187">
        <v>0.13605761083461651</v>
      </c>
      <c r="AB1863" s="188">
        <v>0.55917308778244823</v>
      </c>
      <c r="AC1863" s="189">
        <v>0.30476930138293529</v>
      </c>
    </row>
    <row r="1864" spans="1:51" ht="11.25" customHeight="1" x14ac:dyDescent="0.25">
      <c r="A1864" s="143" t="s">
        <v>188</v>
      </c>
      <c r="B1864" s="102">
        <v>4.1945385658318792E-4</v>
      </c>
      <c r="C1864" s="42">
        <v>2.5826073331205457E-3</v>
      </c>
      <c r="D1864" s="42">
        <v>3.3498088809912653E-2</v>
      </c>
      <c r="E1864" s="36">
        <v>3.6500149999616385E-2</v>
      </c>
      <c r="F1864" s="173">
        <v>0.19121613108147847</v>
      </c>
      <c r="G1864" s="174">
        <v>1.1773313669462617</v>
      </c>
      <c r="H1864" s="174">
        <v>15.270749905681038</v>
      </c>
      <c r="I1864" s="36">
        <v>16.639297403708778</v>
      </c>
      <c r="L1864" s="143"/>
      <c r="M1864" s="190" t="s">
        <v>188</v>
      </c>
      <c r="N1864" s="42">
        <v>4.628584863919132E-4</v>
      </c>
      <c r="O1864" s="42">
        <v>3.0095555927600659E-7</v>
      </c>
      <c r="P1864" s="42">
        <v>3.7553985518335809E-4</v>
      </c>
      <c r="Q1864" s="36">
        <v>4.1945385658318792E-4</v>
      </c>
      <c r="R1864" s="102">
        <v>1.3874276129282881E-3</v>
      </c>
      <c r="S1864" s="42">
        <v>3.0296255600442796E-6</v>
      </c>
      <c r="T1864" s="42">
        <v>3.7804423577216658E-3</v>
      </c>
      <c r="U1864" s="36">
        <v>2.5826073331205457E-3</v>
      </c>
      <c r="V1864" s="102">
        <v>0</v>
      </c>
      <c r="W1864" s="42">
        <v>3.9718923936823928E-5</v>
      </c>
      <c r="X1864" s="42">
        <v>6.7116009486122022E-2</v>
      </c>
      <c r="Y1864" s="36">
        <v>3.3498088809912653E-2</v>
      </c>
      <c r="Z1864" s="30">
        <v>3.6500149999616385E-2</v>
      </c>
      <c r="AA1864" s="187">
        <v>1.149183925511529E-2</v>
      </c>
      <c r="AB1864" s="188">
        <v>7.075607451332909E-2</v>
      </c>
      <c r="AC1864" s="189">
        <v>0.91775208623155569</v>
      </c>
    </row>
    <row r="1865" spans="1:51" x14ac:dyDescent="0.25">
      <c r="A1865" s="143" t="s">
        <v>189</v>
      </c>
      <c r="B1865" s="102">
        <v>1.381972742535517E-3</v>
      </c>
      <c r="C1865" s="42">
        <v>9.2847037086986328E-3</v>
      </c>
      <c r="D1865" s="42">
        <v>0.96643886019027292</v>
      </c>
      <c r="E1865" s="36">
        <v>0.97710553664150712</v>
      </c>
      <c r="F1865" s="173">
        <v>0.62999893061012635</v>
      </c>
      <c r="G1865" s="174">
        <v>4.2326112718982829</v>
      </c>
      <c r="H1865" s="174">
        <v>440.56979539471172</v>
      </c>
      <c r="I1865" s="36">
        <v>445.43240559722017</v>
      </c>
      <c r="L1865" s="143"/>
      <c r="M1865" s="190" t="s">
        <v>189</v>
      </c>
      <c r="N1865" s="42">
        <v>1.6560326050484898E-3</v>
      </c>
      <c r="O1865" s="42">
        <v>8.8611439437676459E-7</v>
      </c>
      <c r="P1865" s="42">
        <v>1.1057156483192071E-3</v>
      </c>
      <c r="Q1865" s="36">
        <v>1.381972742535517E-3</v>
      </c>
      <c r="R1865" s="102">
        <v>1.4417488953860998E-2</v>
      </c>
      <c r="S1865" s="42">
        <v>3.3050479362442546E-6</v>
      </c>
      <c r="T1865" s="42">
        <v>4.1241212700541584E-3</v>
      </c>
      <c r="U1865" s="36">
        <v>9.2847037086986328E-3</v>
      </c>
      <c r="V1865" s="102">
        <v>0</v>
      </c>
      <c r="W1865" s="42">
        <v>1.1459134816709071E-3</v>
      </c>
      <c r="X1865" s="42">
        <v>1.9363349376843582</v>
      </c>
      <c r="Y1865" s="36">
        <v>0.96643886019027292</v>
      </c>
      <c r="Z1865" s="30">
        <v>0.97710553664150712</v>
      </c>
      <c r="AA1865" s="187">
        <v>1.4143536094223901E-3</v>
      </c>
      <c r="AB1865" s="188">
        <v>9.5022526846095679E-3</v>
      </c>
      <c r="AC1865" s="189">
        <v>0.98908339370596798</v>
      </c>
    </row>
    <row r="1866" spans="1:51" x14ac:dyDescent="0.25">
      <c r="A1866" s="143" t="s">
        <v>190</v>
      </c>
      <c r="B1866" s="102">
        <v>2.5327240122044888E-3</v>
      </c>
      <c r="C1866" s="42">
        <v>4.1141792121576551E-2</v>
      </c>
      <c r="D1866" s="42">
        <v>3.9378674156998736E-2</v>
      </c>
      <c r="E1866" s="36">
        <v>8.3053190290779774E-2</v>
      </c>
      <c r="F1866" s="173">
        <v>1.1545910929414798</v>
      </c>
      <c r="G1866" s="174">
        <v>18.755279494458783</v>
      </c>
      <c r="H1866" s="174">
        <v>17.951528162731645</v>
      </c>
      <c r="I1866" s="36">
        <v>37.861398750131912</v>
      </c>
      <c r="L1866" s="143"/>
      <c r="M1866" s="190" t="s">
        <v>190</v>
      </c>
      <c r="N1866" s="42">
        <v>3.4652797628086226E-3</v>
      </c>
      <c r="O1866" s="42">
        <v>1.2777732792511618E-6</v>
      </c>
      <c r="P1866" s="42">
        <v>1.5944373760747531E-3</v>
      </c>
      <c r="Q1866" s="36">
        <v>2.5327240122044888E-3</v>
      </c>
      <c r="R1866" s="102">
        <v>7.4801365020120886E-2</v>
      </c>
      <c r="S1866" s="42">
        <v>5.86285613624338E-6</v>
      </c>
      <c r="T1866" s="42">
        <v>7.3158181548874041E-3</v>
      </c>
      <c r="U1866" s="36">
        <v>4.1141792121576551E-2</v>
      </c>
      <c r="V1866" s="102">
        <v>0</v>
      </c>
      <c r="W1866" s="42">
        <v>4.6691576120962749E-5</v>
      </c>
      <c r="X1866" s="42">
        <v>7.8898216649600172E-2</v>
      </c>
      <c r="Y1866" s="36">
        <v>3.9378674156998736E-2</v>
      </c>
      <c r="Z1866" s="30">
        <v>8.3053190290779774E-2</v>
      </c>
      <c r="AA1866" s="187">
        <v>3.0495204378508521E-2</v>
      </c>
      <c r="AB1866" s="188">
        <v>0.49536678816953217</v>
      </c>
      <c r="AC1866" s="189">
        <v>0.47413800745195933</v>
      </c>
    </row>
    <row r="1867" spans="1:51" x14ac:dyDescent="0.25">
      <c r="A1867" s="143" t="s">
        <v>191</v>
      </c>
      <c r="B1867" s="102">
        <v>1.3704724822036292E-4</v>
      </c>
      <c r="C1867" s="42">
        <v>1.0785441830529268E-2</v>
      </c>
      <c r="D1867" s="42">
        <v>1.4327997201834093E-2</v>
      </c>
      <c r="E1867" s="36">
        <v>2.5250486280583725E-2</v>
      </c>
      <c r="F1867" s="173">
        <v>6.2475631511719365E-2</v>
      </c>
      <c r="G1867" s="174">
        <v>4.9167516914441132</v>
      </c>
      <c r="H1867" s="174">
        <v>6.5316938873766359</v>
      </c>
      <c r="I1867" s="36">
        <v>11.510921210332468</v>
      </c>
      <c r="L1867" s="143"/>
      <c r="M1867" s="190" t="s">
        <v>191</v>
      </c>
      <c r="N1867" s="42">
        <v>1.9459132610168695E-4</v>
      </c>
      <c r="O1867" s="42">
        <v>6.3442407319557566E-8</v>
      </c>
      <c r="P1867" s="42">
        <v>7.916501863127307E-5</v>
      </c>
      <c r="Q1867" s="36">
        <v>1.3704724822036292E-4</v>
      </c>
      <c r="R1867" s="102">
        <v>1.7855581162408467E-2</v>
      </c>
      <c r="S1867" s="42">
        <v>2.9480300854721575E-6</v>
      </c>
      <c r="T1867" s="42">
        <v>3.6786254888851277E-3</v>
      </c>
      <c r="U1867" s="36">
        <v>1.0785441830529268E-2</v>
      </c>
      <c r="V1867" s="102">
        <v>1.2419999999999999E-2</v>
      </c>
      <c r="W1867" s="42">
        <v>2.2623259542166992E-6</v>
      </c>
      <c r="X1867" s="42">
        <v>1.6242819833825778E-2</v>
      </c>
      <c r="Y1867" s="36">
        <v>1.4327997201834093E-2</v>
      </c>
      <c r="Z1867" s="30">
        <v>2.5250486280583725E-2</v>
      </c>
      <c r="AA1867" s="187">
        <v>5.4275092644748358E-3</v>
      </c>
      <c r="AB1867" s="188">
        <v>0.42713798501467659</v>
      </c>
      <c r="AC1867" s="189">
        <v>0.56743450572084853</v>
      </c>
    </row>
    <row r="1868" spans="1:51" x14ac:dyDescent="0.25">
      <c r="A1868" s="143" t="s">
        <v>192</v>
      </c>
      <c r="B1868" s="102">
        <v>1.0110734350166157E-4</v>
      </c>
      <c r="C1868" s="42">
        <v>8.1931491602665329E-3</v>
      </c>
      <c r="D1868" s="42">
        <v>4.9293496993462749E-3</v>
      </c>
      <c r="E1868" s="36">
        <v>1.3223606203114469E-2</v>
      </c>
      <c r="F1868" s="173">
        <v>4.6091732725503057E-2</v>
      </c>
      <c r="G1868" s="174">
        <v>3.7350050767477523</v>
      </c>
      <c r="H1868" s="174">
        <v>2.247139139295788</v>
      </c>
      <c r="I1868" s="36">
        <v>6.0282359487690433</v>
      </c>
      <c r="L1868" s="143"/>
      <c r="M1868" s="190" t="s">
        <v>192</v>
      </c>
      <c r="N1868" s="42">
        <v>1.4367174709926003E-4</v>
      </c>
      <c r="O1868" s="42">
        <v>4.6715709086123911E-8</v>
      </c>
      <c r="P1868" s="42">
        <v>5.8293027273510503E-5</v>
      </c>
      <c r="Q1868" s="36">
        <v>1.0110734350166157E-4</v>
      </c>
      <c r="R1868" s="102">
        <v>1.2604762756468428E-2</v>
      </c>
      <c r="S1868" s="42">
        <v>3.0112177291697737E-6</v>
      </c>
      <c r="T1868" s="42">
        <v>3.7574726071130321E-3</v>
      </c>
      <c r="U1868" s="36">
        <v>8.1931491602665329E-3</v>
      </c>
      <c r="V1868" s="102">
        <v>3.1739999999999997E-3</v>
      </c>
      <c r="W1868" s="42">
        <v>2.0813307167013644E-6</v>
      </c>
      <c r="X1868" s="42">
        <v>6.6909787667982857E-3</v>
      </c>
      <c r="Y1868" s="36">
        <v>4.9293496993462749E-3</v>
      </c>
      <c r="Z1868" s="30">
        <v>1.3223606203114469E-2</v>
      </c>
      <c r="AA1868" s="187">
        <v>7.6459735679249453E-3</v>
      </c>
      <c r="AB1868" s="188">
        <v>0.619585084009599</v>
      </c>
      <c r="AC1868" s="189">
        <v>0.3727689424224761</v>
      </c>
    </row>
    <row r="1869" spans="1:51" x14ac:dyDescent="0.25">
      <c r="A1869" s="143" t="s">
        <v>193</v>
      </c>
      <c r="B1869" s="102">
        <v>1.4309352790046366E-3</v>
      </c>
      <c r="C1869" s="42">
        <v>9.3263503515424284E-2</v>
      </c>
      <c r="D1869" s="42">
        <v>0</v>
      </c>
      <c r="E1869" s="42">
        <v>9.4694438794428917E-2</v>
      </c>
      <c r="F1869" s="173">
        <v>0.65231944726439162</v>
      </c>
      <c r="G1869" s="174">
        <v>42.515966973321852</v>
      </c>
      <c r="H1869" s="174">
        <v>0</v>
      </c>
      <c r="I1869" s="36">
        <v>43.168286420586242</v>
      </c>
      <c r="L1869" s="143"/>
      <c r="M1869" s="190" t="s">
        <v>193</v>
      </c>
      <c r="N1869" s="42">
        <v>1.8188348566976467E-3</v>
      </c>
      <c r="O1869" s="42">
        <v>8.3372931897363558E-7</v>
      </c>
      <c r="P1869" s="42">
        <v>1.0403482443144898E-3</v>
      </c>
      <c r="Q1869" s="36">
        <v>1.4309352790046366E-3</v>
      </c>
      <c r="R1869" s="102">
        <v>0.18869519116210962</v>
      </c>
      <c r="S1869" s="42">
        <v>-2.1005771129870948E-6</v>
      </c>
      <c r="T1869" s="42">
        <v>-2.6211525273377475E-3</v>
      </c>
      <c r="U1869" s="36">
        <v>9.3263503515424284E-2</v>
      </c>
      <c r="V1869" s="102">
        <v>0</v>
      </c>
      <c r="W1869" s="42">
        <v>0</v>
      </c>
      <c r="X1869" s="42">
        <v>0</v>
      </c>
      <c r="Y1869" s="36">
        <v>0</v>
      </c>
      <c r="Z1869" s="30">
        <v>9.4694438794428917E-2</v>
      </c>
      <c r="AA1869" s="187">
        <v>1.5111080410023209E-2</v>
      </c>
      <c r="AB1869" s="188">
        <v>0.98488891958997682</v>
      </c>
      <c r="AC1869" s="189">
        <v>0</v>
      </c>
    </row>
    <row r="1870" spans="1:51" x14ac:dyDescent="0.25">
      <c r="A1870" s="143" t="s">
        <v>194</v>
      </c>
      <c r="B1870" s="102">
        <v>8.7598898461951593E-6</v>
      </c>
      <c r="C1870" s="42">
        <v>3.1415068561473704E-4</v>
      </c>
      <c r="D1870" s="42">
        <v>7.8206051505792925E-4</v>
      </c>
      <c r="E1870" s="42">
        <v>1.1049710905188615E-3</v>
      </c>
      <c r="F1870" s="173">
        <v>3.9933647499010806E-3</v>
      </c>
      <c r="G1870" s="174">
        <v>0.14321164947479845</v>
      </c>
      <c r="H1870" s="174">
        <v>0.35651737041856862</v>
      </c>
      <c r="I1870" s="36">
        <v>0.50372238464326813</v>
      </c>
      <c r="L1870" s="143"/>
      <c r="M1870" s="145" t="s">
        <v>194</v>
      </c>
      <c r="N1870" s="102">
        <v>1.0403518798523615E-5</v>
      </c>
      <c r="O1870" s="42">
        <v>5.6920674847221418E-9</v>
      </c>
      <c r="P1870" s="42">
        <v>7.1027038146388291E-6</v>
      </c>
      <c r="Q1870" s="36">
        <v>8.7598898461951593E-6</v>
      </c>
      <c r="R1870" s="42">
        <v>6.2709709303970297E-4</v>
      </c>
      <c r="S1870" s="42">
        <v>-2.3065542066056839E-10</v>
      </c>
      <c r="T1870" s="42">
        <v>-2.8781758835259407E-7</v>
      </c>
      <c r="U1870" s="36">
        <v>3.1415068561473704E-4</v>
      </c>
      <c r="V1870" s="42">
        <v>4.5380751934023138E-4</v>
      </c>
      <c r="W1870" s="42">
        <v>3.892119291619917E-7</v>
      </c>
      <c r="X1870" s="42">
        <v>1.1114877619192536E-3</v>
      </c>
      <c r="Y1870" s="42">
        <v>7.8206051505792925E-4</v>
      </c>
      <c r="Z1870" s="30">
        <v>1.1049710905188615E-3</v>
      </c>
      <c r="AA1870" s="188">
        <v>7.9277095313704336E-3</v>
      </c>
      <c r="AB1870" s="188">
        <v>0.28430670115289736</v>
      </c>
      <c r="AC1870" s="189">
        <v>0.70776558931573219</v>
      </c>
    </row>
    <row r="1871" spans="1:51" x14ac:dyDescent="0.25">
      <c r="A1871" s="156" t="s">
        <v>195</v>
      </c>
      <c r="B1871" s="175">
        <v>2.6467427303303708E-5</v>
      </c>
      <c r="C1871" s="157">
        <v>6.5847423637009606E-4</v>
      </c>
      <c r="D1871" s="157">
        <v>7.9940280393315806E-4</v>
      </c>
      <c r="E1871" s="157">
        <v>1.4843444676065579E-3</v>
      </c>
      <c r="F1871" s="176">
        <v>1.206568724828092E-2</v>
      </c>
      <c r="G1871" s="177">
        <v>0.30017818150767084</v>
      </c>
      <c r="H1871" s="177">
        <v>0.36442318730586898</v>
      </c>
      <c r="I1871" s="158">
        <v>0.67666705606182076</v>
      </c>
      <c r="L1871" s="156"/>
      <c r="M1871" s="192" t="s">
        <v>195</v>
      </c>
      <c r="N1871" s="175">
        <v>4.282202919105559E-5</v>
      </c>
      <c r="O1871" s="157">
        <v>8.0353919633018787E-9</v>
      </c>
      <c r="P1871" s="157">
        <v>1.0026762560888448E-5</v>
      </c>
      <c r="Q1871" s="158">
        <v>2.6467427303303708E-5</v>
      </c>
      <c r="R1871" s="157">
        <v>1.2940559166056494E-3</v>
      </c>
      <c r="S1871" s="157">
        <v>1.5904248694336618E-8</v>
      </c>
      <c r="T1871" s="157">
        <v>1.9845718304189011E-5</v>
      </c>
      <c r="U1871" s="158">
        <v>6.5847423637009606E-4</v>
      </c>
      <c r="V1871" s="157">
        <v>5.6736407629632743E-4</v>
      </c>
      <c r="W1871" s="157">
        <v>2.7512998206266058E-7</v>
      </c>
      <c r="X1871" s="157">
        <v>1.0322715978446236E-3</v>
      </c>
      <c r="Y1871" s="157">
        <v>7.9940280393315806E-4</v>
      </c>
      <c r="Z1871" s="193">
        <v>1.4843444676065579E-3</v>
      </c>
      <c r="AA1871" s="194">
        <v>1.7831054637864018E-2</v>
      </c>
      <c r="AB1871" s="194">
        <v>0.44361282083791348</v>
      </c>
      <c r="AC1871" s="195">
        <v>0.53855612452422241</v>
      </c>
      <c r="AY1871" s="159"/>
    </row>
    <row r="1873" spans="1:53" ht="12.75" customHeight="1" x14ac:dyDescent="0.25">
      <c r="A1873" s="77" t="s">
        <v>285</v>
      </c>
    </row>
    <row r="1874" spans="1:53" ht="12.75" customHeight="1" x14ac:dyDescent="0.25">
      <c r="A1874" s="149"/>
      <c r="B1874" s="160" t="s">
        <v>294</v>
      </c>
      <c r="C1874" s="161"/>
      <c r="D1874" s="161"/>
      <c r="E1874" s="162"/>
      <c r="F1874" s="60" t="s">
        <v>295</v>
      </c>
      <c r="G1874" s="83"/>
      <c r="H1874" s="84"/>
      <c r="I1874" s="84"/>
      <c r="L1874" s="430" t="s">
        <v>285</v>
      </c>
      <c r="M1874" s="431"/>
      <c r="N1874" s="60" t="s">
        <v>198</v>
      </c>
      <c r="O1874" s="83"/>
      <c r="P1874" s="83"/>
      <c r="Q1874" s="84"/>
      <c r="R1874" s="60" t="s">
        <v>199</v>
      </c>
      <c r="S1874" s="83"/>
      <c r="T1874" s="83"/>
      <c r="U1874" s="84"/>
      <c r="V1874" s="60" t="s">
        <v>200</v>
      </c>
      <c r="W1874" s="83"/>
      <c r="X1874" s="83"/>
      <c r="Y1874" s="84"/>
      <c r="Z1874" s="10" t="s">
        <v>201</v>
      </c>
      <c r="AA1874" s="60" t="s">
        <v>211</v>
      </c>
      <c r="AB1874" s="83"/>
      <c r="AC1874" s="84"/>
    </row>
    <row r="1875" spans="1:53" ht="26.25" x14ac:dyDescent="0.25">
      <c r="A1875" s="156" t="s">
        <v>197</v>
      </c>
      <c r="B1875" s="164" t="s">
        <v>198</v>
      </c>
      <c r="C1875" s="165" t="s">
        <v>199</v>
      </c>
      <c r="D1875" s="165" t="s">
        <v>200</v>
      </c>
      <c r="E1875" s="19" t="s">
        <v>201</v>
      </c>
      <c r="F1875" s="89" t="s">
        <v>198</v>
      </c>
      <c r="G1875" s="89" t="s">
        <v>199</v>
      </c>
      <c r="H1875" s="165" t="s">
        <v>200</v>
      </c>
      <c r="I1875" s="19" t="s">
        <v>201</v>
      </c>
      <c r="L1875" s="432"/>
      <c r="M1875" s="433"/>
      <c r="N1875" s="181" t="s">
        <v>233</v>
      </c>
      <c r="O1875" s="182" t="s">
        <v>238</v>
      </c>
      <c r="P1875" s="182" t="s">
        <v>239</v>
      </c>
      <c r="Q1875" s="183" t="s">
        <v>215</v>
      </c>
      <c r="R1875" s="181" t="s">
        <v>233</v>
      </c>
      <c r="S1875" s="182" t="s">
        <v>238</v>
      </c>
      <c r="T1875" s="182" t="s">
        <v>239</v>
      </c>
      <c r="U1875" s="183" t="s">
        <v>215</v>
      </c>
      <c r="V1875" s="181" t="s">
        <v>233</v>
      </c>
      <c r="W1875" s="182" t="s">
        <v>238</v>
      </c>
      <c r="X1875" s="182" t="s">
        <v>239</v>
      </c>
      <c r="Y1875" s="183" t="s">
        <v>215</v>
      </c>
      <c r="Z1875" s="184" t="s">
        <v>215</v>
      </c>
      <c r="AA1875" s="181" t="s">
        <v>198</v>
      </c>
      <c r="AB1875" s="182" t="s">
        <v>199</v>
      </c>
      <c r="AC1875" s="183" t="s">
        <v>200</v>
      </c>
    </row>
    <row r="1876" spans="1:53" x14ac:dyDescent="0.25">
      <c r="A1876" s="143" t="s">
        <v>173</v>
      </c>
      <c r="B1876" s="167">
        <v>177.68676260125281</v>
      </c>
      <c r="C1876" s="154">
        <v>1780.3774369537675</v>
      </c>
      <c r="D1876" s="154">
        <v>2193.6112513669459</v>
      </c>
      <c r="E1876" s="155">
        <v>4151.6754509219663</v>
      </c>
      <c r="F1876" s="168">
        <v>81001.938009994963</v>
      </c>
      <c r="G1876" s="169">
        <v>811619.39511585189</v>
      </c>
      <c r="H1876" s="169">
        <v>1000000</v>
      </c>
      <c r="I1876" s="151">
        <v>1892621.3331258469</v>
      </c>
      <c r="L1876" s="149"/>
      <c r="M1876" s="185" t="s">
        <v>173</v>
      </c>
      <c r="N1876" s="154">
        <v>118.69205131275552</v>
      </c>
      <c r="O1876" s="154">
        <v>0.18974788555437228</v>
      </c>
      <c r="P1876" s="154">
        <v>236.7721454750955</v>
      </c>
      <c r="Q1876" s="155">
        <v>177.68676260125281</v>
      </c>
      <c r="R1876" s="167">
        <v>1507.5859056396923</v>
      </c>
      <c r="S1876" s="154">
        <v>1.6451160506569542</v>
      </c>
      <c r="T1876" s="154">
        <v>2052.8168507993555</v>
      </c>
      <c r="U1876" s="155">
        <v>1780.3774369537675</v>
      </c>
      <c r="V1876" s="167">
        <v>1212.5769156233403</v>
      </c>
      <c r="W1876" s="154">
        <v>2.5458425114544099</v>
      </c>
      <c r="X1876" s="154">
        <v>3176.7658001439922</v>
      </c>
      <c r="Y1876" s="155">
        <v>2193.6112513669459</v>
      </c>
      <c r="Z1876" s="186">
        <v>4151.6754509219663</v>
      </c>
      <c r="AA1876" s="187">
        <v>4.2798808505562197E-2</v>
      </c>
      <c r="AB1876" s="188">
        <v>0.42883348132580967</v>
      </c>
      <c r="AC1876" s="189">
        <v>0.52836771016862816</v>
      </c>
    </row>
    <row r="1877" spans="1:53" x14ac:dyDescent="0.25">
      <c r="A1877" s="143" t="s">
        <v>175</v>
      </c>
      <c r="B1877" s="167">
        <v>175.40895245117406</v>
      </c>
      <c r="C1877" s="154">
        <v>1641.0230926244108</v>
      </c>
      <c r="D1877" s="154">
        <v>2122.150935359185</v>
      </c>
      <c r="E1877" s="155">
        <v>3938.58298043477</v>
      </c>
      <c r="F1877" s="170">
        <v>79963.55431796232</v>
      </c>
      <c r="G1877" s="171">
        <v>748092.0293428516</v>
      </c>
      <c r="H1877" s="171">
        <v>967423.43659879093</v>
      </c>
      <c r="I1877" s="155">
        <v>1795479.020259605</v>
      </c>
      <c r="L1877" s="143"/>
      <c r="M1877" s="190" t="s">
        <v>175</v>
      </c>
      <c r="N1877" s="154">
        <v>115.54104730795503</v>
      </c>
      <c r="O1877" s="154">
        <v>0.18862647377767153</v>
      </c>
      <c r="P1877" s="154">
        <v>235.37281988285122</v>
      </c>
      <c r="Q1877" s="155">
        <v>175.40895245117406</v>
      </c>
      <c r="R1877" s="167">
        <v>1214.7745932598002</v>
      </c>
      <c r="S1877" s="154">
        <v>1.6569946950845451</v>
      </c>
      <c r="T1877" s="154">
        <v>2067.6393196676609</v>
      </c>
      <c r="U1877" s="155">
        <v>1641.0230926244108</v>
      </c>
      <c r="V1877" s="167">
        <v>1069.9954345624299</v>
      </c>
      <c r="W1877" s="154">
        <v>2.5458425114544099</v>
      </c>
      <c r="X1877" s="154">
        <v>3176.7658001439922</v>
      </c>
      <c r="Y1877" s="155">
        <v>2122.150935359185</v>
      </c>
      <c r="Z1877" s="186">
        <v>3938.58298043477</v>
      </c>
      <c r="AA1877" s="187">
        <v>4.4536056069538775E-2</v>
      </c>
      <c r="AB1877" s="188">
        <v>0.41665317216276154</v>
      </c>
      <c r="AC1877" s="189">
        <v>0.53881077176769965</v>
      </c>
    </row>
    <row r="1878" spans="1:53" x14ac:dyDescent="0.25">
      <c r="A1878" s="143" t="s">
        <v>33</v>
      </c>
      <c r="B1878" s="167">
        <v>8.4239992520825737</v>
      </c>
      <c r="C1878" s="154">
        <v>395.37192363533802</v>
      </c>
      <c r="D1878" s="154">
        <v>341.99955898742644</v>
      </c>
      <c r="E1878" s="155">
        <v>745.79548187484704</v>
      </c>
      <c r="F1878" s="170">
        <v>3840.2425438113387</v>
      </c>
      <c r="G1878" s="171">
        <v>180237.91744729725</v>
      </c>
      <c r="H1878" s="171">
        <v>155907.09555957551</v>
      </c>
      <c r="I1878" s="155">
        <v>339985.25555068412</v>
      </c>
      <c r="L1878" s="143"/>
      <c r="M1878" s="190" t="s">
        <v>33</v>
      </c>
      <c r="N1878" s="154">
        <v>11.946551338298926</v>
      </c>
      <c r="O1878" s="154">
        <v>3.911381456372643E-3</v>
      </c>
      <c r="P1878" s="154">
        <v>4.8807193634391179</v>
      </c>
      <c r="Q1878" s="155">
        <v>8.4239992520825737</v>
      </c>
      <c r="R1878" s="167">
        <v>836.44533751932181</v>
      </c>
      <c r="S1878" s="154">
        <v>-3.8279685534858041E-2</v>
      </c>
      <c r="T1878" s="154">
        <v>-47.766346622097942</v>
      </c>
      <c r="U1878" s="155">
        <v>395.37192363533802</v>
      </c>
      <c r="V1878" s="167">
        <v>682.37598665684186</v>
      </c>
      <c r="W1878" s="154">
        <v>0</v>
      </c>
      <c r="X1878" s="154">
        <v>0</v>
      </c>
      <c r="Y1878" s="155">
        <v>341.99955898742644</v>
      </c>
      <c r="Z1878" s="186">
        <v>745.79548187484704</v>
      </c>
      <c r="AA1878" s="187">
        <v>1.1295320844403045E-2</v>
      </c>
      <c r="AB1878" s="188">
        <v>0.53013451173157677</v>
      </c>
      <c r="AC1878" s="189">
        <v>0.45857016742402024</v>
      </c>
    </row>
    <row r="1879" spans="1:53" x14ac:dyDescent="0.25">
      <c r="A1879" s="143" t="s">
        <v>25</v>
      </c>
      <c r="B1879" s="167">
        <v>145.93296153757407</v>
      </c>
      <c r="C1879" s="154">
        <v>1236.086396180594</v>
      </c>
      <c r="D1879" s="154">
        <v>1767.7843385695667</v>
      </c>
      <c r="E1879" s="155">
        <v>3149.803696287735</v>
      </c>
      <c r="F1879" s="170">
        <v>66526.355317805806</v>
      </c>
      <c r="G1879" s="171">
        <v>563493.82572246029</v>
      </c>
      <c r="H1879" s="171">
        <v>805878.58831776795</v>
      </c>
      <c r="I1879" s="155">
        <v>1435898.7693580342</v>
      </c>
      <c r="L1879" s="143"/>
      <c r="M1879" s="190" t="s">
        <v>25</v>
      </c>
      <c r="N1879" s="154">
        <v>74.125115916416576</v>
      </c>
      <c r="O1879" s="154">
        <v>0.17463007941900474</v>
      </c>
      <c r="P1879" s="154">
        <v>217.90776981636475</v>
      </c>
      <c r="Q1879" s="155">
        <v>145.93296153757407</v>
      </c>
      <c r="R1879" s="167">
        <v>377.11995716723243</v>
      </c>
      <c r="S1879" s="154">
        <v>1.6808928432355075</v>
      </c>
      <c r="T1879" s="154">
        <v>2097.4600251477418</v>
      </c>
      <c r="U1879" s="155">
        <v>1236.086396180594</v>
      </c>
      <c r="V1879" s="167">
        <v>362.94406631363898</v>
      </c>
      <c r="W1879" s="154">
        <v>2.5458425114544099</v>
      </c>
      <c r="X1879" s="154">
        <v>3176.7658001439922</v>
      </c>
      <c r="Y1879" s="155">
        <v>1767.7843385695667</v>
      </c>
      <c r="Z1879" s="186">
        <v>3149.803696287735</v>
      </c>
      <c r="AA1879" s="187">
        <v>4.6330811570754811E-2</v>
      </c>
      <c r="AB1879" s="188">
        <v>0.39243283562001297</v>
      </c>
      <c r="AC1879" s="189">
        <v>0.56123635280923212</v>
      </c>
      <c r="AZ1879" s="159"/>
    </row>
    <row r="1880" spans="1:53" x14ac:dyDescent="0.25">
      <c r="A1880" s="143" t="s">
        <v>176</v>
      </c>
      <c r="B1880" s="167">
        <v>21.051991661517398</v>
      </c>
      <c r="C1880" s="154">
        <v>9.5647728084785566</v>
      </c>
      <c r="D1880" s="154">
        <v>12.367037802191708</v>
      </c>
      <c r="E1880" s="155">
        <v>42.983802272187667</v>
      </c>
      <c r="F1880" s="170">
        <v>9596.9564563451604</v>
      </c>
      <c r="G1880" s="171">
        <v>4360.2861730939258</v>
      </c>
      <c r="H1880" s="171">
        <v>5637.7527214474339</v>
      </c>
      <c r="I1880" s="155">
        <v>19594.995350886522</v>
      </c>
      <c r="L1880" s="143"/>
      <c r="M1880" s="190" t="s">
        <v>176</v>
      </c>
      <c r="N1880" s="154">
        <v>29.469380053239515</v>
      </c>
      <c r="O1880" s="154">
        <v>1.0085012902294129E-2</v>
      </c>
      <c r="P1880" s="154">
        <v>12.584330703047346</v>
      </c>
      <c r="Q1880" s="155">
        <v>21.051991661517398</v>
      </c>
      <c r="R1880" s="167">
        <v>1.2092985732459738</v>
      </c>
      <c r="S1880" s="154">
        <v>1.4381537383895584E-2</v>
      </c>
      <c r="T1880" s="154">
        <v>17.945641142016861</v>
      </c>
      <c r="U1880" s="155">
        <v>9.5647728084785566</v>
      </c>
      <c r="V1880" s="167">
        <v>24.675381591949026</v>
      </c>
      <c r="W1880" s="154">
        <v>0</v>
      </c>
      <c r="X1880" s="154">
        <v>0</v>
      </c>
      <c r="Y1880" s="155">
        <v>12.367037802191708</v>
      </c>
      <c r="Z1880" s="186">
        <v>42.983802272187667</v>
      </c>
      <c r="AA1880" s="187">
        <v>0.48976569192760605</v>
      </c>
      <c r="AB1880" s="188">
        <v>0.22252039844942634</v>
      </c>
      <c r="AC1880" s="189">
        <v>0.2877139096229675</v>
      </c>
      <c r="AX1880" s="159"/>
    </row>
    <row r="1881" spans="1:53" x14ac:dyDescent="0.25">
      <c r="A1881" s="143" t="s">
        <v>202</v>
      </c>
      <c r="B1881" s="275">
        <v>1.4939683694462356E-2</v>
      </c>
      <c r="C1881" s="276">
        <v>0.23794430790662438</v>
      </c>
      <c r="D1881" s="154">
        <v>0</v>
      </c>
      <c r="E1881" s="155">
        <v>0.25288399160108671</v>
      </c>
      <c r="F1881" s="170">
        <v>6.8105429734428613</v>
      </c>
      <c r="G1881" s="171">
        <v>108.47150230395185</v>
      </c>
      <c r="H1881" s="171">
        <v>0</v>
      </c>
      <c r="I1881" s="155">
        <v>115.28204527739472</v>
      </c>
      <c r="L1881" s="143"/>
      <c r="M1881" s="191" t="s">
        <v>202</v>
      </c>
      <c r="N1881" s="154">
        <v>1.6223992519018158E-2</v>
      </c>
      <c r="O1881" s="154">
        <v>1.0929632986611109E-5</v>
      </c>
      <c r="P1881" s="154">
        <v>1.3638268716062951E-2</v>
      </c>
      <c r="Q1881" s="155">
        <v>1.4939683694462356E-2</v>
      </c>
      <c r="R1881" s="167">
        <v>0.39671334546729137</v>
      </c>
      <c r="S1881" s="154">
        <v>6.2793315631317286E-5</v>
      </c>
      <c r="T1881" s="154">
        <v>7.8355065828976E-2</v>
      </c>
      <c r="U1881" s="155">
        <v>0.23794430790662438</v>
      </c>
      <c r="V1881" s="167">
        <v>0</v>
      </c>
      <c r="W1881" s="154">
        <v>0</v>
      </c>
      <c r="X1881" s="154">
        <v>0</v>
      </c>
      <c r="Y1881" s="155">
        <v>0</v>
      </c>
      <c r="Z1881" s="186">
        <v>0.25288399160108671</v>
      </c>
      <c r="AA1881" s="187">
        <v>5.9077221930398209E-2</v>
      </c>
      <c r="AB1881" s="188">
        <v>0.9409227780696019</v>
      </c>
      <c r="AC1881" s="189">
        <v>0</v>
      </c>
      <c r="BA1881" s="159"/>
    </row>
    <row r="1882" spans="1:53" x14ac:dyDescent="0.25">
      <c r="A1882" s="143" t="s">
        <v>178</v>
      </c>
      <c r="B1882" s="167">
        <v>12.24171782487247</v>
      </c>
      <c r="C1882" s="154">
        <v>133.46544664868904</v>
      </c>
      <c r="D1882" s="154">
        <v>120.86203292805455</v>
      </c>
      <c r="E1882" s="155">
        <v>266.56919740161607</v>
      </c>
      <c r="F1882" s="170">
        <v>5580.6231925752845</v>
      </c>
      <c r="G1882" s="171">
        <v>60842.798178355544</v>
      </c>
      <c r="H1882" s="171">
        <v>55097.288935192846</v>
      </c>
      <c r="I1882" s="155">
        <v>121520.71030612368</v>
      </c>
      <c r="L1882" s="143"/>
      <c r="M1882" s="190" t="s">
        <v>178</v>
      </c>
      <c r="N1882" s="154">
        <v>8.2780583844117928</v>
      </c>
      <c r="O1882" s="154">
        <v>1.2991585878554682E-2</v>
      </c>
      <c r="P1882" s="154">
        <v>16.211224976775323</v>
      </c>
      <c r="Q1882" s="155">
        <v>12.24171782487247</v>
      </c>
      <c r="R1882" s="167">
        <v>198.25760041031899</v>
      </c>
      <c r="S1882" s="154">
        <v>5.4742709721720566E-2</v>
      </c>
      <c r="T1882" s="154">
        <v>68.309318926339301</v>
      </c>
      <c r="U1882" s="155">
        <v>133.46544664868904</v>
      </c>
      <c r="V1882" s="167">
        <v>0</v>
      </c>
      <c r="W1882" s="154">
        <v>0.19408180502587999</v>
      </c>
      <c r="X1882" s="154">
        <v>242.10540559801314</v>
      </c>
      <c r="Y1882" s="155">
        <v>120.86203292805455</v>
      </c>
      <c r="Z1882" s="186">
        <v>266.56919740161607</v>
      </c>
      <c r="AA1882" s="187">
        <v>4.5923227230297597E-2</v>
      </c>
      <c r="AB1882" s="188">
        <v>0.50067842777651661</v>
      </c>
      <c r="AC1882" s="189">
        <v>0.45339834499318571</v>
      </c>
      <c r="AV1882" s="172"/>
    </row>
    <row r="1883" spans="1:53" x14ac:dyDescent="0.25">
      <c r="A1883" s="143" t="s">
        <v>85</v>
      </c>
      <c r="B1883" s="102">
        <v>0.34961824398395219</v>
      </c>
      <c r="C1883" s="42">
        <v>0.10615080047973247</v>
      </c>
      <c r="D1883" s="42">
        <v>5.1845620464187427E-2</v>
      </c>
      <c r="E1883" s="36">
        <v>0.50761466492787211</v>
      </c>
      <c r="F1883" s="173">
        <v>159.38022006683642</v>
      </c>
      <c r="G1883" s="174">
        <v>48.390889868742576</v>
      </c>
      <c r="H1883" s="174">
        <v>23.634826103248649</v>
      </c>
      <c r="I1883" s="36">
        <v>231.40593603882763</v>
      </c>
      <c r="L1883" s="143"/>
      <c r="M1883" s="190" t="s">
        <v>85</v>
      </c>
      <c r="N1883" s="42">
        <v>0.34655218515906283</v>
      </c>
      <c r="O1883" s="42">
        <v>2.8242355138944898E-4</v>
      </c>
      <c r="P1883" s="42">
        <v>0.35241515340108559</v>
      </c>
      <c r="Q1883" s="36">
        <v>0.34961824398395219</v>
      </c>
      <c r="R1883" s="102">
        <v>3.052265992083246E-3</v>
      </c>
      <c r="S1883" s="42">
        <v>1.6795001874286218E-4</v>
      </c>
      <c r="T1883" s="42">
        <v>0.20957222344875651</v>
      </c>
      <c r="U1883" s="36">
        <v>0.10615080047973247</v>
      </c>
      <c r="V1883" s="102">
        <v>0</v>
      </c>
      <c r="W1883" s="42">
        <v>6.1473723690920991E-5</v>
      </c>
      <c r="X1883" s="42">
        <v>0.10387670695584854</v>
      </c>
      <c r="Y1883" s="36">
        <v>5.1845620464187427E-2</v>
      </c>
      <c r="Z1883" s="30">
        <v>0.50761466492787211</v>
      </c>
      <c r="AA1883" s="187">
        <v>0.68874732772669223</v>
      </c>
      <c r="AB1883" s="188">
        <v>0.20911689085029808</v>
      </c>
      <c r="AC1883" s="189">
        <v>0.10213578142300965</v>
      </c>
    </row>
    <row r="1884" spans="1:53" x14ac:dyDescent="0.25">
      <c r="A1884" s="143" t="s">
        <v>86</v>
      </c>
      <c r="B1884" s="102">
        <v>5.4958897069268503E-4</v>
      </c>
      <c r="C1884" s="42">
        <v>1.3841011686895875E-3</v>
      </c>
      <c r="D1884" s="42">
        <v>3.2457895855226443E-4</v>
      </c>
      <c r="E1884" s="36">
        <v>2.258269097934537E-3</v>
      </c>
      <c r="F1884" s="173">
        <v>0.25054073293534096</v>
      </c>
      <c r="G1884" s="174">
        <v>0.63096921472621315</v>
      </c>
      <c r="H1884" s="174">
        <v>0.14796557883718162</v>
      </c>
      <c r="I1884" s="36">
        <v>1.0294755264987359</v>
      </c>
      <c r="L1884" s="143"/>
      <c r="M1884" s="190" t="s">
        <v>86</v>
      </c>
      <c r="N1884" s="42">
        <v>6.6343553841252884E-4</v>
      </c>
      <c r="O1884" s="42">
        <v>3.4848586979597858E-7</v>
      </c>
      <c r="P1884" s="42">
        <v>4.3484936244891589E-4</v>
      </c>
      <c r="Q1884" s="36">
        <v>5.4958897069268503E-4</v>
      </c>
      <c r="R1884" s="102">
        <v>2.5822079744459328E-3</v>
      </c>
      <c r="S1884" s="42">
        <v>1.4435997569322213E-7</v>
      </c>
      <c r="T1884" s="42">
        <v>1.8013597920079296E-4</v>
      </c>
      <c r="U1884" s="36">
        <v>1.3841011686895875E-3</v>
      </c>
      <c r="V1884" s="102">
        <v>0</v>
      </c>
      <c r="W1884" s="42">
        <v>3.8485559696814636E-7</v>
      </c>
      <c r="X1884" s="42">
        <v>6.5031902520787995E-4</v>
      </c>
      <c r="Y1884" s="36">
        <v>3.2457895855226443E-4</v>
      </c>
      <c r="Z1884" s="30">
        <v>2.258269097934537E-3</v>
      </c>
      <c r="AA1884" s="187">
        <v>0.24336735209960197</v>
      </c>
      <c r="AB1884" s="188">
        <v>0.61290355961365151</v>
      </c>
      <c r="AC1884" s="189">
        <v>0.14372908828674649</v>
      </c>
    </row>
    <row r="1885" spans="1:53" x14ac:dyDescent="0.25">
      <c r="A1885" s="143" t="s">
        <v>179</v>
      </c>
      <c r="B1885" s="167">
        <v>22.875906221624597</v>
      </c>
      <c r="C1885" s="154">
        <v>137.01675747278375</v>
      </c>
      <c r="D1885" s="154">
        <v>122.50341496599651</v>
      </c>
      <c r="E1885" s="155">
        <v>282.3960786604049</v>
      </c>
      <c r="F1885" s="170">
        <v>10428.423088808242</v>
      </c>
      <c r="G1885" s="171">
        <v>62461.731716320268</v>
      </c>
      <c r="H1885" s="171">
        <v>55845.54459668215</v>
      </c>
      <c r="I1885" s="155">
        <v>128735.69940181068</v>
      </c>
      <c r="L1885" s="143"/>
      <c r="M1885" s="190" t="s">
        <v>179</v>
      </c>
      <c r="N1885" s="154">
        <v>18.850434356862998</v>
      </c>
      <c r="O1885" s="154">
        <v>2.1556641175734085E-2</v>
      </c>
      <c r="P1885" s="154">
        <v>26.898914659856857</v>
      </c>
      <c r="Q1885" s="155">
        <v>22.875906221624597</v>
      </c>
      <c r="R1885" s="154">
        <v>199.03345350330966</v>
      </c>
      <c r="S1885" s="154">
        <v>5.9819465677565131E-2</v>
      </c>
      <c r="T1885" s="154">
        <v>74.6442216642902</v>
      </c>
      <c r="U1885" s="155">
        <v>137.01675747278375</v>
      </c>
      <c r="V1885" s="154">
        <v>0</v>
      </c>
      <c r="W1885" s="154">
        <v>0.19602800346980417</v>
      </c>
      <c r="X1885" s="154">
        <v>245.39404134836869</v>
      </c>
      <c r="Y1885" s="155">
        <v>122.50341496599651</v>
      </c>
      <c r="Z1885" s="154">
        <v>282.3960786604049</v>
      </c>
      <c r="AA1885" s="187">
        <v>8.1006458482498947E-2</v>
      </c>
      <c r="AB1885" s="188">
        <v>0.48519355552933546</v>
      </c>
      <c r="AC1885" s="189">
        <v>0.43379998598816544</v>
      </c>
    </row>
    <row r="1886" spans="1:53" x14ac:dyDescent="0.25">
      <c r="A1886" s="143" t="s">
        <v>180</v>
      </c>
      <c r="B1886" s="102">
        <v>1.9929405462869032E-2</v>
      </c>
      <c r="C1886" s="42">
        <v>1.3640781673743866E-2</v>
      </c>
      <c r="D1886" s="42">
        <v>4.8547954796974858E-2</v>
      </c>
      <c r="E1886" s="36">
        <v>8.2118141933587754E-2</v>
      </c>
      <c r="F1886" s="173">
        <v>9.0852038848953072</v>
      </c>
      <c r="G1886" s="174">
        <v>6.2184134336672603</v>
      </c>
      <c r="H1886" s="174">
        <v>22.131521602436287</v>
      </c>
      <c r="I1886" s="36">
        <v>37.435138920998853</v>
      </c>
      <c r="L1886" s="143"/>
      <c r="M1886" s="190" t="s">
        <v>180</v>
      </c>
      <c r="N1886" s="42">
        <v>1.8462370244342954E-2</v>
      </c>
      <c r="O1886" s="42">
        <v>1.7138794944450152E-5</v>
      </c>
      <c r="P1886" s="42">
        <v>2.1386215914866495E-2</v>
      </c>
      <c r="Q1886" s="36">
        <v>1.9929405462869032E-2</v>
      </c>
      <c r="R1886" s="102">
        <v>4.0282079718579099E-3</v>
      </c>
      <c r="S1886" s="42">
        <v>1.8656822404386618E-5</v>
      </c>
      <c r="T1886" s="42">
        <v>2.3280448451525108E-2</v>
      </c>
      <c r="U1886" s="36">
        <v>1.3640781673743866E-2</v>
      </c>
      <c r="V1886" s="102">
        <v>0</v>
      </c>
      <c r="W1886" s="42">
        <v>5.7563657879454971E-5</v>
      </c>
      <c r="X1886" s="42">
        <v>9.7269578965394246E-2</v>
      </c>
      <c r="Y1886" s="36">
        <v>4.8547954796974858E-2</v>
      </c>
      <c r="Z1886" s="30">
        <v>8.2118141933587754E-2</v>
      </c>
      <c r="AA1886" s="187">
        <v>0.24269187043938165</v>
      </c>
      <c r="AB1886" s="188">
        <v>0.16611166975472624</v>
      </c>
      <c r="AC1886" s="189">
        <v>0.59119645980589208</v>
      </c>
    </row>
    <row r="1887" spans="1:53" x14ac:dyDescent="0.25">
      <c r="A1887" s="143" t="s">
        <v>181</v>
      </c>
      <c r="B1887" s="102">
        <v>3.3795109554905597E-2</v>
      </c>
      <c r="C1887" s="42">
        <v>5.2401306384479887E-2</v>
      </c>
      <c r="D1887" s="42">
        <v>1.4006360292612652</v>
      </c>
      <c r="E1887" s="36">
        <v>1.4868324452006507</v>
      </c>
      <c r="F1887" s="173">
        <v>15.406152541315706</v>
      </c>
      <c r="G1887" s="174">
        <v>23.888146248258931</v>
      </c>
      <c r="H1887" s="174">
        <v>638.50694984740835</v>
      </c>
      <c r="I1887" s="36">
        <v>677.80124863698302</v>
      </c>
      <c r="L1887" s="143"/>
      <c r="M1887" s="190" t="s">
        <v>181</v>
      </c>
      <c r="N1887" s="42">
        <v>2.4183130378902455E-2</v>
      </c>
      <c r="O1887" s="42">
        <v>3.4794915730854934E-5</v>
      </c>
      <c r="P1887" s="42">
        <v>4.3417963921705681E-2</v>
      </c>
      <c r="Q1887" s="36">
        <v>3.3795109554905597E-2</v>
      </c>
      <c r="R1887" s="102">
        <v>4.3734861383728688E-2</v>
      </c>
      <c r="S1887" s="42">
        <v>4.8933075246912895E-5</v>
      </c>
      <c r="T1887" s="42">
        <v>6.1059912088379451E-2</v>
      </c>
      <c r="U1887" s="36">
        <v>5.2401306384479887E-2</v>
      </c>
      <c r="V1887" s="102">
        <v>0</v>
      </c>
      <c r="W1887" s="42">
        <v>1.6607441763346481E-3</v>
      </c>
      <c r="X1887" s="42">
        <v>2.8062825183831279</v>
      </c>
      <c r="Y1887" s="36">
        <v>1.4006360292612652</v>
      </c>
      <c r="Z1887" s="30">
        <v>1.4868324452006507</v>
      </c>
      <c r="AA1887" s="187">
        <v>2.2729601888896691E-2</v>
      </c>
      <c r="AB1887" s="188">
        <v>3.5243585485120507E-2</v>
      </c>
      <c r="AC1887" s="189">
        <v>0.94202681262598276</v>
      </c>
    </row>
    <row r="1888" spans="1:53" x14ac:dyDescent="0.25">
      <c r="A1888" s="143" t="s">
        <v>182</v>
      </c>
      <c r="B1888" s="102">
        <v>5.3895363211148226E-2</v>
      </c>
      <c r="C1888" s="42">
        <v>0.15202851547752605</v>
      </c>
      <c r="D1888" s="42">
        <v>5.7070542256519918E-2</v>
      </c>
      <c r="E1888" s="36">
        <v>0.26299442094519421</v>
      </c>
      <c r="F1888" s="173">
        <v>24.569240870534106</v>
      </c>
      <c r="G1888" s="174">
        <v>69.30513115429622</v>
      </c>
      <c r="H1888" s="174">
        <v>26.016707482219783</v>
      </c>
      <c r="I1888" s="36">
        <v>119.89107950705012</v>
      </c>
      <c r="L1888" s="143"/>
      <c r="M1888" s="190" t="s">
        <v>182</v>
      </c>
      <c r="N1888" s="42">
        <v>4.880924937777633E-2</v>
      </c>
      <c r="O1888" s="42">
        <v>4.7248820293115266E-5</v>
      </c>
      <c r="P1888" s="42">
        <v>5.8958256737793473E-2</v>
      </c>
      <c r="Q1888" s="36">
        <v>5.3895363211148226E-2</v>
      </c>
      <c r="R1888" s="102">
        <v>0.21144579377974068</v>
      </c>
      <c r="S1888" s="42">
        <v>7.3931534898657791E-5</v>
      </c>
      <c r="T1888" s="42">
        <v>9.2253613709998697E-2</v>
      </c>
      <c r="U1888" s="36">
        <v>0.15202851547752605</v>
      </c>
      <c r="V1888" s="102">
        <v>0</v>
      </c>
      <c r="W1888" s="42">
        <v>6.7668950899946013E-5</v>
      </c>
      <c r="X1888" s="42">
        <v>0.11434524152115967</v>
      </c>
      <c r="Y1888" s="36">
        <v>5.7070542256519918E-2</v>
      </c>
      <c r="Z1888" s="30">
        <v>0.26299442094519421</v>
      </c>
      <c r="AA1888" s="187">
        <v>0.20492968260486241</v>
      </c>
      <c r="AB1888" s="188">
        <v>0.5780674545533705</v>
      </c>
      <c r="AC1888" s="189">
        <v>0.21700286284176701</v>
      </c>
    </row>
    <row r="1889" spans="1:51" x14ac:dyDescent="0.25">
      <c r="A1889" s="143" t="s">
        <v>183</v>
      </c>
      <c r="B1889" s="102">
        <v>7.9102048607072994E-3</v>
      </c>
      <c r="C1889" s="42">
        <v>4.5564985551838251E-2</v>
      </c>
      <c r="D1889" s="42">
        <v>2.0765213335991441E-2</v>
      </c>
      <c r="E1889" s="36">
        <v>7.4240403748536993E-2</v>
      </c>
      <c r="F1889" s="173">
        <v>3.6060194602749536</v>
      </c>
      <c r="G1889" s="174">
        <v>20.771677535590911</v>
      </c>
      <c r="H1889" s="174">
        <v>9.4662230251835311</v>
      </c>
      <c r="I1889" s="36">
        <v>33.843920021049392</v>
      </c>
      <c r="L1889" s="143"/>
      <c r="M1889" s="190" t="s">
        <v>183</v>
      </c>
      <c r="N1889" s="42">
        <v>1.4243928543558451E-2</v>
      </c>
      <c r="O1889" s="42">
        <v>1.238181581985859E-6</v>
      </c>
      <c r="P1889" s="42">
        <v>1.5450338684829914E-3</v>
      </c>
      <c r="Q1889" s="36">
        <v>7.9102048607072994E-3</v>
      </c>
      <c r="R1889" s="102">
        <v>4.8876324837112399E-2</v>
      </c>
      <c r="S1889" s="42">
        <v>3.3821949560407233E-5</v>
      </c>
      <c r="T1889" s="42">
        <v>4.2203872460404121E-2</v>
      </c>
      <c r="U1889" s="36">
        <v>4.5564985551838251E-2</v>
      </c>
      <c r="V1889" s="102">
        <v>1.7999999999999999E-2</v>
      </c>
      <c r="W1889" s="42">
        <v>3.2787332669807238E-6</v>
      </c>
      <c r="X1889" s="42">
        <v>2.3540318599747506E-2</v>
      </c>
      <c r="Y1889" s="36">
        <v>2.0765213335991441E-2</v>
      </c>
      <c r="Z1889" s="30">
        <v>7.4240403748536993E-2</v>
      </c>
      <c r="AA1889" s="187">
        <v>0.10654851618938267</v>
      </c>
      <c r="AB1889" s="188">
        <v>0.61374916152360193</v>
      </c>
      <c r="AC1889" s="189">
        <v>0.27970232228701541</v>
      </c>
    </row>
    <row r="1890" spans="1:51" x14ac:dyDescent="0.25">
      <c r="A1890" s="143" t="s">
        <v>184</v>
      </c>
      <c r="B1890" s="102">
        <v>2.1152912719321283E-3</v>
      </c>
      <c r="C1890" s="42">
        <v>3.8732578836224336E-2</v>
      </c>
      <c r="D1890" s="42">
        <v>7.1439850715163417E-3</v>
      </c>
      <c r="E1890" s="36">
        <v>4.7991855179672804E-2</v>
      </c>
      <c r="F1890" s="173">
        <v>0.9642963267142195</v>
      </c>
      <c r="G1890" s="174">
        <v>17.656993148666697</v>
      </c>
      <c r="H1890" s="174">
        <v>3.2567233902837511</v>
      </c>
      <c r="I1890" s="36">
        <v>21.878012865664662</v>
      </c>
      <c r="L1890" s="143"/>
      <c r="M1890" s="190" t="s">
        <v>184</v>
      </c>
      <c r="N1890" s="42">
        <v>2.8729366248632232E-3</v>
      </c>
      <c r="O1890" s="42">
        <v>1.0842414828074065E-6</v>
      </c>
      <c r="P1890" s="42">
        <v>1.3529435721898776E-3</v>
      </c>
      <c r="Q1890" s="36">
        <v>2.1152912719321283E-3</v>
      </c>
      <c r="R1890" s="102">
        <v>3.4525646124256328E-2</v>
      </c>
      <c r="S1890" s="42">
        <v>3.4399864367414531E-5</v>
      </c>
      <c r="T1890" s="42">
        <v>4.2925008974559024E-2</v>
      </c>
      <c r="U1890" s="36">
        <v>3.8732578836224336E-2</v>
      </c>
      <c r="V1890" s="102">
        <v>4.5999999999999999E-3</v>
      </c>
      <c r="W1890" s="42">
        <v>3.0164213285527025E-6</v>
      </c>
      <c r="X1890" s="42">
        <v>9.6970706765192559E-3</v>
      </c>
      <c r="Y1890" s="36">
        <v>7.1439850715163417E-3</v>
      </c>
      <c r="Z1890" s="30">
        <v>4.7991855179672804E-2</v>
      </c>
      <c r="AA1890" s="187">
        <v>4.4076047154519474E-2</v>
      </c>
      <c r="AB1890" s="188">
        <v>0.80706567168984367</v>
      </c>
      <c r="AC1890" s="189">
        <v>0.14885828115563687</v>
      </c>
    </row>
    <row r="1891" spans="1:51" x14ac:dyDescent="0.25">
      <c r="A1891" s="143" t="s">
        <v>185</v>
      </c>
      <c r="B1891" s="102">
        <v>2.9212912592554662E-2</v>
      </c>
      <c r="C1891" s="42">
        <v>0.25983400852399563</v>
      </c>
      <c r="D1891" s="42">
        <v>0</v>
      </c>
      <c r="E1891" s="36">
        <v>0.28904692111655028</v>
      </c>
      <c r="F1891" s="173">
        <v>13.31726967317052</v>
      </c>
      <c r="G1891" s="174">
        <v>118.45034454581706</v>
      </c>
      <c r="H1891" s="174">
        <v>0</v>
      </c>
      <c r="I1891" s="36">
        <v>131.76761421898757</v>
      </c>
      <c r="L1891" s="143"/>
      <c r="M1891" s="190" t="s">
        <v>185</v>
      </c>
      <c r="N1891" s="42">
        <v>2.207106940588675E-2</v>
      </c>
      <c r="O1891" s="42">
        <v>2.9138330180622435E-5</v>
      </c>
      <c r="P1891" s="42">
        <v>3.6359535350135697E-2</v>
      </c>
      <c r="Q1891" s="36">
        <v>2.9212912592554662E-2</v>
      </c>
      <c r="R1891" s="102">
        <v>0.51160806679363902</v>
      </c>
      <c r="S1891" s="42">
        <v>5.4926074388794961E-6</v>
      </c>
      <c r="T1891" s="42">
        <v>6.8538125932544871E-3</v>
      </c>
      <c r="U1891" s="36">
        <v>0.25983400852399563</v>
      </c>
      <c r="V1891" s="102">
        <v>0</v>
      </c>
      <c r="W1891" s="42">
        <v>0</v>
      </c>
      <c r="X1891" s="42">
        <v>0</v>
      </c>
      <c r="Y1891" s="36">
        <v>0</v>
      </c>
      <c r="Z1891" s="30">
        <v>0.28904692111655028</v>
      </c>
      <c r="AA1891" s="187">
        <v>0.10106633372778724</v>
      </c>
      <c r="AB1891" s="188">
        <v>0.89893366627221283</v>
      </c>
      <c r="AC1891" s="189">
        <v>0</v>
      </c>
    </row>
    <row r="1892" spans="1:51" x14ac:dyDescent="0.25">
      <c r="A1892" s="143" t="s">
        <v>203</v>
      </c>
      <c r="B1892" s="102">
        <v>3.6620253774714189E-4</v>
      </c>
      <c r="C1892" s="42">
        <v>1.037444612219331E-3</v>
      </c>
      <c r="D1892" s="42">
        <v>1.1334210363158396E-3</v>
      </c>
      <c r="E1892" s="36">
        <v>2.5370681862823125E-3</v>
      </c>
      <c r="F1892" s="173">
        <v>0.16694049026186533</v>
      </c>
      <c r="G1892" s="174">
        <v>0.47293913703845603</v>
      </c>
      <c r="H1892" s="174">
        <v>0.51669184118633138</v>
      </c>
      <c r="I1892" s="36">
        <v>1.1565714684866528</v>
      </c>
      <c r="L1892" s="143"/>
      <c r="M1892" s="190" t="s">
        <v>203</v>
      </c>
      <c r="N1892" s="42">
        <v>2.8143093455552378E-4</v>
      </c>
      <c r="O1892" s="42">
        <v>3.6144109942048447E-7</v>
      </c>
      <c r="P1892" s="42">
        <v>4.510152211848637E-4</v>
      </c>
      <c r="Q1892" s="36">
        <v>3.6620253774714189E-4</v>
      </c>
      <c r="R1892" s="102">
        <v>1.8172836793118681E-3</v>
      </c>
      <c r="S1892" s="42">
        <v>2.0329975573878808E-7</v>
      </c>
      <c r="T1892" s="42">
        <v>2.5368250718684512E-4</v>
      </c>
      <c r="U1892" s="36">
        <v>1.037444612219331E-3</v>
      </c>
      <c r="V1892" s="102">
        <v>6.5769205701482817E-4</v>
      </c>
      <c r="W1892" s="42">
        <v>5.6407525965506051E-7</v>
      </c>
      <c r="X1892" s="42">
        <v>1.6108518288684836E-3</v>
      </c>
      <c r="Y1892" s="36">
        <v>1.1334210363158396E-3</v>
      </c>
      <c r="Z1892" s="30">
        <v>2.5370681862823125E-3</v>
      </c>
      <c r="AA1892" s="187">
        <v>0.14434083393074115</v>
      </c>
      <c r="AB1892" s="188">
        <v>0.40891475358395796</v>
      </c>
      <c r="AC1892" s="189">
        <v>0.44674441248530089</v>
      </c>
    </row>
    <row r="1893" spans="1:51" x14ac:dyDescent="0.25">
      <c r="A1893" s="143" t="s">
        <v>204</v>
      </c>
      <c r="B1893" s="102">
        <v>5.1721344199281484E-4</v>
      </c>
      <c r="C1893" s="42">
        <v>2.0282549282096603E-3</v>
      </c>
      <c r="D1893" s="42">
        <v>1.1585547883089247E-3</v>
      </c>
      <c r="E1893" s="36">
        <v>3.7040231585113996E-3</v>
      </c>
      <c r="F1893" s="173">
        <v>0.23578172370811554</v>
      </c>
      <c r="G1893" s="174">
        <v>0.92461913064393531</v>
      </c>
      <c r="H1893" s="174">
        <v>0.52814954682009985</v>
      </c>
      <c r="I1893" s="36">
        <v>1.6885504011721506</v>
      </c>
      <c r="L1893" s="143"/>
      <c r="M1893" s="190" t="s">
        <v>204</v>
      </c>
      <c r="N1893" s="42">
        <v>5.9562487291946057E-4</v>
      </c>
      <c r="O1893" s="42">
        <v>3.5107115850419059E-7</v>
      </c>
      <c r="P1893" s="42">
        <v>4.380753501974881E-4</v>
      </c>
      <c r="Q1893" s="36">
        <v>5.1721344199281484E-4</v>
      </c>
      <c r="R1893" s="102">
        <v>3.8005460734964035E-3</v>
      </c>
      <c r="S1893" s="42">
        <v>1.9819545295215573E-7</v>
      </c>
      <c r="T1893" s="42">
        <v>2.4731323082619164E-4</v>
      </c>
      <c r="U1893" s="36">
        <v>2.0282549282096603E-3</v>
      </c>
      <c r="V1893" s="102">
        <v>8.2226677724105428E-4</v>
      </c>
      <c r="W1893" s="42">
        <v>3.9873910443863851E-7</v>
      </c>
      <c r="X1893" s="42">
        <v>1.4960457939777155E-3</v>
      </c>
      <c r="Y1893" s="36">
        <v>1.1585547883089247E-3</v>
      </c>
      <c r="Z1893" s="30">
        <v>3.7040231585113996E-3</v>
      </c>
      <c r="AA1893" s="187">
        <v>0.13963558537810991</v>
      </c>
      <c r="AB1893" s="188">
        <v>0.54758160017141755</v>
      </c>
      <c r="AC1893" s="189">
        <v>0.31278281445047262</v>
      </c>
    </row>
    <row r="1894" spans="1:51" ht="11.25" customHeight="1" x14ac:dyDescent="0.25">
      <c r="A1894" s="143" t="s">
        <v>188</v>
      </c>
      <c r="B1894" s="102">
        <v>4.1945549606575141E-4</v>
      </c>
      <c r="C1894" s="42">
        <v>2.3315065290375578E-3</v>
      </c>
      <c r="D1894" s="42">
        <v>3.3498088809912653E-2</v>
      </c>
      <c r="E1894" s="36">
        <v>3.6249050835015964E-2</v>
      </c>
      <c r="F1894" s="173">
        <v>0.19121687847122787</v>
      </c>
      <c r="G1894" s="174">
        <v>1.0628622220936745</v>
      </c>
      <c r="H1894" s="174">
        <v>15.270749905681038</v>
      </c>
      <c r="I1894" s="36">
        <v>16.524829006245941</v>
      </c>
      <c r="L1894" s="143"/>
      <c r="M1894" s="190" t="s">
        <v>188</v>
      </c>
      <c r="N1894" s="42">
        <v>4.628584863919132E-4</v>
      </c>
      <c r="O1894" s="42">
        <v>3.0095819116663046E-7</v>
      </c>
      <c r="P1894" s="42">
        <v>3.7554313932213965E-4</v>
      </c>
      <c r="Q1894" s="36">
        <v>4.1945549606575141E-4</v>
      </c>
      <c r="R1894" s="102">
        <v>1.3874276129282881E-3</v>
      </c>
      <c r="S1894" s="42">
        <v>2.6265289571121197E-6</v>
      </c>
      <c r="T1894" s="42">
        <v>3.277448360022433E-3</v>
      </c>
      <c r="U1894" s="36">
        <v>2.3315065290375578E-3</v>
      </c>
      <c r="V1894" s="102">
        <v>0</v>
      </c>
      <c r="W1894" s="42">
        <v>3.9718923936823928E-5</v>
      </c>
      <c r="X1894" s="42">
        <v>6.7116009486122022E-2</v>
      </c>
      <c r="Y1894" s="36">
        <v>3.3498088809912653E-2</v>
      </c>
      <c r="Z1894" s="30">
        <v>3.6249050835015964E-2</v>
      </c>
      <c r="AA1894" s="187">
        <v>1.1571489084634585E-2</v>
      </c>
      <c r="AB1894" s="188">
        <v>6.43191056132527E-2</v>
      </c>
      <c r="AC1894" s="189">
        <v>0.92410940530211272</v>
      </c>
    </row>
    <row r="1895" spans="1:51" x14ac:dyDescent="0.25">
      <c r="A1895" s="143" t="s">
        <v>189</v>
      </c>
      <c r="B1895" s="102">
        <v>1.3819775697236319E-3</v>
      </c>
      <c r="C1895" s="42">
        <v>9.2285202943832682E-3</v>
      </c>
      <c r="D1895" s="42">
        <v>0.96643886019027292</v>
      </c>
      <c r="E1895" s="36">
        <v>0.97704935805437987</v>
      </c>
      <c r="F1895" s="173">
        <v>0.6300011311769369</v>
      </c>
      <c r="G1895" s="174">
        <v>4.2069989787992421</v>
      </c>
      <c r="H1895" s="174">
        <v>440.56979539471172</v>
      </c>
      <c r="I1895" s="36">
        <v>445.40679550468792</v>
      </c>
      <c r="L1895" s="143"/>
      <c r="M1895" s="190" t="s">
        <v>189</v>
      </c>
      <c r="N1895" s="42">
        <v>1.6560326050484898E-3</v>
      </c>
      <c r="O1895" s="42">
        <v>8.8612214354801045E-7</v>
      </c>
      <c r="P1895" s="42">
        <v>1.1057253179284161E-3</v>
      </c>
      <c r="Q1895" s="36">
        <v>1.3819775697236319E-3</v>
      </c>
      <c r="R1895" s="102">
        <v>1.4417488953860998E-2</v>
      </c>
      <c r="S1895" s="42">
        <v>3.2148556983724522E-6</v>
      </c>
      <c r="T1895" s="42">
        <v>4.011577145497958E-3</v>
      </c>
      <c r="U1895" s="36">
        <v>9.2285202943832682E-3</v>
      </c>
      <c r="V1895" s="102">
        <v>0</v>
      </c>
      <c r="W1895" s="42">
        <v>1.1459134816709071E-3</v>
      </c>
      <c r="X1895" s="42">
        <v>1.9363349376843582</v>
      </c>
      <c r="Y1895" s="36">
        <v>0.96643886019027292</v>
      </c>
      <c r="Z1895" s="30">
        <v>0.97704935805437987</v>
      </c>
      <c r="AA1895" s="187">
        <v>1.4144398727978234E-3</v>
      </c>
      <c r="AB1895" s="188">
        <v>9.4452958986229983E-3</v>
      </c>
      <c r="AC1895" s="189">
        <v>0.98914026422857915</v>
      </c>
    </row>
    <row r="1896" spans="1:51" x14ac:dyDescent="0.25">
      <c r="A1896" s="143" t="s">
        <v>190</v>
      </c>
      <c r="B1896" s="102">
        <v>2.532730972989717E-3</v>
      </c>
      <c r="C1896" s="42">
        <v>4.0246611771592784E-2</v>
      </c>
      <c r="D1896" s="42">
        <v>3.9378674156998736E-2</v>
      </c>
      <c r="E1896" s="36">
        <v>8.2158016901581241E-2</v>
      </c>
      <c r="F1896" s="173">
        <v>1.1545942661496877</v>
      </c>
      <c r="G1896" s="174">
        <v>18.347194265398286</v>
      </c>
      <c r="H1896" s="174">
        <v>17.951528162731645</v>
      </c>
      <c r="I1896" s="36">
        <v>37.453316694279621</v>
      </c>
      <c r="L1896" s="143"/>
      <c r="M1896" s="190" t="s">
        <v>190</v>
      </c>
      <c r="N1896" s="42">
        <v>3.4652797628086226E-3</v>
      </c>
      <c r="O1896" s="42">
        <v>1.2777844535239385E-6</v>
      </c>
      <c r="P1896" s="42">
        <v>1.594451319611103E-3</v>
      </c>
      <c r="Q1896" s="36">
        <v>2.532730972989717E-3</v>
      </c>
      <c r="R1896" s="102">
        <v>7.4801365020120886E-2</v>
      </c>
      <c r="S1896" s="42">
        <v>4.4258071414865971E-6</v>
      </c>
      <c r="T1896" s="42">
        <v>5.5226325673521301E-3</v>
      </c>
      <c r="U1896" s="36">
        <v>4.0246611771592784E-2</v>
      </c>
      <c r="V1896" s="102">
        <v>0</v>
      </c>
      <c r="W1896" s="42">
        <v>4.6691576120962749E-5</v>
      </c>
      <c r="X1896" s="42">
        <v>7.8898216649600172E-2</v>
      </c>
      <c r="Y1896" s="36">
        <v>3.9378674156998736E-2</v>
      </c>
      <c r="Z1896" s="30">
        <v>8.2158016901581241E-2</v>
      </c>
      <c r="AA1896" s="187">
        <v>3.0827557291502387E-2</v>
      </c>
      <c r="AB1896" s="188">
        <v>0.48986834504300436</v>
      </c>
      <c r="AC1896" s="189">
        <v>0.4793040976654932</v>
      </c>
    </row>
    <row r="1897" spans="1:51" x14ac:dyDescent="0.25">
      <c r="A1897" s="143" t="s">
        <v>191</v>
      </c>
      <c r="B1897" s="102">
        <v>1.3704759382860102E-4</v>
      </c>
      <c r="C1897" s="42">
        <v>1.08443447106156E-2</v>
      </c>
      <c r="D1897" s="42">
        <v>4.1146440829732442E-2</v>
      </c>
      <c r="E1897" s="36">
        <v>5.212783313417664E-2</v>
      </c>
      <c r="F1897" s="173">
        <v>6.2475789063900909E-2</v>
      </c>
      <c r="G1897" s="174">
        <v>4.9436037054687612</v>
      </c>
      <c r="H1897" s="174">
        <v>18.757398697737393</v>
      </c>
      <c r="I1897" s="36">
        <v>23.763478192270053</v>
      </c>
      <c r="L1897" s="143"/>
      <c r="M1897" s="190" t="s">
        <v>191</v>
      </c>
      <c r="N1897" s="42">
        <v>1.9459132610168695E-4</v>
      </c>
      <c r="O1897" s="42">
        <v>6.3442962130631289E-8</v>
      </c>
      <c r="P1897" s="42">
        <v>7.9165710938372414E-5</v>
      </c>
      <c r="Q1897" s="36">
        <v>1.3704759382860102E-4</v>
      </c>
      <c r="R1897" s="102">
        <v>1.7855581162408467E-2</v>
      </c>
      <c r="S1897" s="42">
        <v>3.0425879302884265E-6</v>
      </c>
      <c r="T1897" s="42">
        <v>3.7966171267009474E-3</v>
      </c>
      <c r="U1897" s="36">
        <v>1.08443447106156E-2</v>
      </c>
      <c r="V1897" s="102">
        <v>6.5929606811688427E-2</v>
      </c>
      <c r="W1897" s="42">
        <v>2.2623259542166992E-6</v>
      </c>
      <c r="X1897" s="42">
        <v>1.6242819833825778E-2</v>
      </c>
      <c r="Y1897" s="36">
        <v>4.1146440829732442E-2</v>
      </c>
      <c r="Z1897" s="30">
        <v>5.212783313417664E-2</v>
      </c>
      <c r="AA1897" s="187">
        <v>2.6290675362592103E-3</v>
      </c>
      <c r="AB1897" s="188">
        <v>0.20803367526715219</v>
      </c>
      <c r="AC1897" s="189">
        <v>0.78933725719658865</v>
      </c>
    </row>
    <row r="1898" spans="1:51" x14ac:dyDescent="0.25">
      <c r="A1898" s="143" t="s">
        <v>192</v>
      </c>
      <c r="B1898" s="102">
        <v>1.0110759798970186E-4</v>
      </c>
      <c r="C1898" s="42">
        <v>8.2922494972555508E-3</v>
      </c>
      <c r="D1898" s="42">
        <v>1.3058250978325012E-2</v>
      </c>
      <c r="E1898" s="36">
        <v>2.1451608073570265E-2</v>
      </c>
      <c r="F1898" s="173">
        <v>4.6091848738784871E-2</v>
      </c>
      <c r="G1898" s="174">
        <v>3.7801818768426934</v>
      </c>
      <c r="H1898" s="174">
        <v>5.9528555801251386</v>
      </c>
      <c r="I1898" s="36">
        <v>9.7791293057066166</v>
      </c>
      <c r="L1898" s="143"/>
      <c r="M1898" s="190" t="s">
        <v>192</v>
      </c>
      <c r="N1898" s="42">
        <v>1.4367174709926003E-4</v>
      </c>
      <c r="O1898" s="42">
        <v>4.6716117620317558E-8</v>
      </c>
      <c r="P1898" s="42">
        <v>5.8293537052669554E-5</v>
      </c>
      <c r="Q1898" s="36">
        <v>1.0110759798970186E-4</v>
      </c>
      <c r="R1898" s="102">
        <v>1.2604762756468428E-2</v>
      </c>
      <c r="S1898" s="42">
        <v>3.1703052690746786E-6</v>
      </c>
      <c r="T1898" s="42">
        <v>3.955986008364323E-3</v>
      </c>
      <c r="U1898" s="36">
        <v>8.2922494972555508E-3</v>
      </c>
      <c r="V1898" s="102">
        <v>1.9393222758948388E-2</v>
      </c>
      <c r="W1898" s="42">
        <v>2.0813307167013644E-6</v>
      </c>
      <c r="X1898" s="42">
        <v>6.6909787667982857E-3</v>
      </c>
      <c r="Y1898" s="36">
        <v>1.3058250978325012E-2</v>
      </c>
      <c r="Z1898" s="30">
        <v>2.1451608073570265E-2</v>
      </c>
      <c r="AA1898" s="187">
        <v>4.713287583986433E-3</v>
      </c>
      <c r="AB1898" s="188">
        <v>0.38655607863133234</v>
      </c>
      <c r="AC1898" s="189">
        <v>0.60873063378468117</v>
      </c>
    </row>
    <row r="1899" spans="1:51" x14ac:dyDescent="0.25">
      <c r="A1899" s="143" t="s">
        <v>193</v>
      </c>
      <c r="B1899" s="102">
        <v>1.4309398208203271E-3</v>
      </c>
      <c r="C1899" s="42">
        <v>9.187622175674337E-2</v>
      </c>
      <c r="D1899" s="42">
        <v>0</v>
      </c>
      <c r="E1899" s="42">
        <v>9.3307161577563691E-2</v>
      </c>
      <c r="F1899" s="173">
        <v>0.65232151773867808</v>
      </c>
      <c r="G1899" s="174">
        <v>41.883547825299864</v>
      </c>
      <c r="H1899" s="174">
        <v>0</v>
      </c>
      <c r="I1899" s="36">
        <v>42.535869343038542</v>
      </c>
      <c r="L1899" s="143"/>
      <c r="M1899" s="190" t="s">
        <v>193</v>
      </c>
      <c r="N1899" s="42">
        <v>1.8188348566976467E-3</v>
      </c>
      <c r="O1899" s="42">
        <v>8.3373661003143412E-7</v>
      </c>
      <c r="P1899" s="42">
        <v>1.0403573422783103E-3</v>
      </c>
      <c r="Q1899" s="36">
        <v>1.4309398208203271E-3</v>
      </c>
      <c r="R1899" s="102">
        <v>0.18869519116210962</v>
      </c>
      <c r="S1899" s="42">
        <v>-4.3276052831127923E-6</v>
      </c>
      <c r="T1899" s="42">
        <v>-5.4000938385074049E-3</v>
      </c>
      <c r="U1899" s="36">
        <v>9.187622175674337E-2</v>
      </c>
      <c r="V1899" s="102">
        <v>0</v>
      </c>
      <c r="W1899" s="42">
        <v>0</v>
      </c>
      <c r="X1899" s="42">
        <v>0</v>
      </c>
      <c r="Y1899" s="36">
        <v>0</v>
      </c>
      <c r="Z1899" s="30">
        <v>9.3307161577563691E-2</v>
      </c>
      <c r="AA1899" s="187">
        <v>1.5335798417046756E-2</v>
      </c>
      <c r="AB1899" s="188">
        <v>0.98466420158295331</v>
      </c>
      <c r="AC1899" s="189">
        <v>0</v>
      </c>
    </row>
    <row r="1900" spans="1:51" x14ac:dyDescent="0.25">
      <c r="A1900" s="143" t="s">
        <v>194</v>
      </c>
      <c r="B1900" s="102">
        <v>8.7599208542463615E-6</v>
      </c>
      <c r="C1900" s="42">
        <v>3.0874822529251806E-4</v>
      </c>
      <c r="D1900" s="42">
        <v>7.8206051505792925E-4</v>
      </c>
      <c r="E1900" s="42">
        <v>1.0995686612046936E-3</v>
      </c>
      <c r="F1900" s="173">
        <v>3.9933788855193138E-3</v>
      </c>
      <c r="G1900" s="174">
        <v>0.1407488337325595</v>
      </c>
      <c r="H1900" s="174">
        <v>0.35651737041856862</v>
      </c>
      <c r="I1900" s="36">
        <v>0.50125958303664742</v>
      </c>
      <c r="L1900" s="143"/>
      <c r="M1900" s="145" t="s">
        <v>194</v>
      </c>
      <c r="N1900" s="102">
        <v>1.0403518798523615E-5</v>
      </c>
      <c r="O1900" s="42">
        <v>5.6921172625002276E-9</v>
      </c>
      <c r="P1900" s="42">
        <v>7.1027659285921938E-6</v>
      </c>
      <c r="Q1900" s="36">
        <v>8.7599208542463615E-6</v>
      </c>
      <c r="R1900" s="42">
        <v>6.2709709303970297E-4</v>
      </c>
      <c r="S1900" s="42">
        <v>-8.9033214095855661E-9</v>
      </c>
      <c r="T1900" s="42">
        <v>-1.1109786577294226E-5</v>
      </c>
      <c r="U1900" s="36">
        <v>3.0874822529251806E-4</v>
      </c>
      <c r="V1900" s="42">
        <v>4.5380751934023138E-4</v>
      </c>
      <c r="W1900" s="42">
        <v>3.892119291619917E-7</v>
      </c>
      <c r="X1900" s="42">
        <v>1.1114877619192536E-3</v>
      </c>
      <c r="Y1900" s="42">
        <v>7.8206051505792925E-4</v>
      </c>
      <c r="Z1900" s="30">
        <v>1.0995686612046936E-3</v>
      </c>
      <c r="AA1900" s="188">
        <v>7.9666883600055891E-3</v>
      </c>
      <c r="AB1900" s="188">
        <v>0.28079031004235039</v>
      </c>
      <c r="AC1900" s="189">
        <v>0.71124300159764409</v>
      </c>
    </row>
    <row r="1901" spans="1:51" x14ac:dyDescent="0.25">
      <c r="A1901" s="156" t="s">
        <v>195</v>
      </c>
      <c r="B1901" s="175">
        <v>2.6467471076826438E-5</v>
      </c>
      <c r="C1901" s="157">
        <v>6.380123580043385E-4</v>
      </c>
      <c r="D1901" s="157">
        <v>7.9940280393315806E-4</v>
      </c>
      <c r="E1901" s="157">
        <v>1.4638826330143229E-3</v>
      </c>
      <c r="F1901" s="176">
        <v>1.2065707203285573E-2</v>
      </c>
      <c r="G1901" s="177">
        <v>0.2908502395794888</v>
      </c>
      <c r="H1901" s="177">
        <v>0.36442318730586898</v>
      </c>
      <c r="I1901" s="158">
        <v>0.66733913408864332</v>
      </c>
      <c r="L1901" s="156"/>
      <c r="M1901" s="192" t="s">
        <v>195</v>
      </c>
      <c r="N1901" s="175">
        <v>4.282202919105559E-5</v>
      </c>
      <c r="O1901" s="157">
        <v>8.0354622337192721E-9</v>
      </c>
      <c r="P1901" s="157">
        <v>1.0026850246068396E-5</v>
      </c>
      <c r="Q1901" s="158">
        <v>2.6467471076826438E-5</v>
      </c>
      <c r="R1901" s="157">
        <v>1.2940559166056494E-3</v>
      </c>
      <c r="S1901" s="157">
        <v>-1.69435698897967E-8</v>
      </c>
      <c r="T1901" s="157">
        <v>-2.1142609221143709E-5</v>
      </c>
      <c r="U1901" s="158">
        <v>6.380123580043385E-4</v>
      </c>
      <c r="V1901" s="157">
        <v>5.6736407629632743E-4</v>
      </c>
      <c r="W1901" s="157">
        <v>2.7512998206266058E-7</v>
      </c>
      <c r="X1901" s="157">
        <v>1.0322715978446236E-3</v>
      </c>
      <c r="Y1901" s="157">
        <v>7.9940280393315806E-4</v>
      </c>
      <c r="Z1901" s="193">
        <v>1.4638826330143229E-3</v>
      </c>
      <c r="AA1901" s="194">
        <v>1.8080323162470002E-2</v>
      </c>
      <c r="AB1901" s="194">
        <v>0.43583573137321047</v>
      </c>
      <c r="AC1901" s="195">
        <v>0.5460839454643196</v>
      </c>
      <c r="AY1901" s="159"/>
    </row>
    <row r="1903" spans="1:51" ht="12.75" customHeight="1" x14ac:dyDescent="0.25">
      <c r="A1903" s="77" t="s">
        <v>286</v>
      </c>
    </row>
    <row r="1904" spans="1:51" ht="12.75" customHeight="1" x14ac:dyDescent="0.25">
      <c r="A1904" s="149"/>
      <c r="B1904" s="160" t="s">
        <v>294</v>
      </c>
      <c r="C1904" s="161"/>
      <c r="D1904" s="161"/>
      <c r="E1904" s="162"/>
      <c r="F1904" s="60" t="s">
        <v>295</v>
      </c>
      <c r="G1904" s="83"/>
      <c r="H1904" s="84"/>
      <c r="I1904" s="84"/>
      <c r="L1904" s="430" t="s">
        <v>286</v>
      </c>
      <c r="M1904" s="431"/>
      <c r="N1904" s="60" t="s">
        <v>198</v>
      </c>
      <c r="O1904" s="83"/>
      <c r="P1904" s="83"/>
      <c r="Q1904" s="84"/>
      <c r="R1904" s="60" t="s">
        <v>199</v>
      </c>
      <c r="S1904" s="83"/>
      <c r="T1904" s="83"/>
      <c r="U1904" s="84"/>
      <c r="V1904" s="60" t="s">
        <v>200</v>
      </c>
      <c r="W1904" s="83"/>
      <c r="X1904" s="83"/>
      <c r="Y1904" s="84"/>
      <c r="Z1904" s="10" t="s">
        <v>201</v>
      </c>
      <c r="AA1904" s="60" t="s">
        <v>211</v>
      </c>
      <c r="AB1904" s="83"/>
      <c r="AC1904" s="84"/>
    </row>
    <row r="1905" spans="1:53" ht="26.25" x14ac:dyDescent="0.25">
      <c r="A1905" s="156" t="s">
        <v>197</v>
      </c>
      <c r="B1905" s="164" t="s">
        <v>198</v>
      </c>
      <c r="C1905" s="165" t="s">
        <v>199</v>
      </c>
      <c r="D1905" s="165" t="s">
        <v>200</v>
      </c>
      <c r="E1905" s="19" t="s">
        <v>201</v>
      </c>
      <c r="F1905" s="89" t="s">
        <v>198</v>
      </c>
      <c r="G1905" s="89" t="s">
        <v>199</v>
      </c>
      <c r="H1905" s="165" t="s">
        <v>200</v>
      </c>
      <c r="I1905" s="19" t="s">
        <v>201</v>
      </c>
      <c r="L1905" s="432"/>
      <c r="M1905" s="433"/>
      <c r="N1905" s="181" t="s">
        <v>233</v>
      </c>
      <c r="O1905" s="182" t="s">
        <v>240</v>
      </c>
      <c r="P1905" s="182" t="s">
        <v>241</v>
      </c>
      <c r="Q1905" s="183" t="s">
        <v>215</v>
      </c>
      <c r="R1905" s="181" t="s">
        <v>233</v>
      </c>
      <c r="S1905" s="182" t="s">
        <v>240</v>
      </c>
      <c r="T1905" s="182" t="s">
        <v>241</v>
      </c>
      <c r="U1905" s="183" t="s">
        <v>215</v>
      </c>
      <c r="V1905" s="181" t="s">
        <v>233</v>
      </c>
      <c r="W1905" s="182" t="s">
        <v>240</v>
      </c>
      <c r="X1905" s="182" t="s">
        <v>241</v>
      </c>
      <c r="Y1905" s="183" t="s">
        <v>215</v>
      </c>
      <c r="Z1905" s="184" t="s">
        <v>215</v>
      </c>
      <c r="AA1905" s="181" t="s">
        <v>198</v>
      </c>
      <c r="AB1905" s="182" t="s">
        <v>199</v>
      </c>
      <c r="AC1905" s="183" t="s">
        <v>200</v>
      </c>
    </row>
    <row r="1906" spans="1:53" x14ac:dyDescent="0.25">
      <c r="A1906" s="143" t="s">
        <v>173</v>
      </c>
      <c r="B1906" s="167">
        <v>175.46992078801927</v>
      </c>
      <c r="C1906" s="154">
        <v>1073.1328180912499</v>
      </c>
      <c r="D1906" s="154">
        <v>2193.6112513669459</v>
      </c>
      <c r="E1906" s="155">
        <v>3442.213990246215</v>
      </c>
      <c r="F1906" s="168">
        <v>79991.347910289667</v>
      </c>
      <c r="G1906" s="169">
        <v>489208.29405051994</v>
      </c>
      <c r="H1906" s="169">
        <v>1000000</v>
      </c>
      <c r="I1906" s="151">
        <v>1569199.6419608097</v>
      </c>
      <c r="L1906" s="149"/>
      <c r="M1906" s="185" t="s">
        <v>173</v>
      </c>
      <c r="N1906" s="154">
        <v>118.69205131275552</v>
      </c>
      <c r="O1906" s="154">
        <v>0.1861891498210646</v>
      </c>
      <c r="P1906" s="154">
        <v>232.3314662427955</v>
      </c>
      <c r="Q1906" s="155">
        <v>175.46992078801927</v>
      </c>
      <c r="R1906" s="167">
        <v>1507.5859056396923</v>
      </c>
      <c r="S1906" s="154">
        <v>0.50976363971321736</v>
      </c>
      <c r="T1906" s="154">
        <v>636.09578735203411</v>
      </c>
      <c r="U1906" s="155">
        <v>1073.1328180912499</v>
      </c>
      <c r="V1906" s="167">
        <v>1212.5769156233403</v>
      </c>
      <c r="W1906" s="154">
        <v>2.5458425114544099</v>
      </c>
      <c r="X1906" s="154">
        <v>3176.7658001439922</v>
      </c>
      <c r="Y1906" s="155">
        <v>2193.6112513669459</v>
      </c>
      <c r="Z1906" s="186">
        <v>3442.213990246215</v>
      </c>
      <c r="AA1906" s="187">
        <v>5.0975889728304843E-2</v>
      </c>
      <c r="AB1906" s="188">
        <v>0.31175656746851194</v>
      </c>
      <c r="AC1906" s="189">
        <v>0.63726754280318321</v>
      </c>
    </row>
    <row r="1907" spans="1:53" x14ac:dyDescent="0.25">
      <c r="A1907" s="143" t="s">
        <v>175</v>
      </c>
      <c r="B1907" s="167">
        <v>168.85859443820348</v>
      </c>
      <c r="C1907" s="154">
        <v>831.83747995434874</v>
      </c>
      <c r="D1907" s="154">
        <v>1824.7523189772605</v>
      </c>
      <c r="E1907" s="155">
        <v>2825.4483933698129</v>
      </c>
      <c r="F1907" s="170">
        <v>76977.44727238224</v>
      </c>
      <c r="G1907" s="171">
        <v>379209.15998037043</v>
      </c>
      <c r="H1907" s="171">
        <v>831848.54100295517</v>
      </c>
      <c r="I1907" s="155">
        <v>1288035.1482557077</v>
      </c>
      <c r="L1907" s="143"/>
      <c r="M1907" s="190" t="s">
        <v>175</v>
      </c>
      <c r="N1907" s="154">
        <v>115.54104730795503</v>
      </c>
      <c r="O1907" s="154">
        <v>0.17811106713586228</v>
      </c>
      <c r="P1907" s="154">
        <v>222.25143313406028</v>
      </c>
      <c r="Q1907" s="155">
        <v>168.85859443820348</v>
      </c>
      <c r="R1907" s="167">
        <v>1214.7745932598002</v>
      </c>
      <c r="S1907" s="154">
        <v>0.35799458713953231</v>
      </c>
      <c r="T1907" s="154">
        <v>446.71457717619319</v>
      </c>
      <c r="U1907" s="155">
        <v>831.83747995434874</v>
      </c>
      <c r="V1907" s="167">
        <v>1069.9954345624299</v>
      </c>
      <c r="W1907" s="154">
        <v>2.0684232040249588</v>
      </c>
      <c r="X1907" s="154">
        <v>2581.0300775505834</v>
      </c>
      <c r="Y1907" s="155">
        <v>1824.7523189772605</v>
      </c>
      <c r="Z1907" s="186">
        <v>2825.4483933698129</v>
      </c>
      <c r="AA1907" s="187">
        <v>5.9763467927585037E-2</v>
      </c>
      <c r="AB1907" s="188">
        <v>0.29440901554115645</v>
      </c>
      <c r="AC1907" s="189">
        <v>0.64582751653125847</v>
      </c>
    </row>
    <row r="1908" spans="1:53" x14ac:dyDescent="0.25">
      <c r="A1908" s="143" t="s">
        <v>33</v>
      </c>
      <c r="B1908" s="167">
        <v>23.156025649111037</v>
      </c>
      <c r="C1908" s="154">
        <v>435.44902046936676</v>
      </c>
      <c r="D1908" s="154">
        <v>341.99955898742644</v>
      </c>
      <c r="E1908" s="155">
        <v>800.60460510590428</v>
      </c>
      <c r="F1908" s="170">
        <v>10556.120932859636</v>
      </c>
      <c r="G1908" s="171">
        <v>198507.83505874951</v>
      </c>
      <c r="H1908" s="171">
        <v>155907.09555957551</v>
      </c>
      <c r="I1908" s="155">
        <v>364971.05155118468</v>
      </c>
      <c r="L1908" s="143"/>
      <c r="M1908" s="190" t="s">
        <v>33</v>
      </c>
      <c r="N1908" s="154">
        <v>11.946551338298926</v>
      </c>
      <c r="O1908" s="154">
        <v>2.7560966397512283E-2</v>
      </c>
      <c r="P1908" s="154">
        <v>34.3912614690827</v>
      </c>
      <c r="Q1908" s="155">
        <v>23.156025649111037</v>
      </c>
      <c r="R1908" s="167">
        <v>836.44533751932181</v>
      </c>
      <c r="S1908" s="154">
        <v>2.6056793387133258E-2</v>
      </c>
      <c r="T1908" s="154">
        <v>32.51431686022633</v>
      </c>
      <c r="U1908" s="155">
        <v>435.44902046936676</v>
      </c>
      <c r="V1908" s="167">
        <v>682.37598665684186</v>
      </c>
      <c r="W1908" s="154">
        <v>0</v>
      </c>
      <c r="X1908" s="154">
        <v>0</v>
      </c>
      <c r="Y1908" s="155">
        <v>341.99955898742644</v>
      </c>
      <c r="Z1908" s="186">
        <v>800.60460510590428</v>
      </c>
      <c r="AA1908" s="187">
        <v>2.8923173188652777E-2</v>
      </c>
      <c r="AB1908" s="188">
        <v>0.5439002195244248</v>
      </c>
      <c r="AC1908" s="189">
        <v>0.42717660728692236</v>
      </c>
    </row>
    <row r="1909" spans="1:53" x14ac:dyDescent="0.25">
      <c r="A1909" s="143" t="s">
        <v>25</v>
      </c>
      <c r="B1909" s="167">
        <v>102.07097434405807</v>
      </c>
      <c r="C1909" s="154">
        <v>341.98065496394139</v>
      </c>
      <c r="D1909" s="154">
        <v>181.90369099079885</v>
      </c>
      <c r="E1909" s="155">
        <v>625.95532029879837</v>
      </c>
      <c r="F1909" s="170">
        <v>46531.022431824545</v>
      </c>
      <c r="G1909" s="171">
        <v>155898.47779584309</v>
      </c>
      <c r="H1909" s="171">
        <v>82924.306153811805</v>
      </c>
      <c r="I1909" s="155">
        <v>285353.80638147949</v>
      </c>
      <c r="L1909" s="143"/>
      <c r="M1909" s="190" t="s">
        <v>25</v>
      </c>
      <c r="N1909" s="154">
        <v>74.125115916416576</v>
      </c>
      <c r="O1909" s="154">
        <v>0.10421764844281065</v>
      </c>
      <c r="P1909" s="154">
        <v>130.0453817763501</v>
      </c>
      <c r="Q1909" s="155">
        <v>102.07097434405807</v>
      </c>
      <c r="R1909" s="167">
        <v>377.11995716723243</v>
      </c>
      <c r="S1909" s="154">
        <v>0.24556893711428548</v>
      </c>
      <c r="T1909" s="154">
        <v>306.42704624988846</v>
      </c>
      <c r="U1909" s="155">
        <v>341.98065496394139</v>
      </c>
      <c r="V1909" s="167">
        <v>362.94406631363898</v>
      </c>
      <c r="W1909" s="154">
        <v>0</v>
      </c>
      <c r="X1909" s="154">
        <v>0</v>
      </c>
      <c r="Y1909" s="155">
        <v>181.90369099079885</v>
      </c>
      <c r="Z1909" s="186">
        <v>625.95532029879837</v>
      </c>
      <c r="AA1909" s="187">
        <v>0.16306431311317032</v>
      </c>
      <c r="AB1909" s="188">
        <v>0.54633396965249481</v>
      </c>
      <c r="AC1909" s="189">
        <v>0.29060171723433476</v>
      </c>
      <c r="AZ1909" s="159"/>
    </row>
    <row r="1910" spans="1:53" x14ac:dyDescent="0.25">
      <c r="A1910" s="143" t="s">
        <v>176</v>
      </c>
      <c r="B1910" s="167">
        <v>43.631594445034381</v>
      </c>
      <c r="C1910" s="154">
        <v>54.40780452104061</v>
      </c>
      <c r="D1910" s="154">
        <v>1300.8490689990351</v>
      </c>
      <c r="E1910" s="155">
        <v>1398.8884679651101</v>
      </c>
      <c r="F1910" s="170">
        <v>19890.303907698053</v>
      </c>
      <c r="G1910" s="171">
        <v>24802.847125777855</v>
      </c>
      <c r="H1910" s="171">
        <v>593017.13928956771</v>
      </c>
      <c r="I1910" s="155">
        <v>637710.29032304359</v>
      </c>
      <c r="L1910" s="143"/>
      <c r="M1910" s="190" t="s">
        <v>176</v>
      </c>
      <c r="N1910" s="154">
        <v>29.469380053239515</v>
      </c>
      <c r="O1910" s="154">
        <v>4.6332452295539339E-2</v>
      </c>
      <c r="P1910" s="154">
        <v>57.814789888627466</v>
      </c>
      <c r="Q1910" s="155">
        <v>43.631594445034381</v>
      </c>
      <c r="R1910" s="167">
        <v>1.2092985732459738</v>
      </c>
      <c r="S1910" s="154">
        <v>8.6368856638113584E-2</v>
      </c>
      <c r="T1910" s="154">
        <v>107.77321406607834</v>
      </c>
      <c r="U1910" s="155">
        <v>54.40780452104061</v>
      </c>
      <c r="V1910" s="167">
        <v>24.675381591949026</v>
      </c>
      <c r="W1910" s="154">
        <v>2.0684232040249588</v>
      </c>
      <c r="X1910" s="154">
        <v>2581.0300775505834</v>
      </c>
      <c r="Y1910" s="155">
        <v>1300.8490689990351</v>
      </c>
      <c r="Z1910" s="186">
        <v>1398.8884679651101</v>
      </c>
      <c r="AA1910" s="187">
        <v>3.1190188098771721E-2</v>
      </c>
      <c r="AB1910" s="188">
        <v>3.8893597143012264E-2</v>
      </c>
      <c r="AC1910" s="189">
        <v>0.92991621475821606</v>
      </c>
      <c r="AX1910" s="159"/>
    </row>
    <row r="1911" spans="1:53" x14ac:dyDescent="0.25">
      <c r="A1911" s="143" t="s">
        <v>202</v>
      </c>
      <c r="B1911" s="275">
        <v>0.22076620914737324</v>
      </c>
      <c r="C1911" s="276">
        <v>0.22568773761736713</v>
      </c>
      <c r="D1911" s="154">
        <v>0</v>
      </c>
      <c r="E1911" s="155">
        <v>0.44645394676474037</v>
      </c>
      <c r="F1911" s="170">
        <v>100.6405346479706</v>
      </c>
      <c r="G1911" s="171">
        <v>102.88410832900776</v>
      </c>
      <c r="H1911" s="171">
        <v>0</v>
      </c>
      <c r="I1911" s="155">
        <v>203.52464297697836</v>
      </c>
      <c r="L1911" s="143"/>
      <c r="M1911" s="191" t="s">
        <v>202</v>
      </c>
      <c r="N1911" s="154">
        <v>1.6223992519018158E-2</v>
      </c>
      <c r="O1911" s="154">
        <v>3.4134662829012904E-4</v>
      </c>
      <c r="P1911" s="154">
        <v>0.42594083878623468</v>
      </c>
      <c r="Q1911" s="155">
        <v>0.22076620914737324</v>
      </c>
      <c r="R1911" s="167">
        <v>0.39671334546729137</v>
      </c>
      <c r="S1911" s="154">
        <v>4.3117624566759755E-5</v>
      </c>
      <c r="T1911" s="154">
        <v>5.3803247644285283E-2</v>
      </c>
      <c r="U1911" s="155">
        <v>0.22568773761736713</v>
      </c>
      <c r="V1911" s="167">
        <v>0</v>
      </c>
      <c r="W1911" s="154">
        <v>0</v>
      </c>
      <c r="X1911" s="154">
        <v>0</v>
      </c>
      <c r="Y1911" s="155">
        <v>0</v>
      </c>
      <c r="Z1911" s="186">
        <v>0.44645394676474037</v>
      </c>
      <c r="AA1911" s="187">
        <v>0.49448820140838928</v>
      </c>
      <c r="AB1911" s="188">
        <v>0.50551179859161077</v>
      </c>
      <c r="AC1911" s="189">
        <v>0</v>
      </c>
      <c r="BA1911" s="159"/>
    </row>
    <row r="1912" spans="1:53" x14ac:dyDescent="0.25">
      <c r="A1912" s="143" t="s">
        <v>178</v>
      </c>
      <c r="B1912" s="167">
        <v>-11.168553187853902</v>
      </c>
      <c r="C1912" s="154">
        <v>113.86116120512824</v>
      </c>
      <c r="D1912" s="154">
        <v>125.53040957103941</v>
      </c>
      <c r="E1912" s="155">
        <v>228.22301758831375</v>
      </c>
      <c r="F1912" s="170">
        <v>-5091.4003932530131</v>
      </c>
      <c r="G1912" s="171">
        <v>51905.806525279178</v>
      </c>
      <c r="H1912" s="171">
        <v>57225.458473015817</v>
      </c>
      <c r="I1912" s="155">
        <v>104039.86460504198</v>
      </c>
      <c r="L1912" s="143"/>
      <c r="M1912" s="190" t="s">
        <v>178</v>
      </c>
      <c r="N1912" s="154">
        <v>8.2780583844117928</v>
      </c>
      <c r="O1912" s="154">
        <v>-2.4589340050429835E-2</v>
      </c>
      <c r="P1912" s="154">
        <v>-30.683191976274504</v>
      </c>
      <c r="Q1912" s="155">
        <v>-11.168553187853902</v>
      </c>
      <c r="R1912" s="167">
        <v>198.25760041031899</v>
      </c>
      <c r="S1912" s="154">
        <v>2.3271600363583909E-2</v>
      </c>
      <c r="T1912" s="154">
        <v>29.038883519710499</v>
      </c>
      <c r="U1912" s="155">
        <v>113.86116120512824</v>
      </c>
      <c r="V1912" s="167">
        <v>0</v>
      </c>
      <c r="W1912" s="154">
        <v>0.20157603338117078</v>
      </c>
      <c r="X1912" s="154">
        <v>251.45689070773275</v>
      </c>
      <c r="Y1912" s="155">
        <v>125.53040957103941</v>
      </c>
      <c r="Z1912" s="186">
        <v>228.22301758831375</v>
      </c>
      <c r="AA1912" s="187">
        <v>-4.8937014793137994E-2</v>
      </c>
      <c r="AB1912" s="188">
        <v>0.49890305723027362</v>
      </c>
      <c r="AC1912" s="189">
        <v>0.55003395756286433</v>
      </c>
      <c r="AV1912" s="172"/>
    </row>
    <row r="1913" spans="1:53" x14ac:dyDescent="0.25">
      <c r="A1913" s="143" t="s">
        <v>85</v>
      </c>
      <c r="B1913" s="102">
        <v>0.25738120043395668</v>
      </c>
      <c r="C1913" s="42">
        <v>3.1351742437449051E-2</v>
      </c>
      <c r="D1913" s="42">
        <v>5.1845620464187427E-2</v>
      </c>
      <c r="E1913" s="36">
        <v>0.34057856333559317</v>
      </c>
      <c r="F1913" s="173">
        <v>117.3321846674382</v>
      </c>
      <c r="G1913" s="174">
        <v>14.292296512388992</v>
      </c>
      <c r="H1913" s="174">
        <v>23.634826103248649</v>
      </c>
      <c r="I1913" s="36">
        <v>155.25930728307586</v>
      </c>
      <c r="L1913" s="143"/>
      <c r="M1913" s="190" t="s">
        <v>85</v>
      </c>
      <c r="N1913" s="42">
        <v>0.34655218515906283</v>
      </c>
      <c r="O1913" s="42">
        <v>1.3435377895167975E-4</v>
      </c>
      <c r="P1913" s="42">
        <v>0.16764999726945801</v>
      </c>
      <c r="Q1913" s="36">
        <v>0.25738120043395668</v>
      </c>
      <c r="R1913" s="102">
        <v>3.052265992083246E-3</v>
      </c>
      <c r="S1913" s="42">
        <v>4.7873755707857912E-5</v>
      </c>
      <c r="T1913" s="42">
        <v>5.9738066739363077E-2</v>
      </c>
      <c r="U1913" s="36">
        <v>3.1351742437449051E-2</v>
      </c>
      <c r="V1913" s="102">
        <v>0</v>
      </c>
      <c r="W1913" s="42">
        <v>6.1473723690920991E-5</v>
      </c>
      <c r="X1913" s="42">
        <v>0.10387670695584854</v>
      </c>
      <c r="Y1913" s="36">
        <v>5.1845620464187427E-2</v>
      </c>
      <c r="Z1913" s="30">
        <v>0.34057856333559317</v>
      </c>
      <c r="AA1913" s="187">
        <v>0.75571755871300406</v>
      </c>
      <c r="AB1913" s="188">
        <v>9.2054362231119749E-2</v>
      </c>
      <c r="AC1913" s="189">
        <v>0.15222807905587624</v>
      </c>
    </row>
    <row r="1914" spans="1:53" x14ac:dyDescent="0.25">
      <c r="A1914" s="143" t="s">
        <v>86</v>
      </c>
      <c r="B1914" s="102">
        <v>7.1586727717123638E-3</v>
      </c>
      <c r="C1914" s="42">
        <v>1.5580702788757523E-3</v>
      </c>
      <c r="D1914" s="42">
        <v>3.2457895855226443E-4</v>
      </c>
      <c r="E1914" s="36">
        <v>9.0413220091403804E-3</v>
      </c>
      <c r="F1914" s="173">
        <v>3.2634190617190928</v>
      </c>
      <c r="G1914" s="174">
        <v>0.71027638917554015</v>
      </c>
      <c r="H1914" s="174">
        <v>0.14796557883718162</v>
      </c>
      <c r="I1914" s="36">
        <v>4.1216610297318148</v>
      </c>
      <c r="L1914" s="143"/>
      <c r="M1914" s="190" t="s">
        <v>86</v>
      </c>
      <c r="N1914" s="42">
        <v>6.6343553841252884E-4</v>
      </c>
      <c r="O1914" s="42">
        <v>1.0958166067413055E-5</v>
      </c>
      <c r="P1914" s="42">
        <v>1.367387300613845E-2</v>
      </c>
      <c r="Q1914" s="36">
        <v>7.1586727717123638E-3</v>
      </c>
      <c r="R1914" s="102">
        <v>2.5822079744459328E-3</v>
      </c>
      <c r="S1914" s="42">
        <v>4.2363569361564307E-7</v>
      </c>
      <c r="T1914" s="42">
        <v>5.2862318746874049E-4</v>
      </c>
      <c r="U1914" s="36">
        <v>1.5580702788757523E-3</v>
      </c>
      <c r="V1914" s="102">
        <v>0</v>
      </c>
      <c r="W1914" s="42">
        <v>3.8485559696814636E-7</v>
      </c>
      <c r="X1914" s="42">
        <v>6.5031902520787995E-4</v>
      </c>
      <c r="Y1914" s="36">
        <v>3.2457895855226443E-4</v>
      </c>
      <c r="Z1914" s="30">
        <v>9.0413220091403804E-3</v>
      </c>
      <c r="AA1914" s="187">
        <v>0.79177279212876828</v>
      </c>
      <c r="AB1914" s="188">
        <v>0.17232770576035358</v>
      </c>
      <c r="AC1914" s="189">
        <v>3.5899502110878181E-2</v>
      </c>
    </row>
    <row r="1915" spans="1:53" x14ac:dyDescent="0.25">
      <c r="A1915" s="143" t="s">
        <v>179</v>
      </c>
      <c r="B1915" s="167">
        <v>-1.5500688903314259</v>
      </c>
      <c r="C1915" s="154">
        <v>115.21460210215379</v>
      </c>
      <c r="D1915" s="154">
        <v>127.17179160898138</v>
      </c>
      <c r="E1915" s="155">
        <v>240.83632482080375</v>
      </c>
      <c r="F1915" s="170">
        <v>-706.62880187430778</v>
      </c>
      <c r="G1915" s="171">
        <v>52522.798663782371</v>
      </c>
      <c r="H1915" s="171">
        <v>57973.714134505128</v>
      </c>
      <c r="I1915" s="155">
        <v>109789.88399641319</v>
      </c>
      <c r="L1915" s="143"/>
      <c r="M1915" s="190" t="s">
        <v>179</v>
      </c>
      <c r="N1915" s="154">
        <v>18.850434356862998</v>
      </c>
      <c r="O1915" s="154">
        <v>-1.7654812674014982E-2</v>
      </c>
      <c r="P1915" s="154">
        <v>-22.030115711564072</v>
      </c>
      <c r="Q1915" s="155">
        <v>-1.5500688903314259</v>
      </c>
      <c r="R1915" s="154">
        <v>199.03345350330966</v>
      </c>
      <c r="S1915" s="154">
        <v>2.4820076493627791E-2</v>
      </c>
      <c r="T1915" s="154">
        <v>30.971110666570606</v>
      </c>
      <c r="U1915" s="155">
        <v>115.21460210215379</v>
      </c>
      <c r="V1915" s="154">
        <v>0</v>
      </c>
      <c r="W1915" s="154">
        <v>0.20352223182509496</v>
      </c>
      <c r="X1915" s="154">
        <v>254.74552645808831</v>
      </c>
      <c r="Y1915" s="155">
        <v>127.17179160898138</v>
      </c>
      <c r="Z1915" s="154">
        <v>240.83632482080375</v>
      </c>
      <c r="AA1915" s="187">
        <v>-6.4361922624619327E-3</v>
      </c>
      <c r="AB1915" s="188">
        <v>0.47839378959083584</v>
      </c>
      <c r="AC1915" s="189">
        <v>0.52804240267162605</v>
      </c>
    </row>
    <row r="1916" spans="1:53" x14ac:dyDescent="0.25">
      <c r="A1916" s="143" t="s">
        <v>180</v>
      </c>
      <c r="B1916" s="102">
        <v>1.5631601964895173E-2</v>
      </c>
      <c r="C1916" s="42">
        <v>1.3889826383377097E-2</v>
      </c>
      <c r="D1916" s="42">
        <v>4.8547954796974858E-2</v>
      </c>
      <c r="E1916" s="36">
        <v>7.8069383145247126E-2</v>
      </c>
      <c r="F1916" s="173">
        <v>7.1259672629570812</v>
      </c>
      <c r="G1916" s="174">
        <v>6.3319452682063284</v>
      </c>
      <c r="H1916" s="174">
        <v>22.131521602436287</v>
      </c>
      <c r="I1916" s="36">
        <v>35.589434133599696</v>
      </c>
      <c r="L1916" s="143"/>
      <c r="M1916" s="190" t="s">
        <v>180</v>
      </c>
      <c r="N1916" s="42">
        <v>1.8462370244342954E-2</v>
      </c>
      <c r="O1916" s="42">
        <v>1.0239454273559043E-5</v>
      </c>
      <c r="P1916" s="42">
        <v>1.2777046499155814E-2</v>
      </c>
      <c r="Q1916" s="36">
        <v>1.5631601964895173E-2</v>
      </c>
      <c r="R1916" s="102">
        <v>4.0282079718579099E-3</v>
      </c>
      <c r="S1916" s="42">
        <v>1.9056618322197393E-5</v>
      </c>
      <c r="T1916" s="42">
        <v>2.3779323771983513E-2</v>
      </c>
      <c r="U1916" s="36">
        <v>1.3889826383377097E-2</v>
      </c>
      <c r="V1916" s="102">
        <v>0</v>
      </c>
      <c r="W1916" s="42">
        <v>5.7563657879454971E-5</v>
      </c>
      <c r="X1916" s="42">
        <v>9.7269578965394246E-2</v>
      </c>
      <c r="Y1916" s="36">
        <v>4.8547954796974858E-2</v>
      </c>
      <c r="Z1916" s="30">
        <v>7.8069383145247126E-2</v>
      </c>
      <c r="AA1916" s="187">
        <v>0.20022704593185742</v>
      </c>
      <c r="AB1916" s="188">
        <v>0.17791643565999804</v>
      </c>
      <c r="AC1916" s="189">
        <v>0.62185651840814449</v>
      </c>
    </row>
    <row r="1917" spans="1:53" x14ac:dyDescent="0.25">
      <c r="A1917" s="143" t="s">
        <v>181</v>
      </c>
      <c r="B1917" s="102">
        <v>3.8613243734853385E-2</v>
      </c>
      <c r="C1917" s="42">
        <v>3.1970962971740978E-2</v>
      </c>
      <c r="D1917" s="42">
        <v>1.4006360292612652</v>
      </c>
      <c r="E1917" s="36">
        <v>1.4712202359678594</v>
      </c>
      <c r="F1917" s="173">
        <v>17.602591940933745</v>
      </c>
      <c r="G1917" s="174">
        <v>14.574580136666565</v>
      </c>
      <c r="H1917" s="174">
        <v>638.50694984740835</v>
      </c>
      <c r="I1917" s="36">
        <v>670.68412192500864</v>
      </c>
      <c r="L1917" s="143"/>
      <c r="M1917" s="190" t="s">
        <v>181</v>
      </c>
      <c r="N1917" s="42">
        <v>2.4183130378902455E-2</v>
      </c>
      <c r="O1917" s="42">
        <v>4.2529552533397398E-5</v>
      </c>
      <c r="P1917" s="42">
        <v>5.3069436689679367E-2</v>
      </c>
      <c r="Q1917" s="36">
        <v>3.8613243734853385E-2</v>
      </c>
      <c r="R1917" s="102">
        <v>4.3734861383728688E-2</v>
      </c>
      <c r="S1917" s="42">
        <v>1.6135880285758075E-5</v>
      </c>
      <c r="T1917" s="42">
        <v>2.0134753982770811E-2</v>
      </c>
      <c r="U1917" s="36">
        <v>3.1970962971740978E-2</v>
      </c>
      <c r="V1917" s="102">
        <v>0</v>
      </c>
      <c r="W1917" s="42">
        <v>1.6607441763346481E-3</v>
      </c>
      <c r="X1917" s="42">
        <v>2.8062825183831279</v>
      </c>
      <c r="Y1917" s="36">
        <v>1.4006360292612652</v>
      </c>
      <c r="Z1917" s="30">
        <v>1.4712202359678594</v>
      </c>
      <c r="AA1917" s="187">
        <v>2.6245726364313642E-2</v>
      </c>
      <c r="AB1917" s="188">
        <v>2.1730915732482776E-2</v>
      </c>
      <c r="AC1917" s="189">
        <v>0.95202335790320369</v>
      </c>
    </row>
    <row r="1918" spans="1:53" x14ac:dyDescent="0.25">
      <c r="A1918" s="143" t="s">
        <v>182</v>
      </c>
      <c r="B1918" s="102">
        <v>6.3568279968809288E-2</v>
      </c>
      <c r="C1918" s="42">
        <v>0.12898990237805805</v>
      </c>
      <c r="D1918" s="42">
        <v>5.7070542256519918E-2</v>
      </c>
      <c r="E1918" s="36">
        <v>0.24962872460338725</v>
      </c>
      <c r="F1918" s="173">
        <v>28.978826548777409</v>
      </c>
      <c r="G1918" s="174">
        <v>58.80253499688159</v>
      </c>
      <c r="H1918" s="174">
        <v>26.016707482219783</v>
      </c>
      <c r="I1918" s="36">
        <v>113.79806902787878</v>
      </c>
      <c r="L1918" s="143"/>
      <c r="M1918" s="190" t="s">
        <v>182</v>
      </c>
      <c r="N1918" s="42">
        <v>4.880924937777633E-2</v>
      </c>
      <c r="O1918" s="42">
        <v>6.2776926225305339E-5</v>
      </c>
      <c r="P1918" s="42">
        <v>7.8334614719267087E-2</v>
      </c>
      <c r="Q1918" s="36">
        <v>6.3568279968809288E-2</v>
      </c>
      <c r="R1918" s="102">
        <v>0.21144579377974068</v>
      </c>
      <c r="S1918" s="42">
        <v>3.694723805190347E-5</v>
      </c>
      <c r="T1918" s="42">
        <v>4.6103685410615609E-2</v>
      </c>
      <c r="U1918" s="36">
        <v>0.12898990237805805</v>
      </c>
      <c r="V1918" s="102">
        <v>0</v>
      </c>
      <c r="W1918" s="42">
        <v>6.7668950899946013E-5</v>
      </c>
      <c r="X1918" s="42">
        <v>0.11434524152115967</v>
      </c>
      <c r="Y1918" s="36">
        <v>5.7070542256519918E-2</v>
      </c>
      <c r="Z1918" s="30">
        <v>0.24962872460338725</v>
      </c>
      <c r="AA1918" s="187">
        <v>0.25465130292920912</v>
      </c>
      <c r="AB1918" s="188">
        <v>0.51672700160207352</v>
      </c>
      <c r="AC1918" s="189">
        <v>0.22862169546871738</v>
      </c>
    </row>
    <row r="1919" spans="1:53" x14ac:dyDescent="0.25">
      <c r="A1919" s="143" t="s">
        <v>183</v>
      </c>
      <c r="B1919" s="102">
        <v>9.8087914251591933E-3</v>
      </c>
      <c r="C1919" s="42">
        <v>2.6831273741123436E-2</v>
      </c>
      <c r="D1919" s="42">
        <v>2.0765213335991441E-2</v>
      </c>
      <c r="E1919" s="36">
        <v>5.7405278502274067E-2</v>
      </c>
      <c r="F1919" s="173">
        <v>4.4715267662156908</v>
      </c>
      <c r="G1919" s="174">
        <v>12.231553664945675</v>
      </c>
      <c r="H1919" s="174">
        <v>9.4662230251835311</v>
      </c>
      <c r="I1919" s="36">
        <v>26.169303456344895</v>
      </c>
      <c r="L1919" s="143"/>
      <c r="M1919" s="190" t="s">
        <v>183</v>
      </c>
      <c r="N1919" s="42">
        <v>1.4243928543558451E-2</v>
      </c>
      <c r="O1919" s="42">
        <v>4.2860164835828551E-6</v>
      </c>
      <c r="P1919" s="42">
        <v>5.348198296885597E-3</v>
      </c>
      <c r="Q1919" s="36">
        <v>9.8087914251591933E-3</v>
      </c>
      <c r="R1919" s="102">
        <v>4.8876324837112399E-2</v>
      </c>
      <c r="S1919" s="42">
        <v>3.74838759477734E-6</v>
      </c>
      <c r="T1919" s="42">
        <v>4.6773315565266024E-3</v>
      </c>
      <c r="U1919" s="36">
        <v>2.6831273741123436E-2</v>
      </c>
      <c r="V1919" s="102">
        <v>1.7999999999999999E-2</v>
      </c>
      <c r="W1919" s="42">
        <v>3.2787332669807238E-6</v>
      </c>
      <c r="X1919" s="42">
        <v>2.3540318599747506E-2</v>
      </c>
      <c r="Y1919" s="36">
        <v>2.0765213335991441E-2</v>
      </c>
      <c r="Z1919" s="30">
        <v>5.7405278502274067E-2</v>
      </c>
      <c r="AA1919" s="187">
        <v>0.17086915491178439</v>
      </c>
      <c r="AB1919" s="188">
        <v>0.46740081123481592</v>
      </c>
      <c r="AC1919" s="189">
        <v>0.3617300338533998</v>
      </c>
    </row>
    <row r="1920" spans="1:53" x14ac:dyDescent="0.25">
      <c r="A1920" s="143" t="s">
        <v>184</v>
      </c>
      <c r="B1920" s="102">
        <v>3.6412098358107325E-3</v>
      </c>
      <c r="C1920" s="42">
        <v>1.8926023408159236E-2</v>
      </c>
      <c r="D1920" s="42">
        <v>7.1439850715163417E-3</v>
      </c>
      <c r="E1920" s="36">
        <v>2.9711218315486308E-2</v>
      </c>
      <c r="F1920" s="173">
        <v>1.6599157364559094</v>
      </c>
      <c r="G1920" s="174">
        <v>8.6277928217069046</v>
      </c>
      <c r="H1920" s="174">
        <v>3.2567233902837511</v>
      </c>
      <c r="I1920" s="36">
        <v>13.544431948446565</v>
      </c>
      <c r="L1920" s="143"/>
      <c r="M1920" s="190" t="s">
        <v>184</v>
      </c>
      <c r="N1920" s="42">
        <v>2.8729366248632232E-3</v>
      </c>
      <c r="O1920" s="42">
        <v>3.5338257909775227E-6</v>
      </c>
      <c r="P1920" s="42">
        <v>4.4095959848006565E-3</v>
      </c>
      <c r="Q1920" s="36">
        <v>3.6412098358107325E-3</v>
      </c>
      <c r="R1920" s="102">
        <v>3.4525646124256328E-2</v>
      </c>
      <c r="S1920" s="42">
        <v>2.6040473926432677E-6</v>
      </c>
      <c r="T1920" s="42">
        <v>3.2493953030021936E-3</v>
      </c>
      <c r="U1920" s="36">
        <v>1.8926023408159236E-2</v>
      </c>
      <c r="V1920" s="102">
        <v>4.5999999999999999E-3</v>
      </c>
      <c r="W1920" s="42">
        <v>3.0164213285527025E-6</v>
      </c>
      <c r="X1920" s="42">
        <v>9.6970706765192559E-3</v>
      </c>
      <c r="Y1920" s="36">
        <v>7.1439850715163417E-3</v>
      </c>
      <c r="Z1920" s="30">
        <v>2.9711218315486308E-2</v>
      </c>
      <c r="AA1920" s="187">
        <v>0.12255336678377922</v>
      </c>
      <c r="AB1920" s="188">
        <v>0.63699923736531761</v>
      </c>
      <c r="AC1920" s="189">
        <v>0.24044739585090319</v>
      </c>
    </row>
    <row r="1921" spans="1:51" x14ac:dyDescent="0.25">
      <c r="A1921" s="143" t="s">
        <v>185</v>
      </c>
      <c r="B1921" s="102">
        <v>3.199796440657969E-2</v>
      </c>
      <c r="C1921" s="42">
        <v>0.27763929508483209</v>
      </c>
      <c r="D1921" s="42">
        <v>7.0183585815641609E-4</v>
      </c>
      <c r="E1921" s="36">
        <v>0.31033909534956822</v>
      </c>
      <c r="F1921" s="173">
        <v>14.586889261549969</v>
      </c>
      <c r="G1921" s="174">
        <v>126.56722785854674</v>
      </c>
      <c r="H1921" s="174">
        <v>0.31994541317157632</v>
      </c>
      <c r="I1921" s="36">
        <v>141.4740625332683</v>
      </c>
      <c r="L1921" s="143"/>
      <c r="M1921" s="190" t="s">
        <v>185</v>
      </c>
      <c r="N1921" s="42">
        <v>2.207106940588675E-2</v>
      </c>
      <c r="O1921" s="42">
        <v>3.3609223570722892E-5</v>
      </c>
      <c r="P1921" s="42">
        <v>4.1938427663331834E-2</v>
      </c>
      <c r="Q1921" s="36">
        <v>3.199796440657969E-2</v>
      </c>
      <c r="R1921" s="102">
        <v>0.51160806679363902</v>
      </c>
      <c r="S1921" s="42">
        <v>3.4075751778531925E-5</v>
      </c>
      <c r="T1921" s="42">
        <v>4.2520573200104862E-2</v>
      </c>
      <c r="U1921" s="36">
        <v>0.27763929508483209</v>
      </c>
      <c r="V1921" s="102">
        <v>0</v>
      </c>
      <c r="W1921" s="42">
        <v>1.1266696308361036E-6</v>
      </c>
      <c r="X1921" s="42">
        <v>1.4058864738087258E-3</v>
      </c>
      <c r="Y1921" s="36">
        <v>7.0183585815641609E-4</v>
      </c>
      <c r="Z1921" s="30">
        <v>0.31033909534956822</v>
      </c>
      <c r="AA1921" s="187">
        <v>0.10310645640871302</v>
      </c>
      <c r="AB1921" s="188">
        <v>0.89463203072141839</v>
      </c>
      <c r="AC1921" s="189">
        <v>2.2615128698685646E-3</v>
      </c>
    </row>
    <row r="1922" spans="1:51" x14ac:dyDescent="0.25">
      <c r="A1922" s="143" t="s">
        <v>203</v>
      </c>
      <c r="B1922" s="102">
        <v>5.9666686046692117E-4</v>
      </c>
      <c r="C1922" s="42">
        <v>1.0527315835411964E-3</v>
      </c>
      <c r="D1922" s="42">
        <v>1.1334210363158396E-3</v>
      </c>
      <c r="E1922" s="36">
        <v>2.782819480323957E-3</v>
      </c>
      <c r="F1922" s="173">
        <v>0.27200209704208483</v>
      </c>
      <c r="G1922" s="174">
        <v>0.47990799777544357</v>
      </c>
      <c r="H1922" s="174">
        <v>0.51669184118633138</v>
      </c>
      <c r="I1922" s="36">
        <v>1.2686019360038598</v>
      </c>
      <c r="L1922" s="143"/>
      <c r="M1922" s="190" t="s">
        <v>203</v>
      </c>
      <c r="N1922" s="42">
        <v>2.8143093455552378E-4</v>
      </c>
      <c r="O1922" s="42">
        <v>7.31409590460048E-7</v>
      </c>
      <c r="P1922" s="42">
        <v>9.1267113437563192E-4</v>
      </c>
      <c r="Q1922" s="36">
        <v>5.9666686046692117E-4</v>
      </c>
      <c r="R1922" s="102">
        <v>1.8172836793118681E-3</v>
      </c>
      <c r="S1922" s="42">
        <v>2.2784020367350957E-7</v>
      </c>
      <c r="T1922" s="42">
        <v>2.8430469036136533E-4</v>
      </c>
      <c r="U1922" s="36">
        <v>1.0527315835411964E-3</v>
      </c>
      <c r="V1922" s="102">
        <v>6.5769205701482817E-4</v>
      </c>
      <c r="W1922" s="42">
        <v>5.6407525965506051E-7</v>
      </c>
      <c r="X1922" s="42">
        <v>1.6108518288684836E-3</v>
      </c>
      <c r="Y1922" s="36">
        <v>1.1334210363158396E-3</v>
      </c>
      <c r="Z1922" s="30">
        <v>2.782819480323957E-3</v>
      </c>
      <c r="AA1922" s="187">
        <v>0.21441091119480782</v>
      </c>
      <c r="AB1922" s="188">
        <v>0.3782967565753293</v>
      </c>
      <c r="AC1922" s="189">
        <v>0.40729233222986294</v>
      </c>
    </row>
    <row r="1923" spans="1:51" x14ac:dyDescent="0.25">
      <c r="A1923" s="143" t="s">
        <v>204</v>
      </c>
      <c r="B1923" s="102">
        <v>9.861849505100528E-4</v>
      </c>
      <c r="C1923" s="42">
        <v>2.2390281908750945E-3</v>
      </c>
      <c r="D1923" s="42">
        <v>1.1585547883089247E-3</v>
      </c>
      <c r="E1923" s="36">
        <v>4.3837679296940719E-3</v>
      </c>
      <c r="F1923" s="173">
        <v>0.44957143153578966</v>
      </c>
      <c r="G1923" s="174">
        <v>1.0207041878910164</v>
      </c>
      <c r="H1923" s="174">
        <v>0.52814954682009985</v>
      </c>
      <c r="I1923" s="36">
        <v>1.9984251662469057</v>
      </c>
      <c r="L1923" s="143"/>
      <c r="M1923" s="190" t="s">
        <v>204</v>
      </c>
      <c r="N1923" s="42">
        <v>5.9562487291946057E-4</v>
      </c>
      <c r="O1923" s="42">
        <v>1.1039194922466506E-6</v>
      </c>
      <c r="P1923" s="42">
        <v>1.377498283300342E-3</v>
      </c>
      <c r="Q1923" s="36">
        <v>9.861849505100528E-4</v>
      </c>
      <c r="R1923" s="102">
        <v>3.8005460734964035E-3</v>
      </c>
      <c r="S1923" s="42">
        <v>5.3655353380196759E-7</v>
      </c>
      <c r="T1923" s="42">
        <v>6.69524885557328E-4</v>
      </c>
      <c r="U1923" s="36">
        <v>2.2390281908750945E-3</v>
      </c>
      <c r="V1923" s="102">
        <v>8.2226677724105428E-4</v>
      </c>
      <c r="W1923" s="42">
        <v>3.9873910443863851E-7</v>
      </c>
      <c r="X1923" s="42">
        <v>1.4960457939777155E-3</v>
      </c>
      <c r="Y1923" s="36">
        <v>1.1585547883089247E-3</v>
      </c>
      <c r="Z1923" s="30">
        <v>4.3837679296940719E-3</v>
      </c>
      <c r="AA1923" s="187">
        <v>0.22496285531676746</v>
      </c>
      <c r="AB1923" s="188">
        <v>0.51075427047785094</v>
      </c>
      <c r="AC1923" s="189">
        <v>0.2642828742053816</v>
      </c>
    </row>
    <row r="1924" spans="1:51" ht="11.25" customHeight="1" x14ac:dyDescent="0.25">
      <c r="A1924" s="143" t="s">
        <v>188</v>
      </c>
      <c r="B1924" s="102">
        <v>1.1688491439143648E-3</v>
      </c>
      <c r="C1924" s="42">
        <v>3.9874035547245498E-3</v>
      </c>
      <c r="D1924" s="42">
        <v>3.3498088809912653E-2</v>
      </c>
      <c r="E1924" s="36">
        <v>3.8654341508551571E-2</v>
      </c>
      <c r="F1924" s="173">
        <v>0.53284242738361143</v>
      </c>
      <c r="G1924" s="174">
        <v>1.817734820716207</v>
      </c>
      <c r="H1924" s="174">
        <v>15.270749905681038</v>
      </c>
      <c r="I1924" s="36">
        <v>17.621327153780861</v>
      </c>
      <c r="L1924" s="143"/>
      <c r="M1924" s="190" t="s">
        <v>188</v>
      </c>
      <c r="N1924" s="42">
        <v>4.628584863919132E-4</v>
      </c>
      <c r="O1924" s="42">
        <v>1.503973190699965E-6</v>
      </c>
      <c r="P1924" s="42">
        <v>1.8766952688756867E-3</v>
      </c>
      <c r="Q1924" s="36">
        <v>1.1688491439143648E-3</v>
      </c>
      <c r="R1924" s="102">
        <v>1.3874276129282881E-3</v>
      </c>
      <c r="S1924" s="42">
        <v>5.2847700101327725E-6</v>
      </c>
      <c r="T1924" s="42">
        <v>6.5944678644812753E-3</v>
      </c>
      <c r="U1924" s="36">
        <v>3.9874035547245498E-3</v>
      </c>
      <c r="V1924" s="102">
        <v>0</v>
      </c>
      <c r="W1924" s="42">
        <v>3.9718923936823928E-5</v>
      </c>
      <c r="X1924" s="42">
        <v>6.7116009486122022E-2</v>
      </c>
      <c r="Y1924" s="36">
        <v>3.3498088809912653E-2</v>
      </c>
      <c r="Z1924" s="30">
        <v>3.8654341508551571E-2</v>
      </c>
      <c r="AA1924" s="187">
        <v>3.0238495814390687E-2</v>
      </c>
      <c r="AB1924" s="188">
        <v>0.10315538692703921</v>
      </c>
      <c r="AC1924" s="189">
        <v>0.86660611725857006</v>
      </c>
    </row>
    <row r="1925" spans="1:51" x14ac:dyDescent="0.25">
      <c r="A1925" s="143" t="s">
        <v>189</v>
      </c>
      <c r="B1925" s="102">
        <v>1.396725071504545E-3</v>
      </c>
      <c r="C1925" s="42">
        <v>1.0416664569580191E-2</v>
      </c>
      <c r="D1925" s="42">
        <v>0.96643886019027292</v>
      </c>
      <c r="E1925" s="36">
        <v>0.97825224983135761</v>
      </c>
      <c r="F1925" s="173">
        <v>0.63672406431822315</v>
      </c>
      <c r="G1925" s="174">
        <v>4.7486374639485733</v>
      </c>
      <c r="H1925" s="174">
        <v>440.56979539471172</v>
      </c>
      <c r="I1925" s="36">
        <v>445.95515692297852</v>
      </c>
      <c r="L1925" s="143"/>
      <c r="M1925" s="190" t="s">
        <v>189</v>
      </c>
      <c r="N1925" s="42">
        <v>1.6560326050484898E-3</v>
      </c>
      <c r="O1925" s="42">
        <v>9.0979657139913496E-7</v>
      </c>
      <c r="P1925" s="42">
        <v>1.1352668596369263E-3</v>
      </c>
      <c r="Q1925" s="36">
        <v>1.396725071504545E-3</v>
      </c>
      <c r="R1925" s="102">
        <v>1.4417488953860998E-2</v>
      </c>
      <c r="S1925" s="42">
        <v>5.1222049116664332E-6</v>
      </c>
      <c r="T1925" s="42">
        <v>6.3916150788979774E-3</v>
      </c>
      <c r="U1925" s="36">
        <v>1.0416664569580191E-2</v>
      </c>
      <c r="V1925" s="102">
        <v>0</v>
      </c>
      <c r="W1925" s="42">
        <v>1.1459134816709071E-3</v>
      </c>
      <c r="X1925" s="42">
        <v>1.9363349376843582</v>
      </c>
      <c r="Y1925" s="36">
        <v>0.96643886019027292</v>
      </c>
      <c r="Z1925" s="30">
        <v>0.97825224983135761</v>
      </c>
      <c r="AA1925" s="187">
        <v>1.4277759869658654E-3</v>
      </c>
      <c r="AB1925" s="188">
        <v>1.0648239829119673E-2</v>
      </c>
      <c r="AC1925" s="189">
        <v>0.98792398418391447</v>
      </c>
    </row>
    <row r="1926" spans="1:51" x14ac:dyDescent="0.25">
      <c r="A1926" s="143" t="s">
        <v>190</v>
      </c>
      <c r="B1926" s="102">
        <v>3.9497839046474326E-3</v>
      </c>
      <c r="C1926" s="42">
        <v>4.4485759290917616E-2</v>
      </c>
      <c r="D1926" s="42">
        <v>3.9378674156998736E-2</v>
      </c>
      <c r="E1926" s="36">
        <v>8.7814217352563784E-2</v>
      </c>
      <c r="F1926" s="173">
        <v>1.8005851776088995</v>
      </c>
      <c r="G1926" s="174">
        <v>20.27969142809437</v>
      </c>
      <c r="H1926" s="174">
        <v>17.951528162731645</v>
      </c>
      <c r="I1926" s="36">
        <v>40.031804768434917</v>
      </c>
      <c r="L1926" s="143"/>
      <c r="M1926" s="190" t="s">
        <v>190</v>
      </c>
      <c r="N1926" s="42">
        <v>3.4652797628086226E-3</v>
      </c>
      <c r="O1926" s="42">
        <v>3.5526048190433616E-6</v>
      </c>
      <c r="P1926" s="42">
        <v>4.4330289245253611E-3</v>
      </c>
      <c r="Q1926" s="36">
        <v>3.9497839046474326E-3</v>
      </c>
      <c r="R1926" s="102">
        <v>7.4801365020120886E-2</v>
      </c>
      <c r="S1926" s="42">
        <v>1.1230986322845918E-5</v>
      </c>
      <c r="T1926" s="42">
        <v>1.4014304927259346E-2</v>
      </c>
      <c r="U1926" s="36">
        <v>4.4485759290917616E-2</v>
      </c>
      <c r="V1926" s="102">
        <v>0</v>
      </c>
      <c r="W1926" s="42">
        <v>4.6691576120962749E-5</v>
      </c>
      <c r="X1926" s="42">
        <v>7.8898216649600172E-2</v>
      </c>
      <c r="Y1926" s="36">
        <v>3.9378674156998736E-2</v>
      </c>
      <c r="Z1926" s="30">
        <v>8.7814217352563784E-2</v>
      </c>
      <c r="AA1926" s="187">
        <v>4.4978865879878122E-2</v>
      </c>
      <c r="AB1926" s="188">
        <v>0.50658948666948211</v>
      </c>
      <c r="AC1926" s="189">
        <v>0.44843164745063979</v>
      </c>
    </row>
    <row r="1927" spans="1:51" x14ac:dyDescent="0.25">
      <c r="A1927" s="143" t="s">
        <v>191</v>
      </c>
      <c r="B1927" s="102">
        <v>3.7953069757922474E-4</v>
      </c>
      <c r="C1927" s="42">
        <v>9.8471078440508352E-3</v>
      </c>
      <c r="D1927" s="42">
        <v>1.4327997201834093E-2</v>
      </c>
      <c r="E1927" s="36">
        <v>2.4554635743464153E-2</v>
      </c>
      <c r="F1927" s="173">
        <v>0.17301638899906296</v>
      </c>
      <c r="G1927" s="174">
        <v>4.4889940448265957</v>
      </c>
      <c r="H1927" s="174">
        <v>6.5316938873766359</v>
      </c>
      <c r="I1927" s="36">
        <v>11.193704321202294</v>
      </c>
      <c r="L1927" s="143"/>
      <c r="M1927" s="190" t="s">
        <v>191</v>
      </c>
      <c r="N1927" s="42">
        <v>1.9459132610168695E-4</v>
      </c>
      <c r="O1927" s="42">
        <v>4.5270541689369496E-7</v>
      </c>
      <c r="P1927" s="42">
        <v>5.6489711341422546E-4</v>
      </c>
      <c r="Q1927" s="36">
        <v>3.7953069757922474E-4</v>
      </c>
      <c r="R1927" s="102">
        <v>1.7855581162408467E-2</v>
      </c>
      <c r="S1927" s="42">
        <v>1.4417057877600634E-6</v>
      </c>
      <c r="T1927" s="42">
        <v>1.7989964500236678E-3</v>
      </c>
      <c r="U1927" s="36">
        <v>9.8471078440508352E-3</v>
      </c>
      <c r="V1927" s="102">
        <v>1.2419999999999999E-2</v>
      </c>
      <c r="W1927" s="42">
        <v>2.2623259542166992E-6</v>
      </c>
      <c r="X1927" s="42">
        <v>1.6242819833825778E-2</v>
      </c>
      <c r="Y1927" s="36">
        <v>1.4327997201834093E-2</v>
      </c>
      <c r="Z1927" s="30">
        <v>2.4554635743464153E-2</v>
      </c>
      <c r="AA1927" s="187">
        <v>1.5456580237817073E-2</v>
      </c>
      <c r="AB1927" s="188">
        <v>0.40102846350192328</v>
      </c>
      <c r="AC1927" s="189">
        <v>0.58351495626025962</v>
      </c>
    </row>
    <row r="1928" spans="1:51" x14ac:dyDescent="0.25">
      <c r="A1928" s="143" t="s">
        <v>192</v>
      </c>
      <c r="B1928" s="102">
        <v>2.8331314446139753E-4</v>
      </c>
      <c r="C1928" s="42">
        <v>6.8821437132919761E-3</v>
      </c>
      <c r="D1928" s="42">
        <v>4.9293496993462749E-3</v>
      </c>
      <c r="E1928" s="36">
        <v>1.2094806557099647E-2</v>
      </c>
      <c r="F1928" s="173">
        <v>0.12915376153584704</v>
      </c>
      <c r="G1928" s="174">
        <v>3.1373579566586276</v>
      </c>
      <c r="H1928" s="174">
        <v>2.247139139295788</v>
      </c>
      <c r="I1928" s="36">
        <v>5.5136508574902621</v>
      </c>
      <c r="L1928" s="143"/>
      <c r="M1928" s="190" t="s">
        <v>192</v>
      </c>
      <c r="N1928" s="42">
        <v>1.4367174709926003E-4</v>
      </c>
      <c r="O1928" s="42">
        <v>3.3921393373190836E-7</v>
      </c>
      <c r="P1928" s="42">
        <v>4.2327960930945997E-4</v>
      </c>
      <c r="Q1928" s="36">
        <v>2.8331314446139753E-4</v>
      </c>
      <c r="R1928" s="102">
        <v>1.2604762756468428E-2</v>
      </c>
      <c r="S1928" s="42">
        <v>9.0663728375492305E-7</v>
      </c>
      <c r="T1928" s="42">
        <v>1.1313246216957363E-3</v>
      </c>
      <c r="U1928" s="36">
        <v>6.8821437132919761E-3</v>
      </c>
      <c r="V1928" s="102">
        <v>3.1739999999999997E-3</v>
      </c>
      <c r="W1928" s="42">
        <v>2.0813307167013644E-6</v>
      </c>
      <c r="X1928" s="42">
        <v>6.6909787667982857E-3</v>
      </c>
      <c r="Y1928" s="36">
        <v>4.9293496993462749E-3</v>
      </c>
      <c r="Z1928" s="30">
        <v>1.2094806557099647E-2</v>
      </c>
      <c r="AA1928" s="187">
        <v>2.3424363434328167E-2</v>
      </c>
      <c r="AB1928" s="188">
        <v>0.56901643534366075</v>
      </c>
      <c r="AC1928" s="189">
        <v>0.40755920122201111</v>
      </c>
    </row>
    <row r="1929" spans="1:51" x14ac:dyDescent="0.25">
      <c r="A1929" s="143" t="s">
        <v>193</v>
      </c>
      <c r="B1929" s="102">
        <v>3.6750673132865445E-3</v>
      </c>
      <c r="C1929" s="42">
        <v>0.10467860049519065</v>
      </c>
      <c r="D1929" s="42">
        <v>4.8426674212792705E-4</v>
      </c>
      <c r="E1929" s="42">
        <v>0.10883793455060511</v>
      </c>
      <c r="F1929" s="173">
        <v>1.675350320616942</v>
      </c>
      <c r="G1929" s="174">
        <v>47.719759109532433</v>
      </c>
      <c r="H1929" s="174">
        <v>0.22076233508838766</v>
      </c>
      <c r="I1929" s="36">
        <v>49.615871765237756</v>
      </c>
      <c r="L1929" s="143"/>
      <c r="M1929" s="190" t="s">
        <v>193</v>
      </c>
      <c r="N1929" s="42">
        <v>1.8188348566976467E-3</v>
      </c>
      <c r="O1929" s="42">
        <v>4.4362745312594049E-6</v>
      </c>
      <c r="P1929" s="42">
        <v>5.5356940374538446E-3</v>
      </c>
      <c r="Q1929" s="36">
        <v>3.6750673132865445E-3</v>
      </c>
      <c r="R1929" s="102">
        <v>0.18869519116210962</v>
      </c>
      <c r="S1929" s="42">
        <v>1.6224281827585011E-5</v>
      </c>
      <c r="T1929" s="42">
        <v>2.0245063632127469E-2</v>
      </c>
      <c r="U1929" s="36">
        <v>0.10467860049519065</v>
      </c>
      <c r="V1929" s="102">
        <v>0</v>
      </c>
      <c r="W1929" s="42">
        <v>7.7740204527691145E-7</v>
      </c>
      <c r="X1929" s="42">
        <v>9.7006166692802077E-4</v>
      </c>
      <c r="Y1929" s="36">
        <v>4.8426674212792705E-4</v>
      </c>
      <c r="Z1929" s="30">
        <v>0.10883793455060511</v>
      </c>
      <c r="AA1929" s="187">
        <v>3.3766419111691162E-2</v>
      </c>
      <c r="AB1929" s="188">
        <v>0.96178415115475613</v>
      </c>
      <c r="AC1929" s="189">
        <v>4.4494297335527181E-3</v>
      </c>
    </row>
    <row r="1930" spans="1:51" x14ac:dyDescent="0.25">
      <c r="A1930" s="143" t="s">
        <v>194</v>
      </c>
      <c r="B1930" s="102">
        <v>2.3442716058750255E-5</v>
      </c>
      <c r="C1930" s="42">
        <v>3.5994062271649073E-4</v>
      </c>
      <c r="D1930" s="42">
        <v>7.8206051505792925E-4</v>
      </c>
      <c r="E1930" s="42">
        <v>1.1654438538331703E-3</v>
      </c>
      <c r="F1930" s="173">
        <v>1.0686814285868547E-2</v>
      </c>
      <c r="G1930" s="174">
        <v>0.16408587551335463</v>
      </c>
      <c r="H1930" s="174">
        <v>0.35651737041856862</v>
      </c>
      <c r="I1930" s="36">
        <v>0.53129006021779179</v>
      </c>
      <c r="L1930" s="143"/>
      <c r="M1930" s="145" t="s">
        <v>194</v>
      </c>
      <c r="N1930" s="102">
        <v>1.0403518798523615E-5</v>
      </c>
      <c r="O1930" s="42">
        <v>2.926267049150566E-8</v>
      </c>
      <c r="P1930" s="42">
        <v>3.6514690292130697E-5</v>
      </c>
      <c r="Q1930" s="36">
        <v>2.3442716058750255E-5</v>
      </c>
      <c r="R1930" s="42">
        <v>6.2709709303970297E-4</v>
      </c>
      <c r="S1930" s="42">
        <v>7.3276747957044101E-8</v>
      </c>
      <c r="T1930" s="42">
        <v>9.1436554228455633E-5</v>
      </c>
      <c r="U1930" s="36">
        <v>3.5994062271649073E-4</v>
      </c>
      <c r="V1930" s="42">
        <v>4.5380751934023138E-4</v>
      </c>
      <c r="W1930" s="42">
        <v>3.892119291619917E-7</v>
      </c>
      <c r="X1930" s="42">
        <v>1.1114877619192536E-3</v>
      </c>
      <c r="Y1930" s="42">
        <v>7.8206051505792925E-4</v>
      </c>
      <c r="Z1930" s="30">
        <v>1.1654438538331703E-3</v>
      </c>
      <c r="AA1930" s="188">
        <v>2.0114839493680155E-2</v>
      </c>
      <c r="AB1930" s="188">
        <v>0.3088442412156005</v>
      </c>
      <c r="AC1930" s="189">
        <v>0.67104091929071918</v>
      </c>
    </row>
    <row r="1931" spans="1:51" x14ac:dyDescent="0.25">
      <c r="A1931" s="156" t="s">
        <v>195</v>
      </c>
      <c r="B1931" s="175">
        <v>6.2554248794004425E-5</v>
      </c>
      <c r="C1931" s="157">
        <v>7.6587902515287817E-4</v>
      </c>
      <c r="D1931" s="157">
        <v>7.9940280393315806E-4</v>
      </c>
      <c r="E1931" s="157">
        <v>1.6278360778800407E-3</v>
      </c>
      <c r="F1931" s="176">
        <v>2.8516560878790093E-2</v>
      </c>
      <c r="G1931" s="177">
        <v>0.34914072613167974</v>
      </c>
      <c r="H1931" s="177">
        <v>0.36442318730586898</v>
      </c>
      <c r="I1931" s="158">
        <v>0.74208047431633883</v>
      </c>
      <c r="L1931" s="156"/>
      <c r="M1931" s="192" t="s">
        <v>195</v>
      </c>
      <c r="N1931" s="175">
        <v>4.282202919105559E-5</v>
      </c>
      <c r="O1931" s="157">
        <v>6.596621065041838E-8</v>
      </c>
      <c r="P1931" s="157">
        <v>8.2314283392033064E-5</v>
      </c>
      <c r="Q1931" s="158">
        <v>6.2554248794004425E-5</v>
      </c>
      <c r="R1931" s="157">
        <v>1.2940559166056494E-3</v>
      </c>
      <c r="S1931" s="157">
        <v>1.8832307329784901E-7</v>
      </c>
      <c r="T1931" s="157">
        <v>2.3499422919481342E-4</v>
      </c>
      <c r="U1931" s="158">
        <v>7.6587902515287817E-4</v>
      </c>
      <c r="V1931" s="157">
        <v>5.6736407629632743E-4</v>
      </c>
      <c r="W1931" s="157">
        <v>2.7512998206266058E-7</v>
      </c>
      <c r="X1931" s="157">
        <v>1.0322715978446236E-3</v>
      </c>
      <c r="Y1931" s="157">
        <v>7.9940280393315806E-4</v>
      </c>
      <c r="Z1931" s="193">
        <v>1.6278360778800407E-3</v>
      </c>
      <c r="AA1931" s="194">
        <v>3.8427855018098575E-2</v>
      </c>
      <c r="AB1931" s="194">
        <v>0.47048903483592514</v>
      </c>
      <c r="AC1931" s="195">
        <v>0.49108311014597628</v>
      </c>
      <c r="AY1931" s="159"/>
    </row>
    <row r="1933" spans="1:51" ht="12.75" customHeight="1" x14ac:dyDescent="0.25">
      <c r="A1933" s="77" t="s">
        <v>335</v>
      </c>
    </row>
    <row r="1934" spans="1:51" ht="12.75" customHeight="1" x14ac:dyDescent="0.25">
      <c r="A1934" s="149"/>
      <c r="B1934" s="160" t="s">
        <v>294</v>
      </c>
      <c r="C1934" s="161"/>
      <c r="D1934" s="161"/>
      <c r="E1934" s="162"/>
      <c r="F1934" s="60" t="s">
        <v>295</v>
      </c>
      <c r="G1934" s="83"/>
      <c r="H1934" s="84"/>
      <c r="I1934" s="84"/>
      <c r="L1934" s="430" t="s">
        <v>335</v>
      </c>
      <c r="M1934" s="431"/>
      <c r="N1934" s="60" t="s">
        <v>198</v>
      </c>
      <c r="O1934" s="83"/>
      <c r="P1934" s="83"/>
      <c r="Q1934" s="84"/>
      <c r="R1934" s="60" t="s">
        <v>199</v>
      </c>
      <c r="S1934" s="83"/>
      <c r="T1934" s="83"/>
      <c r="U1934" s="84"/>
      <c r="V1934" s="60" t="s">
        <v>200</v>
      </c>
      <c r="W1934" s="83"/>
      <c r="X1934" s="83"/>
      <c r="Y1934" s="84"/>
      <c r="Z1934" s="10" t="s">
        <v>201</v>
      </c>
      <c r="AA1934" s="60" t="s">
        <v>211</v>
      </c>
      <c r="AB1934" s="83"/>
      <c r="AC1934" s="84"/>
    </row>
    <row r="1935" spans="1:51" ht="26.25" x14ac:dyDescent="0.25">
      <c r="A1935" s="156" t="s">
        <v>197</v>
      </c>
      <c r="B1935" s="164" t="s">
        <v>198</v>
      </c>
      <c r="C1935" s="165" t="s">
        <v>199</v>
      </c>
      <c r="D1935" s="165" t="s">
        <v>200</v>
      </c>
      <c r="E1935" s="19" t="s">
        <v>201</v>
      </c>
      <c r="F1935" s="89" t="s">
        <v>198</v>
      </c>
      <c r="G1935" s="89" t="s">
        <v>199</v>
      </c>
      <c r="H1935" s="165" t="s">
        <v>200</v>
      </c>
      <c r="I1935" s="19" t="s">
        <v>201</v>
      </c>
      <c r="L1935" s="432"/>
      <c r="M1935" s="433"/>
      <c r="N1935" s="181" t="s">
        <v>233</v>
      </c>
      <c r="O1935" s="182" t="s">
        <v>242</v>
      </c>
      <c r="P1935" s="182" t="s">
        <v>243</v>
      </c>
      <c r="Q1935" s="183" t="s">
        <v>215</v>
      </c>
      <c r="R1935" s="181" t="s">
        <v>233</v>
      </c>
      <c r="S1935" s="182" t="s">
        <v>242</v>
      </c>
      <c r="T1935" s="182" t="s">
        <v>243</v>
      </c>
      <c r="U1935" s="183" t="s">
        <v>215</v>
      </c>
      <c r="V1935" s="181" t="s">
        <v>233</v>
      </c>
      <c r="W1935" s="182" t="s">
        <v>242</v>
      </c>
      <c r="X1935" s="182" t="s">
        <v>243</v>
      </c>
      <c r="Y1935" s="183" t="s">
        <v>215</v>
      </c>
      <c r="Z1935" s="184" t="s">
        <v>215</v>
      </c>
      <c r="AA1935" s="181" t="s">
        <v>198</v>
      </c>
      <c r="AB1935" s="182" t="s">
        <v>199</v>
      </c>
      <c r="AC1935" s="183" t="s">
        <v>200</v>
      </c>
    </row>
    <row r="1936" spans="1:51" x14ac:dyDescent="0.25">
      <c r="A1936" s="143" t="s">
        <v>173</v>
      </c>
      <c r="B1936" s="167">
        <v>134.43382814366788</v>
      </c>
      <c r="C1936" s="154">
        <v>2276.6442823821708</v>
      </c>
      <c r="D1936" s="154">
        <v>2193.6112513669459</v>
      </c>
      <c r="E1936" s="155">
        <v>4604.6893618927843</v>
      </c>
      <c r="F1936" s="168">
        <v>61284.25356128878</v>
      </c>
      <c r="G1936" s="169">
        <v>1037852.2087555318</v>
      </c>
      <c r="H1936" s="169">
        <v>1000000</v>
      </c>
      <c r="I1936" s="151">
        <v>2099136.4623168204</v>
      </c>
      <c r="L1936" s="149"/>
      <c r="M1936" s="185" t="s">
        <v>173</v>
      </c>
      <c r="N1936" s="154">
        <v>118.69205131275552</v>
      </c>
      <c r="O1936" s="154">
        <v>0.12031317780673152</v>
      </c>
      <c r="P1936" s="154">
        <v>150.12978487216697</v>
      </c>
      <c r="Q1936" s="155">
        <v>134.43382814366788</v>
      </c>
      <c r="R1936" s="167">
        <v>1507.5859056396923</v>
      </c>
      <c r="S1936" s="154">
        <v>2.4417820759634092</v>
      </c>
      <c r="T1936" s="154">
        <v>3046.9165926111009</v>
      </c>
      <c r="U1936" s="155">
        <v>2276.6442823821708</v>
      </c>
      <c r="V1936" s="167">
        <v>1212.5769156233403</v>
      </c>
      <c r="W1936" s="154">
        <v>2.5458425114544099</v>
      </c>
      <c r="X1936" s="154">
        <v>3176.7658001439922</v>
      </c>
      <c r="Y1936" s="155">
        <v>2193.6112513669459</v>
      </c>
      <c r="Z1936" s="186">
        <v>4604.6893618927843</v>
      </c>
      <c r="AA1936" s="187">
        <v>2.9194983109220658E-2</v>
      </c>
      <c r="AB1936" s="188">
        <v>0.49441864661340434</v>
      </c>
      <c r="AC1936" s="189">
        <v>0.47638637027737507</v>
      </c>
    </row>
    <row r="1937" spans="1:53" x14ac:dyDescent="0.25">
      <c r="A1937" s="143" t="s">
        <v>175</v>
      </c>
      <c r="B1937" s="167">
        <v>132.52419372128395</v>
      </c>
      <c r="C1937" s="154">
        <v>1184.8984709150661</v>
      </c>
      <c r="D1937" s="154">
        <v>536.27028778041722</v>
      </c>
      <c r="E1937" s="155">
        <v>1853.6929524167672</v>
      </c>
      <c r="F1937" s="170">
        <v>60413.709876215158</v>
      </c>
      <c r="G1937" s="171">
        <v>540158.82266135281</v>
      </c>
      <c r="H1937" s="171">
        <v>244469.15443483487</v>
      </c>
      <c r="I1937" s="155">
        <v>845041.68697240273</v>
      </c>
      <c r="L1937" s="143"/>
      <c r="M1937" s="190" t="s">
        <v>175</v>
      </c>
      <c r="N1937" s="154">
        <v>115.54104730795503</v>
      </c>
      <c r="O1937" s="154">
        <v>0.11978280509761896</v>
      </c>
      <c r="P1937" s="154">
        <v>149.46797257385794</v>
      </c>
      <c r="Q1937" s="155">
        <v>132.52419372128395</v>
      </c>
      <c r="R1937" s="167">
        <v>1214.7745932598002</v>
      </c>
      <c r="S1937" s="154">
        <v>0.92476969805113196</v>
      </c>
      <c r="T1937" s="154">
        <v>1153.9507006268054</v>
      </c>
      <c r="U1937" s="155">
        <v>1184.8984709150661</v>
      </c>
      <c r="V1937" s="167">
        <v>1069.9954345624299</v>
      </c>
      <c r="W1937" s="154">
        <v>0</v>
      </c>
      <c r="X1937" s="154">
        <v>0</v>
      </c>
      <c r="Y1937" s="155">
        <v>536.27028778041722</v>
      </c>
      <c r="Z1937" s="186">
        <v>1853.6929524167672</v>
      </c>
      <c r="AA1937" s="187">
        <v>7.1491987682482397E-2</v>
      </c>
      <c r="AB1937" s="188">
        <v>0.63920967567484421</v>
      </c>
      <c r="AC1937" s="189">
        <v>0.28929833664267346</v>
      </c>
    </row>
    <row r="1938" spans="1:53" x14ac:dyDescent="0.25">
      <c r="A1938" s="143" t="s">
        <v>33</v>
      </c>
      <c r="B1938" s="167">
        <v>7.1210451920959459</v>
      </c>
      <c r="C1938" s="154">
        <v>510.3308745360996</v>
      </c>
      <c r="D1938" s="154">
        <v>341.99955898742644</v>
      </c>
      <c r="E1938" s="155">
        <v>859.45147871562199</v>
      </c>
      <c r="F1938" s="170">
        <v>3246.2658037783476</v>
      </c>
      <c r="G1938" s="171">
        <v>232644.17257984413</v>
      </c>
      <c r="H1938" s="171">
        <v>155907.09555957551</v>
      </c>
      <c r="I1938" s="155">
        <v>391797.53394319804</v>
      </c>
      <c r="L1938" s="143"/>
      <c r="M1938" s="190" t="s">
        <v>33</v>
      </c>
      <c r="N1938" s="154">
        <v>11.946551338298926</v>
      </c>
      <c r="O1938" s="154">
        <v>1.8197260462064011E-3</v>
      </c>
      <c r="P1938" s="154">
        <v>2.2706995594622281</v>
      </c>
      <c r="Q1938" s="155">
        <v>7.1210451920959459</v>
      </c>
      <c r="R1938" s="167">
        <v>836.44533751932181</v>
      </c>
      <c r="S1938" s="154">
        <v>0.1462659703580915</v>
      </c>
      <c r="T1938" s="154">
        <v>182.5143268948751</v>
      </c>
      <c r="U1938" s="155">
        <v>510.3308745360996</v>
      </c>
      <c r="V1938" s="167">
        <v>682.37598665684186</v>
      </c>
      <c r="W1938" s="154">
        <v>0</v>
      </c>
      <c r="X1938" s="154">
        <v>0</v>
      </c>
      <c r="Y1938" s="155">
        <v>341.99955898742644</v>
      </c>
      <c r="Z1938" s="186">
        <v>859.45147871562199</v>
      </c>
      <c r="AA1938" s="187">
        <v>8.2855697714753485E-3</v>
      </c>
      <c r="AB1938" s="188">
        <v>0.59378671998883081</v>
      </c>
      <c r="AC1938" s="189">
        <v>0.39792771023969387</v>
      </c>
    </row>
    <row r="1939" spans="1:53" x14ac:dyDescent="0.25">
      <c r="A1939" s="143" t="s">
        <v>25</v>
      </c>
      <c r="B1939" s="167">
        <v>45.164997207206099</v>
      </c>
      <c r="C1939" s="154">
        <v>614.03073261929387</v>
      </c>
      <c r="D1939" s="154">
        <v>181.90369099079908</v>
      </c>
      <c r="E1939" s="155">
        <v>841.09942081729901</v>
      </c>
      <c r="F1939" s="170">
        <v>20589.335133589229</v>
      </c>
      <c r="G1939" s="171">
        <v>279917.75308257627</v>
      </c>
      <c r="H1939" s="171">
        <v>82924.306153811922</v>
      </c>
      <c r="I1939" s="155">
        <v>383431.39436997735</v>
      </c>
      <c r="L1939" s="143"/>
      <c r="M1939" s="190" t="s">
        <v>25</v>
      </c>
      <c r="N1939" s="154">
        <v>74.125115916416576</v>
      </c>
      <c r="O1939" s="154">
        <v>1.2865467575962117E-2</v>
      </c>
      <c r="P1939" s="154">
        <v>16.053851412367607</v>
      </c>
      <c r="Q1939" s="155">
        <v>45.164997207206099</v>
      </c>
      <c r="R1939" s="167">
        <v>377.11995716723243</v>
      </c>
      <c r="S1939" s="154">
        <v>0.6822957828557269</v>
      </c>
      <c r="T1939" s="154">
        <v>851.38569994271995</v>
      </c>
      <c r="U1939" s="155">
        <v>614.03073261929387</v>
      </c>
      <c r="V1939" s="167">
        <v>362.94406631363898</v>
      </c>
      <c r="W1939" s="154">
        <v>0</v>
      </c>
      <c r="X1939" s="154">
        <v>0</v>
      </c>
      <c r="Y1939" s="155">
        <v>181.90369099079908</v>
      </c>
      <c r="Z1939" s="186">
        <v>841.09942081729901</v>
      </c>
      <c r="AA1939" s="187">
        <v>5.3697572592927394E-2</v>
      </c>
      <c r="AB1939" s="188">
        <v>0.73003347454767975</v>
      </c>
      <c r="AC1939" s="189">
        <v>0.21626895285939285</v>
      </c>
      <c r="AZ1939" s="159"/>
    </row>
    <row r="1940" spans="1:53" x14ac:dyDescent="0.25">
      <c r="A1940" s="143" t="s">
        <v>176</v>
      </c>
      <c r="B1940" s="167">
        <v>80.238151321981903</v>
      </c>
      <c r="C1940" s="154">
        <v>60.53686375967267</v>
      </c>
      <c r="D1940" s="154">
        <v>12.367037802191708</v>
      </c>
      <c r="E1940" s="155">
        <v>153.14205288384628</v>
      </c>
      <c r="F1940" s="170">
        <v>36578.108938847574</v>
      </c>
      <c r="G1940" s="171">
        <v>27596.896998932334</v>
      </c>
      <c r="H1940" s="171">
        <v>5637.7527214474339</v>
      </c>
      <c r="I1940" s="155">
        <v>69812.758659227344</v>
      </c>
      <c r="L1940" s="143"/>
      <c r="M1940" s="190" t="s">
        <v>176</v>
      </c>
      <c r="N1940" s="154">
        <v>29.469380053239515</v>
      </c>
      <c r="O1940" s="154">
        <v>0.10509761147545044</v>
      </c>
      <c r="P1940" s="154">
        <v>131.1434216020281</v>
      </c>
      <c r="Q1940" s="155">
        <v>80.238151321981903</v>
      </c>
      <c r="R1940" s="167">
        <v>1.2092985732459738</v>
      </c>
      <c r="S1940" s="154">
        <v>9.6207944837313569E-2</v>
      </c>
      <c r="T1940" s="154">
        <v>120.05067378921039</v>
      </c>
      <c r="U1940" s="155">
        <v>60.53686375967267</v>
      </c>
      <c r="V1940" s="167">
        <v>24.675381591949026</v>
      </c>
      <c r="W1940" s="154">
        <v>0</v>
      </c>
      <c r="X1940" s="154">
        <v>0</v>
      </c>
      <c r="Y1940" s="155">
        <v>12.367037802191708</v>
      </c>
      <c r="Z1940" s="186">
        <v>153.14205288384628</v>
      </c>
      <c r="AA1940" s="187">
        <v>0.52394590389120732</v>
      </c>
      <c r="AB1940" s="188">
        <v>0.39529876098492744</v>
      </c>
      <c r="AC1940" s="189">
        <v>8.0755335123865304E-2</v>
      </c>
      <c r="AX1940" s="159"/>
    </row>
    <row r="1941" spans="1:53" x14ac:dyDescent="0.25">
      <c r="A1941" s="143" t="s">
        <v>202</v>
      </c>
      <c r="B1941" s="275">
        <v>1.0091006094704105E-2</v>
      </c>
      <c r="C1941" s="276">
        <v>0.23491850420919896</v>
      </c>
      <c r="D1941" s="154">
        <v>0</v>
      </c>
      <c r="E1941" s="155">
        <v>0.24500951030390306</v>
      </c>
      <c r="F1941" s="170">
        <v>4.6001797667731283</v>
      </c>
      <c r="G1941" s="171">
        <v>107.09213132582622</v>
      </c>
      <c r="H1941" s="171">
        <v>0</v>
      </c>
      <c r="I1941" s="155">
        <v>111.69231109259934</v>
      </c>
      <c r="L1941" s="143"/>
      <c r="M1941" s="191" t="s">
        <v>202</v>
      </c>
      <c r="N1941" s="154">
        <v>1.6223992519018158E-2</v>
      </c>
      <c r="O1941" s="154">
        <v>3.1459642870482785E-6</v>
      </c>
      <c r="P1941" s="154">
        <v>3.9256127237265346E-3</v>
      </c>
      <c r="Q1941" s="155">
        <v>1.0091006094704105E-2</v>
      </c>
      <c r="R1941" s="167">
        <v>0.39671334546729137</v>
      </c>
      <c r="S1941" s="154">
        <v>5.7935938945384185E-5</v>
      </c>
      <c r="T1941" s="154">
        <v>7.2293910017152588E-2</v>
      </c>
      <c r="U1941" s="155">
        <v>0.23491850420919896</v>
      </c>
      <c r="V1941" s="167">
        <v>0</v>
      </c>
      <c r="W1941" s="154">
        <v>0</v>
      </c>
      <c r="X1941" s="154">
        <v>0</v>
      </c>
      <c r="Y1941" s="155">
        <v>0</v>
      </c>
      <c r="Z1941" s="186">
        <v>0.24500951030390306</v>
      </c>
      <c r="AA1941" s="187">
        <v>4.1186181231036699E-2</v>
      </c>
      <c r="AB1941" s="188">
        <v>0.95881381876896332</v>
      </c>
      <c r="AC1941" s="189">
        <v>0</v>
      </c>
      <c r="BA1941" s="159"/>
    </row>
    <row r="1942" spans="1:53" x14ac:dyDescent="0.25">
      <c r="A1942" s="143" t="s">
        <v>178</v>
      </c>
      <c r="B1942" s="167">
        <v>-111.63718902973557</v>
      </c>
      <c r="C1942" s="154">
        <v>138.12645793633862</v>
      </c>
      <c r="D1942" s="154">
        <v>121.35891964129281</v>
      </c>
      <c r="E1942" s="155">
        <v>147.84818854789586</v>
      </c>
      <c r="F1942" s="170">
        <v>-50891.965912450993</v>
      </c>
      <c r="G1942" s="171">
        <v>62967.610076883633</v>
      </c>
      <c r="H1942" s="171">
        <v>55323.804327529855</v>
      </c>
      <c r="I1942" s="155">
        <v>67399.448491962496</v>
      </c>
      <c r="L1942" s="143"/>
      <c r="M1942" s="190" t="s">
        <v>178</v>
      </c>
      <c r="N1942" s="154">
        <v>8.2780583844117928</v>
      </c>
      <c r="O1942" s="154">
        <v>-0.1858734345279057</v>
      </c>
      <c r="P1942" s="154">
        <v>-231.93750882344332</v>
      </c>
      <c r="Q1942" s="155">
        <v>-111.63718902973557</v>
      </c>
      <c r="R1942" s="167">
        <v>198.25760041031899</v>
      </c>
      <c r="S1942" s="154">
        <v>6.2225114340620336E-2</v>
      </c>
      <c r="T1942" s="154">
        <v>77.646050082808543</v>
      </c>
      <c r="U1942" s="155">
        <v>138.12645793633862</v>
      </c>
      <c r="V1942" s="167">
        <v>0</v>
      </c>
      <c r="W1942" s="154">
        <v>0.1948794661360462</v>
      </c>
      <c r="X1942" s="154">
        <v>243.10074703153856</v>
      </c>
      <c r="Y1942" s="155">
        <v>121.35891964129281</v>
      </c>
      <c r="Z1942" s="186">
        <v>147.84818854789586</v>
      </c>
      <c r="AA1942" s="187">
        <v>-0.75507985675164613</v>
      </c>
      <c r="AB1942" s="188">
        <v>0.93424518279838209</v>
      </c>
      <c r="AC1942" s="189">
        <v>0.82083467395326415</v>
      </c>
      <c r="AV1942" s="172"/>
    </row>
    <row r="1943" spans="1:53" x14ac:dyDescent="0.25">
      <c r="A1943" s="143" t="s">
        <v>85</v>
      </c>
      <c r="B1943" s="102">
        <v>0.17913577780724313</v>
      </c>
      <c r="C1943" s="42">
        <v>9.4752298117184747E-2</v>
      </c>
      <c r="D1943" s="42">
        <v>5.1845620464187427E-2</v>
      </c>
      <c r="E1943" s="36">
        <v>0.32573369638861532</v>
      </c>
      <c r="F1943" s="173">
        <v>81.662499540707088</v>
      </c>
      <c r="G1943" s="174">
        <v>43.194662708873317</v>
      </c>
      <c r="H1943" s="174">
        <v>23.634826103248649</v>
      </c>
      <c r="I1943" s="36">
        <v>148.49198835282908</v>
      </c>
      <c r="L1943" s="143"/>
      <c r="M1943" s="190" t="s">
        <v>85</v>
      </c>
      <c r="N1943" s="42">
        <v>0.34655218515906283</v>
      </c>
      <c r="O1943" s="42">
        <v>8.7450053318413494E-6</v>
      </c>
      <c r="P1943" s="42">
        <v>1.0912235825773685E-2</v>
      </c>
      <c r="Q1943" s="36">
        <v>0.17913577780724313</v>
      </c>
      <c r="R1943" s="102">
        <v>3.052265992083246E-3</v>
      </c>
      <c r="S1943" s="42">
        <v>1.4965179943752431E-4</v>
      </c>
      <c r="T1943" s="42">
        <v>0.18673924889074922</v>
      </c>
      <c r="U1943" s="36">
        <v>9.4752298117184747E-2</v>
      </c>
      <c r="V1943" s="102">
        <v>0</v>
      </c>
      <c r="W1943" s="42">
        <v>6.1473723690920991E-5</v>
      </c>
      <c r="X1943" s="42">
        <v>0.10387670695584854</v>
      </c>
      <c r="Y1943" s="36">
        <v>5.1845620464187427E-2</v>
      </c>
      <c r="Z1943" s="30">
        <v>0.32573369638861532</v>
      </c>
      <c r="AA1943" s="187">
        <v>0.54994549164949114</v>
      </c>
      <c r="AB1943" s="188">
        <v>0.29088884314916219</v>
      </c>
      <c r="AC1943" s="189">
        <v>0.15916566520134659</v>
      </c>
    </row>
    <row r="1944" spans="1:53" x14ac:dyDescent="0.25">
      <c r="A1944" s="143" t="s">
        <v>86</v>
      </c>
      <c r="B1944" s="102">
        <v>3.7013328430560643E-4</v>
      </c>
      <c r="C1944" s="42">
        <v>2.0326317381959692E-3</v>
      </c>
      <c r="D1944" s="42">
        <v>3.2457895855226443E-4</v>
      </c>
      <c r="E1944" s="36">
        <v>2.7273439810538399E-3</v>
      </c>
      <c r="F1944" s="173">
        <v>0.16873239689801844</v>
      </c>
      <c r="G1944" s="174">
        <v>0.92661438389748307</v>
      </c>
      <c r="H1944" s="174">
        <v>0.14796557883718162</v>
      </c>
      <c r="I1944" s="36">
        <v>1.2433123596326829</v>
      </c>
      <c r="L1944" s="143"/>
      <c r="M1944" s="190" t="s">
        <v>86</v>
      </c>
      <c r="N1944" s="42">
        <v>6.6343553841252884E-4</v>
      </c>
      <c r="O1944" s="42">
        <v>6.0402453163098936E-8</v>
      </c>
      <c r="P1944" s="42">
        <v>7.5371687993265027E-5</v>
      </c>
      <c r="Q1944" s="36">
        <v>3.7013328430560643E-4</v>
      </c>
      <c r="R1944" s="102">
        <v>2.5822079744459328E-3</v>
      </c>
      <c r="S1944" s="42">
        <v>1.185457675162488E-6</v>
      </c>
      <c r="T1944" s="42">
        <v>1.4792436621788405E-3</v>
      </c>
      <c r="U1944" s="36">
        <v>2.0326317381959692E-3</v>
      </c>
      <c r="V1944" s="102">
        <v>0</v>
      </c>
      <c r="W1944" s="42">
        <v>3.8485559696814636E-7</v>
      </c>
      <c r="X1944" s="42">
        <v>6.5031902520787995E-4</v>
      </c>
      <c r="Y1944" s="36">
        <v>3.2457895855226443E-4</v>
      </c>
      <c r="Z1944" s="30">
        <v>2.7273439810538399E-3</v>
      </c>
      <c r="AA1944" s="187">
        <v>0.13571199191478139</v>
      </c>
      <c r="AB1944" s="188">
        <v>0.74527883256242755</v>
      </c>
      <c r="AC1944" s="189">
        <v>0.11900917552279115</v>
      </c>
    </row>
    <row r="1945" spans="1:53" x14ac:dyDescent="0.25">
      <c r="A1945" s="143" t="s">
        <v>179</v>
      </c>
      <c r="B1945" s="167">
        <v>-106.16503037517728</v>
      </c>
      <c r="C1945" s="154">
        <v>141.5076742904761</v>
      </c>
      <c r="D1945" s="154">
        <v>123.00030167923478</v>
      </c>
      <c r="E1945" s="155">
        <v>158.34294559453357</v>
      </c>
      <c r="F1945" s="170">
        <v>-48397.376841051802</v>
      </c>
      <c r="G1945" s="171">
        <v>64509.002769882667</v>
      </c>
      <c r="H1945" s="171">
        <v>56072.059989019159</v>
      </c>
      <c r="I1945" s="155">
        <v>72183.685917850016</v>
      </c>
      <c r="L1945" s="143"/>
      <c r="M1945" s="190" t="s">
        <v>179</v>
      </c>
      <c r="N1945" s="154">
        <v>18.850434356862998</v>
      </c>
      <c r="O1945" s="154">
        <v>-0.18559507771786224</v>
      </c>
      <c r="P1945" s="154">
        <v>-231.59016825135188</v>
      </c>
      <c r="Q1945" s="155">
        <v>-106.16503037517728</v>
      </c>
      <c r="R1945" s="154">
        <v>199.03345350330966</v>
      </c>
      <c r="S1945" s="154">
        <v>6.7028814607664119E-2</v>
      </c>
      <c r="T1945" s="154">
        <v>83.640227120008419</v>
      </c>
      <c r="U1945" s="155">
        <v>141.5076742904761</v>
      </c>
      <c r="V1945" s="154">
        <v>0</v>
      </c>
      <c r="W1945" s="154">
        <v>0.19682566457997039</v>
      </c>
      <c r="X1945" s="154">
        <v>246.38938278189411</v>
      </c>
      <c r="Y1945" s="155">
        <v>123.00030167923478</v>
      </c>
      <c r="Z1945" s="154">
        <v>158.34294559453357</v>
      </c>
      <c r="AA1945" s="187">
        <v>-0.67047527742115198</v>
      </c>
      <c r="AB1945" s="188">
        <v>0.89367842538961417</v>
      </c>
      <c r="AC1945" s="189">
        <v>0.77679685203153803</v>
      </c>
    </row>
    <row r="1946" spans="1:53" x14ac:dyDescent="0.25">
      <c r="A1946" s="143" t="s">
        <v>180</v>
      </c>
      <c r="B1946" s="102">
        <v>1.2034636055993629E-2</v>
      </c>
      <c r="C1946" s="42">
        <v>1.2471763698129294E-2</v>
      </c>
      <c r="D1946" s="42">
        <v>4.8547954796974858E-2</v>
      </c>
      <c r="E1946" s="36">
        <v>7.305435455109778E-2</v>
      </c>
      <c r="F1946" s="173">
        <v>5.4862209739735164</v>
      </c>
      <c r="G1946" s="174">
        <v>5.6854940410966313</v>
      </c>
      <c r="H1946" s="174">
        <v>22.131521602436287</v>
      </c>
      <c r="I1946" s="36">
        <v>33.303236617506435</v>
      </c>
      <c r="L1946" s="143"/>
      <c r="M1946" s="190" t="s">
        <v>180</v>
      </c>
      <c r="N1946" s="42">
        <v>1.8462370244342954E-2</v>
      </c>
      <c r="O1946" s="42">
        <v>4.4651806943242803E-6</v>
      </c>
      <c r="P1946" s="42">
        <v>5.5717638688847848E-3</v>
      </c>
      <c r="Q1946" s="36">
        <v>1.2034636055993629E-2</v>
      </c>
      <c r="R1946" s="102">
        <v>4.0282079718579099E-3</v>
      </c>
      <c r="S1946" s="42">
        <v>1.6780176981215746E-5</v>
      </c>
      <c r="T1946" s="42">
        <v>2.0938723473446972E-2</v>
      </c>
      <c r="U1946" s="36">
        <v>1.2471763698129294E-2</v>
      </c>
      <c r="V1946" s="102">
        <v>0</v>
      </c>
      <c r="W1946" s="42">
        <v>5.7563657879454971E-5</v>
      </c>
      <c r="X1946" s="42">
        <v>9.7269578965394246E-2</v>
      </c>
      <c r="Y1946" s="36">
        <v>4.8547954796974858E-2</v>
      </c>
      <c r="Z1946" s="30">
        <v>7.305435455109778E-2</v>
      </c>
      <c r="AA1946" s="187">
        <v>0.16473536902685271</v>
      </c>
      <c r="AB1946" s="188">
        <v>0.17071896363694425</v>
      </c>
      <c r="AC1946" s="189">
        <v>0.66454566733620302</v>
      </c>
    </row>
    <row r="1947" spans="1:53" x14ac:dyDescent="0.25">
      <c r="A1947" s="143" t="s">
        <v>181</v>
      </c>
      <c r="B1947" s="102">
        <v>2.4533326629544654E-2</v>
      </c>
      <c r="C1947" s="42">
        <v>4.6549178897655634E-2</v>
      </c>
      <c r="D1947" s="42">
        <v>1.4006360292612652</v>
      </c>
      <c r="E1947" s="36">
        <v>1.4717185347884654</v>
      </c>
      <c r="F1947" s="173">
        <v>11.183990150605192</v>
      </c>
      <c r="G1947" s="174">
        <v>21.220341055712847</v>
      </c>
      <c r="H1947" s="174">
        <v>638.50694984740835</v>
      </c>
      <c r="I1947" s="36">
        <v>670.91128105372638</v>
      </c>
      <c r="L1947" s="143"/>
      <c r="M1947" s="190" t="s">
        <v>181</v>
      </c>
      <c r="N1947" s="42">
        <v>2.4183130378902455E-2</v>
      </c>
      <c r="O1947" s="42">
        <v>1.9926810278376139E-5</v>
      </c>
      <c r="P1947" s="42">
        <v>2.4865171004682041E-2</v>
      </c>
      <c r="Q1947" s="36">
        <v>2.4533326629544654E-2</v>
      </c>
      <c r="R1947" s="102">
        <v>4.3734861383728688E-2</v>
      </c>
      <c r="S1947" s="42">
        <v>3.9538550532108928E-5</v>
      </c>
      <c r="T1947" s="42">
        <v>4.9337189772163947E-2</v>
      </c>
      <c r="U1947" s="36">
        <v>4.6549178897655634E-2</v>
      </c>
      <c r="V1947" s="102">
        <v>0</v>
      </c>
      <c r="W1947" s="42">
        <v>1.6607441763346481E-3</v>
      </c>
      <c r="X1947" s="42">
        <v>2.8062825183831279</v>
      </c>
      <c r="Y1947" s="36">
        <v>1.4006360292612652</v>
      </c>
      <c r="Z1947" s="30">
        <v>1.4717185347884654</v>
      </c>
      <c r="AA1947" s="187">
        <v>1.6669849600739656E-2</v>
      </c>
      <c r="AB1947" s="188">
        <v>3.1629131384382739E-2</v>
      </c>
      <c r="AC1947" s="189">
        <v>0.95170101901487769</v>
      </c>
    </row>
    <row r="1948" spans="1:53" x14ac:dyDescent="0.25">
      <c r="A1948" s="143" t="s">
        <v>182</v>
      </c>
      <c r="B1948" s="102">
        <v>4.8941740115101023E-2</v>
      </c>
      <c r="C1948" s="42">
        <v>0.15927891491557222</v>
      </c>
      <c r="D1948" s="42">
        <v>5.7070542256519918E-2</v>
      </c>
      <c r="E1948" s="36">
        <v>0.26529119728719319</v>
      </c>
      <c r="F1948" s="173">
        <v>22.311036235159282</v>
      </c>
      <c r="G1948" s="174">
        <v>72.610365586116401</v>
      </c>
      <c r="H1948" s="174">
        <v>26.016707482219783</v>
      </c>
      <c r="I1948" s="36">
        <v>120.93810930349548</v>
      </c>
      <c r="L1948" s="143"/>
      <c r="M1948" s="190" t="s">
        <v>182</v>
      </c>
      <c r="N1948" s="42">
        <v>4.880924937777633E-2</v>
      </c>
      <c r="O1948" s="42">
        <v>3.9296680715087526E-5</v>
      </c>
      <c r="P1948" s="42">
        <v>4.9035378580252587E-2</v>
      </c>
      <c r="Q1948" s="36">
        <v>4.8941740115101023E-2</v>
      </c>
      <c r="R1948" s="102">
        <v>0.21144579377974068</v>
      </c>
      <c r="S1948" s="42">
        <v>8.5570730535847956E-5</v>
      </c>
      <c r="T1948" s="42">
        <v>0.10677729240381055</v>
      </c>
      <c r="U1948" s="36">
        <v>0.15927891491557222</v>
      </c>
      <c r="V1948" s="102">
        <v>0</v>
      </c>
      <c r="W1948" s="42">
        <v>6.7668950899946013E-5</v>
      </c>
      <c r="X1948" s="42">
        <v>0.11434524152115967</v>
      </c>
      <c r="Y1948" s="36">
        <v>5.7070542256519918E-2</v>
      </c>
      <c r="Z1948" s="30">
        <v>0.26529119728719319</v>
      </c>
      <c r="AA1948" s="187">
        <v>0.18448309109223376</v>
      </c>
      <c r="AB1948" s="188">
        <v>0.60039276291230848</v>
      </c>
      <c r="AC1948" s="189">
        <v>0.21512414599545771</v>
      </c>
    </row>
    <row r="1949" spans="1:53" x14ac:dyDescent="0.25">
      <c r="A1949" s="143" t="s">
        <v>183</v>
      </c>
      <c r="B1949" s="102">
        <v>8.7763648529988955E-3</v>
      </c>
      <c r="C1949" s="42">
        <v>3.4983351446036731E-2</v>
      </c>
      <c r="D1949" s="42">
        <v>2.0765213335991441E-2</v>
      </c>
      <c r="E1949" s="36">
        <v>6.4524929635027067E-2</v>
      </c>
      <c r="F1949" s="173">
        <v>4.0008751995276812</v>
      </c>
      <c r="G1949" s="174">
        <v>15.947835526571495</v>
      </c>
      <c r="H1949" s="174">
        <v>9.4662230251835311</v>
      </c>
      <c r="I1949" s="36">
        <v>29.414933751282707</v>
      </c>
      <c r="L1949" s="143"/>
      <c r="M1949" s="190" t="s">
        <v>183</v>
      </c>
      <c r="N1949" s="42">
        <v>1.4243928543558451E-2</v>
      </c>
      <c r="O1949" s="42">
        <v>2.6286436785273627E-6</v>
      </c>
      <c r="P1949" s="42">
        <v>3.2800871621630014E-3</v>
      </c>
      <c r="Q1949" s="36">
        <v>8.7763648529988955E-3</v>
      </c>
      <c r="R1949" s="102">
        <v>4.8876324837112399E-2</v>
      </c>
      <c r="S1949" s="42">
        <v>1.6835063448684655E-5</v>
      </c>
      <c r="T1949" s="42">
        <v>2.1007212176876757E-2</v>
      </c>
      <c r="U1949" s="36">
        <v>3.4983351446036731E-2</v>
      </c>
      <c r="V1949" s="102">
        <v>1.7999999999999999E-2</v>
      </c>
      <c r="W1949" s="42">
        <v>3.2787332669807238E-6</v>
      </c>
      <c r="X1949" s="42">
        <v>2.3540318599747506E-2</v>
      </c>
      <c r="Y1949" s="36">
        <v>2.0765213335991441E-2</v>
      </c>
      <c r="Z1949" s="30">
        <v>6.4524929635027067E-2</v>
      </c>
      <c r="AA1949" s="187">
        <v>0.13601510149086138</v>
      </c>
      <c r="AB1949" s="188">
        <v>0.54216799063421495</v>
      </c>
      <c r="AC1949" s="189">
        <v>0.32181690787492373</v>
      </c>
    </row>
    <row r="1950" spans="1:53" x14ac:dyDescent="0.25">
      <c r="A1950" s="143" t="s">
        <v>184</v>
      </c>
      <c r="B1950" s="102">
        <v>2.9892424006818632E-3</v>
      </c>
      <c r="C1950" s="42">
        <v>2.5902959801577856E-2</v>
      </c>
      <c r="D1950" s="42">
        <v>7.1439850715163417E-3</v>
      </c>
      <c r="E1950" s="36">
        <v>3.6036187273776062E-2</v>
      </c>
      <c r="F1950" s="173">
        <v>1.3627038057992824</v>
      </c>
      <c r="G1950" s="174">
        <v>11.808363849992318</v>
      </c>
      <c r="H1950" s="174">
        <v>3.2567233902837511</v>
      </c>
      <c r="I1950" s="36">
        <v>16.427791046075352</v>
      </c>
      <c r="L1950" s="143"/>
      <c r="M1950" s="190" t="s">
        <v>184</v>
      </c>
      <c r="N1950" s="42">
        <v>2.8729366248632232E-3</v>
      </c>
      <c r="O1950" s="42">
        <v>2.4872108297765838E-6</v>
      </c>
      <c r="P1950" s="42">
        <v>3.1036037249877256E-3</v>
      </c>
      <c r="Q1950" s="36">
        <v>2.9892424006818632E-3</v>
      </c>
      <c r="R1950" s="102">
        <v>3.4525646124256328E-2</v>
      </c>
      <c r="S1950" s="42">
        <v>1.3804247922990126E-5</v>
      </c>
      <c r="T1950" s="42">
        <v>1.7225284950329132E-2</v>
      </c>
      <c r="U1950" s="36">
        <v>2.5902959801577856E-2</v>
      </c>
      <c r="V1950" s="102">
        <v>4.5999999999999999E-3</v>
      </c>
      <c r="W1950" s="42">
        <v>3.0164213285527025E-6</v>
      </c>
      <c r="X1950" s="42">
        <v>9.6970706765192559E-3</v>
      </c>
      <c r="Y1950" s="36">
        <v>7.1439850715163417E-3</v>
      </c>
      <c r="Z1950" s="30">
        <v>3.6036187273776062E-2</v>
      </c>
      <c r="AA1950" s="187">
        <v>8.2951128485703268E-2</v>
      </c>
      <c r="AB1950" s="188">
        <v>0.71880411778267483</v>
      </c>
      <c r="AC1950" s="189">
        <v>0.19824475373162187</v>
      </c>
    </row>
    <row r="1951" spans="1:53" x14ac:dyDescent="0.25">
      <c r="A1951" s="143" t="s">
        <v>185</v>
      </c>
      <c r="B1951" s="102">
        <v>1.2740750489884994E-2</v>
      </c>
      <c r="C1951" s="42">
        <v>0.30241076575190817</v>
      </c>
      <c r="D1951" s="42">
        <v>0</v>
      </c>
      <c r="E1951" s="36">
        <v>0.31515151624179316</v>
      </c>
      <c r="F1951" s="173">
        <v>5.8081168584203846</v>
      </c>
      <c r="G1951" s="174">
        <v>137.85978056205781</v>
      </c>
      <c r="H1951" s="174">
        <v>0</v>
      </c>
      <c r="I1951" s="36">
        <v>143.66789742047817</v>
      </c>
      <c r="L1951" s="143"/>
      <c r="M1951" s="190" t="s">
        <v>185</v>
      </c>
      <c r="N1951" s="42">
        <v>2.207106940588675E-2</v>
      </c>
      <c r="O1951" s="42">
        <v>2.6952743298751026E-6</v>
      </c>
      <c r="P1951" s="42">
        <v>3.3632305512337943E-3</v>
      </c>
      <c r="Q1951" s="36">
        <v>1.2740750489884994E-2</v>
      </c>
      <c r="R1951" s="102">
        <v>0.51160806679363902</v>
      </c>
      <c r="S1951" s="42">
        <v>7.3841835809994891E-5</v>
      </c>
      <c r="T1951" s="42">
        <v>9.2141684949328589E-2</v>
      </c>
      <c r="U1951" s="36">
        <v>0.30241076575190817</v>
      </c>
      <c r="V1951" s="102">
        <v>0</v>
      </c>
      <c r="W1951" s="42">
        <v>0</v>
      </c>
      <c r="X1951" s="42">
        <v>0</v>
      </c>
      <c r="Y1951" s="36">
        <v>0</v>
      </c>
      <c r="Z1951" s="30">
        <v>0.31515151624179316</v>
      </c>
      <c r="AA1951" s="187">
        <v>4.0427381222275099E-2</v>
      </c>
      <c r="AB1951" s="188">
        <v>0.95957261877772493</v>
      </c>
      <c r="AC1951" s="189">
        <v>0</v>
      </c>
    </row>
    <row r="1952" spans="1:53" x14ac:dyDescent="0.25">
      <c r="A1952" s="143" t="s">
        <v>203</v>
      </c>
      <c r="B1952" s="102">
        <v>9.2833983618002521E-4</v>
      </c>
      <c r="C1952" s="42">
        <v>1.1656265536430276E-3</v>
      </c>
      <c r="D1952" s="42">
        <v>1.1334210363158396E-3</v>
      </c>
      <c r="E1952" s="36">
        <v>3.2273874261388924E-3</v>
      </c>
      <c r="F1952" s="173">
        <v>0.42320162043367143</v>
      </c>
      <c r="G1952" s="174">
        <v>0.5313733474500868</v>
      </c>
      <c r="H1952" s="174">
        <v>0.51669184118633138</v>
      </c>
      <c r="I1952" s="36">
        <v>1.4712668090700896</v>
      </c>
      <c r="L1952" s="143"/>
      <c r="M1952" s="190" t="s">
        <v>203</v>
      </c>
      <c r="N1952" s="42">
        <v>2.8143093455552378E-4</v>
      </c>
      <c r="O1952" s="42">
        <v>1.2638501387195708E-6</v>
      </c>
      <c r="P1952" s="42">
        <v>1.577063733961248E-3</v>
      </c>
      <c r="Q1952" s="36">
        <v>9.2833983618002521E-4</v>
      </c>
      <c r="R1952" s="102">
        <v>1.8172836793118681E-3</v>
      </c>
      <c r="S1952" s="42">
        <v>4.0907251434797459E-7</v>
      </c>
      <c r="T1952" s="42">
        <v>5.1045088905250205E-4</v>
      </c>
      <c r="U1952" s="36">
        <v>1.1656265536430276E-3</v>
      </c>
      <c r="V1952" s="102">
        <v>6.5769205701482817E-4</v>
      </c>
      <c r="W1952" s="42">
        <v>5.6407525965506051E-7</v>
      </c>
      <c r="X1952" s="42">
        <v>1.6108518288684836E-3</v>
      </c>
      <c r="Y1952" s="36">
        <v>1.1334210363158396E-3</v>
      </c>
      <c r="Z1952" s="30">
        <v>3.2273874261388924E-3</v>
      </c>
      <c r="AA1952" s="187">
        <v>0.28764437410312749</v>
      </c>
      <c r="AB1952" s="188">
        <v>0.36116722281388236</v>
      </c>
      <c r="AC1952" s="189">
        <v>0.35118840308299021</v>
      </c>
    </row>
    <row r="1953" spans="1:51" x14ac:dyDescent="0.25">
      <c r="A1953" s="143" t="s">
        <v>204</v>
      </c>
      <c r="B1953" s="102">
        <v>8.5021333651081525E-4</v>
      </c>
      <c r="C1953" s="42">
        <v>2.5437291635639035E-3</v>
      </c>
      <c r="D1953" s="42">
        <v>1.1585547883089247E-3</v>
      </c>
      <c r="E1953" s="36">
        <v>4.5524972883836433E-3</v>
      </c>
      <c r="F1953" s="173">
        <v>0.38758614863094176</v>
      </c>
      <c r="G1953" s="174">
        <v>1.1596080034594927</v>
      </c>
      <c r="H1953" s="174">
        <v>0.52814954682009985</v>
      </c>
      <c r="I1953" s="36">
        <v>2.0753436989105345</v>
      </c>
      <c r="L1953" s="143"/>
      <c r="M1953" s="190" t="s">
        <v>204</v>
      </c>
      <c r="N1953" s="42">
        <v>5.9562487291946057E-4</v>
      </c>
      <c r="O1953" s="42">
        <v>8.8564183320665313E-7</v>
      </c>
      <c r="P1953" s="42">
        <v>1.1051259747015612E-3</v>
      </c>
      <c r="Q1953" s="36">
        <v>8.5021333651081525E-4</v>
      </c>
      <c r="R1953" s="102">
        <v>3.8005460734964035E-3</v>
      </c>
      <c r="S1953" s="42">
        <v>1.0256954441575833E-6</v>
      </c>
      <c r="T1953" s="42">
        <v>1.2798883645405974E-3</v>
      </c>
      <c r="U1953" s="36">
        <v>2.5437291635639035E-3</v>
      </c>
      <c r="V1953" s="102">
        <v>8.2226677724105428E-4</v>
      </c>
      <c r="W1953" s="42">
        <v>3.9873910443863851E-7</v>
      </c>
      <c r="X1953" s="42">
        <v>1.4960457939777155E-3</v>
      </c>
      <c r="Y1953" s="36">
        <v>1.1585547883089247E-3</v>
      </c>
      <c r="Z1953" s="30">
        <v>4.5524972883836433E-3</v>
      </c>
      <c r="AA1953" s="187">
        <v>0.18675757120828118</v>
      </c>
      <c r="AB1953" s="188">
        <v>0.55875467955897462</v>
      </c>
      <c r="AC1953" s="189">
        <v>0.2544877492327442</v>
      </c>
    </row>
    <row r="1954" spans="1:51" ht="11.25" customHeight="1" x14ac:dyDescent="0.25">
      <c r="A1954" s="143" t="s">
        <v>188</v>
      </c>
      <c r="B1954" s="102">
        <v>2.3197973157755298E-4</v>
      </c>
      <c r="C1954" s="42">
        <v>3.2615945360288051E-3</v>
      </c>
      <c r="D1954" s="42">
        <v>3.3498088809912653E-2</v>
      </c>
      <c r="E1954" s="36">
        <v>3.6991663077519013E-2</v>
      </c>
      <c r="F1954" s="173">
        <v>0.10575243513771874</v>
      </c>
      <c r="G1954" s="174">
        <v>1.4868607799109104</v>
      </c>
      <c r="H1954" s="174">
        <v>15.270749905681038</v>
      </c>
      <c r="I1954" s="36">
        <v>16.863363120729666</v>
      </c>
      <c r="L1954" s="143"/>
      <c r="M1954" s="190" t="s">
        <v>188</v>
      </c>
      <c r="N1954" s="42">
        <v>4.628584863919132E-4</v>
      </c>
      <c r="O1954" s="42">
        <v>0</v>
      </c>
      <c r="P1954" s="42">
        <v>0</v>
      </c>
      <c r="Q1954" s="36">
        <v>2.3197973157755298E-4</v>
      </c>
      <c r="R1954" s="102">
        <v>1.3874276129282881E-3</v>
      </c>
      <c r="S1954" s="42">
        <v>4.1196158367630782E-6</v>
      </c>
      <c r="T1954" s="42">
        <v>5.1405594183766071E-3</v>
      </c>
      <c r="U1954" s="36">
        <v>3.2615945360288051E-3</v>
      </c>
      <c r="V1954" s="102">
        <v>0</v>
      </c>
      <c r="W1954" s="42">
        <v>3.9718923936823928E-5</v>
      </c>
      <c r="X1954" s="42">
        <v>6.7116009486122022E-2</v>
      </c>
      <c r="Y1954" s="36">
        <v>3.3498088809912653E-2</v>
      </c>
      <c r="Z1954" s="30">
        <v>3.6991663077519013E-2</v>
      </c>
      <c r="AA1954" s="187">
        <v>6.2711355012998668E-3</v>
      </c>
      <c r="AB1954" s="188">
        <v>8.8171070578629315E-2</v>
      </c>
      <c r="AC1954" s="189">
        <v>0.90555779392007074</v>
      </c>
    </row>
    <row r="1955" spans="1:51" x14ac:dyDescent="0.25">
      <c r="A1955" s="143" t="s">
        <v>189</v>
      </c>
      <c r="B1955" s="102">
        <v>8.2998586068386802E-4</v>
      </c>
      <c r="C1955" s="42">
        <v>1.1716692635204234E-2</v>
      </c>
      <c r="D1955" s="42">
        <v>0.96643886019027292</v>
      </c>
      <c r="E1955" s="36">
        <v>0.97898553868616101</v>
      </c>
      <c r="F1955" s="173">
        <v>0.3783650636213064</v>
      </c>
      <c r="G1955" s="174">
        <v>5.3412803330138798</v>
      </c>
      <c r="H1955" s="174">
        <v>440.56979539471172</v>
      </c>
      <c r="I1955" s="36">
        <v>446.28944079134692</v>
      </c>
      <c r="L1955" s="143"/>
      <c r="M1955" s="190" t="s">
        <v>189</v>
      </c>
      <c r="N1955" s="42">
        <v>1.6560326050484898E-3</v>
      </c>
      <c r="O1955" s="42">
        <v>0</v>
      </c>
      <c r="P1955" s="42">
        <v>0</v>
      </c>
      <c r="Q1955" s="36">
        <v>8.2998586068386802E-4</v>
      </c>
      <c r="R1955" s="102">
        <v>1.4417488953860998E-2</v>
      </c>
      <c r="S1955" s="42">
        <v>7.2091631708535572E-6</v>
      </c>
      <c r="T1955" s="42">
        <v>8.9957736606973617E-3</v>
      </c>
      <c r="U1955" s="36">
        <v>1.1716692635204234E-2</v>
      </c>
      <c r="V1955" s="102">
        <v>0</v>
      </c>
      <c r="W1955" s="42">
        <v>1.1459134816709071E-3</v>
      </c>
      <c r="X1955" s="42">
        <v>1.9363349376843582</v>
      </c>
      <c r="Y1955" s="36">
        <v>0.96643886019027292</v>
      </c>
      <c r="Z1955" s="30">
        <v>0.97898553868616101</v>
      </c>
      <c r="AA1955" s="187">
        <v>8.4780196222075286E-4</v>
      </c>
      <c r="AB1955" s="188">
        <v>1.1968197866261149E-2</v>
      </c>
      <c r="AC1955" s="189">
        <v>0.98718400017151808</v>
      </c>
    </row>
    <row r="1956" spans="1:51" x14ac:dyDescent="0.25">
      <c r="A1956" s="143" t="s">
        <v>190</v>
      </c>
      <c r="B1956" s="102">
        <v>1.7367612193607078E-3</v>
      </c>
      <c r="C1956" s="42">
        <v>4.9055072111598833E-2</v>
      </c>
      <c r="D1956" s="42">
        <v>3.9378674156998736E-2</v>
      </c>
      <c r="E1956" s="36">
        <v>9.0170507487958268E-2</v>
      </c>
      <c r="F1956" s="173">
        <v>0.79173610104272008</v>
      </c>
      <c r="G1956" s="174">
        <v>22.362700811746034</v>
      </c>
      <c r="H1956" s="174">
        <v>17.951528162731645</v>
      </c>
      <c r="I1956" s="36">
        <v>41.105965075520395</v>
      </c>
      <c r="L1956" s="143"/>
      <c r="M1956" s="190" t="s">
        <v>190</v>
      </c>
      <c r="N1956" s="42">
        <v>3.4652797628086226E-3</v>
      </c>
      <c r="O1956" s="42">
        <v>0</v>
      </c>
      <c r="P1956" s="42">
        <v>0</v>
      </c>
      <c r="Q1956" s="36">
        <v>1.7367612193607078E-3</v>
      </c>
      <c r="R1956" s="102">
        <v>7.4801365020120886E-2</v>
      </c>
      <c r="S1956" s="42">
        <v>1.8566185755907988E-5</v>
      </c>
      <c r="T1956" s="42">
        <v>2.3167349780326439E-2</v>
      </c>
      <c r="U1956" s="36">
        <v>4.9055072111598833E-2</v>
      </c>
      <c r="V1956" s="102">
        <v>0</v>
      </c>
      <c r="W1956" s="42">
        <v>4.6691576120962749E-5</v>
      </c>
      <c r="X1956" s="42">
        <v>7.8898216649600172E-2</v>
      </c>
      <c r="Y1956" s="36">
        <v>3.9378674156998736E-2</v>
      </c>
      <c r="Z1956" s="30">
        <v>9.0170507487958268E-2</v>
      </c>
      <c r="AA1956" s="187">
        <v>1.9260856656403334E-2</v>
      </c>
      <c r="AB1956" s="188">
        <v>0.5440256850960925</v>
      </c>
      <c r="AC1956" s="189">
        <v>0.43671345824750429</v>
      </c>
    </row>
    <row r="1957" spans="1:51" x14ac:dyDescent="0.25">
      <c r="A1957" s="143" t="s">
        <v>191</v>
      </c>
      <c r="B1957" s="102">
        <v>9.7527095048587399E-5</v>
      </c>
      <c r="C1957" s="42">
        <v>1.0665982834880962E-2</v>
      </c>
      <c r="D1957" s="42">
        <v>1.4327997201834093E-2</v>
      </c>
      <c r="E1957" s="36">
        <v>2.5091507131763641E-2</v>
      </c>
      <c r="F1957" s="173">
        <v>4.4459607411209953E-2</v>
      </c>
      <c r="G1957" s="174">
        <v>4.8622940041151184</v>
      </c>
      <c r="H1957" s="174">
        <v>6.5316938873766359</v>
      </c>
      <c r="I1957" s="36">
        <v>11.438447498902963</v>
      </c>
      <c r="L1957" s="143"/>
      <c r="M1957" s="190" t="s">
        <v>191</v>
      </c>
      <c r="N1957" s="42">
        <v>1.9459132610168695E-4</v>
      </c>
      <c r="O1957" s="42">
        <v>0</v>
      </c>
      <c r="P1957" s="42">
        <v>0</v>
      </c>
      <c r="Q1957" s="36">
        <v>9.7527095048587399E-5</v>
      </c>
      <c r="R1957" s="102">
        <v>1.7855581162408467E-2</v>
      </c>
      <c r="S1957" s="42">
        <v>2.7562604274203845E-6</v>
      </c>
      <c r="T1957" s="42">
        <v>3.4393305252480612E-3</v>
      </c>
      <c r="U1957" s="36">
        <v>1.0665982834880962E-2</v>
      </c>
      <c r="V1957" s="102">
        <v>1.2419999999999999E-2</v>
      </c>
      <c r="W1957" s="42">
        <v>2.2623259542166992E-6</v>
      </c>
      <c r="X1957" s="42">
        <v>1.6242819833825778E-2</v>
      </c>
      <c r="Y1957" s="36">
        <v>1.4327997201834093E-2</v>
      </c>
      <c r="Z1957" s="30">
        <v>2.5091507131763641E-2</v>
      </c>
      <c r="AA1957" s="187">
        <v>3.8868567972597657E-3</v>
      </c>
      <c r="AB1957" s="188">
        <v>0.42508338693528563</v>
      </c>
      <c r="AC1957" s="189">
        <v>0.57102975626745467</v>
      </c>
    </row>
    <row r="1958" spans="1:51" x14ac:dyDescent="0.25">
      <c r="A1958" s="143" t="s">
        <v>192</v>
      </c>
      <c r="B1958" s="102">
        <v>7.2006745705736121E-5</v>
      </c>
      <c r="C1958" s="42">
        <v>7.4641821522670633E-3</v>
      </c>
      <c r="D1958" s="42">
        <v>4.9293496993462749E-3</v>
      </c>
      <c r="E1958" s="36">
        <v>1.2465538597319074E-2</v>
      </c>
      <c r="F1958" s="173">
        <v>3.2825663918739117E-2</v>
      </c>
      <c r="G1958" s="174">
        <v>3.4026914056060611</v>
      </c>
      <c r="H1958" s="174">
        <v>2.247139139295788</v>
      </c>
      <c r="I1958" s="36">
        <v>5.6826562088205881</v>
      </c>
      <c r="L1958" s="143"/>
      <c r="M1958" s="190" t="s">
        <v>192</v>
      </c>
      <c r="N1958" s="42">
        <v>1.4367174709926003E-4</v>
      </c>
      <c r="O1958" s="42">
        <v>0</v>
      </c>
      <c r="P1958" s="42">
        <v>0</v>
      </c>
      <c r="Q1958" s="36">
        <v>7.2006745705736121E-5</v>
      </c>
      <c r="R1958" s="102">
        <v>1.2604762756468428E-2</v>
      </c>
      <c r="S1958" s="42">
        <v>1.8409939792008477E-6</v>
      </c>
      <c r="T1958" s="42">
        <v>2.2972382168507063E-3</v>
      </c>
      <c r="U1958" s="36">
        <v>7.4641821522670633E-3</v>
      </c>
      <c r="V1958" s="102">
        <v>3.1739999999999997E-3</v>
      </c>
      <c r="W1958" s="42">
        <v>2.0813307167013644E-6</v>
      </c>
      <c r="X1958" s="42">
        <v>6.6909787667982857E-3</v>
      </c>
      <c r="Y1958" s="36">
        <v>4.9293496993462749E-3</v>
      </c>
      <c r="Z1958" s="30">
        <v>1.2465538597319074E-2</v>
      </c>
      <c r="AA1958" s="187">
        <v>5.7764648629961644E-3</v>
      </c>
      <c r="AB1958" s="188">
        <v>0.59878537088420414</v>
      </c>
      <c r="AC1958" s="189">
        <v>0.39543816425279971</v>
      </c>
    </row>
    <row r="1959" spans="1:51" x14ac:dyDescent="0.25">
      <c r="A1959" s="143" t="s">
        <v>193</v>
      </c>
      <c r="B1959" s="102">
        <v>9.1158061101931842E-4</v>
      </c>
      <c r="C1959" s="42">
        <v>0.11335087596986947</v>
      </c>
      <c r="D1959" s="42">
        <v>0</v>
      </c>
      <c r="E1959" s="42">
        <v>0.11426245658088878</v>
      </c>
      <c r="F1959" s="173">
        <v>0.41556160438695244</v>
      </c>
      <c r="G1959" s="174">
        <v>51.673183158244207</v>
      </c>
      <c r="H1959" s="174">
        <v>0</v>
      </c>
      <c r="I1959" s="36">
        <v>52.088744762631158</v>
      </c>
      <c r="L1959" s="143"/>
      <c r="M1959" s="190" t="s">
        <v>193</v>
      </c>
      <c r="N1959" s="42">
        <v>1.8188348566976467E-3</v>
      </c>
      <c r="O1959" s="42">
        <v>0</v>
      </c>
      <c r="P1959" s="42">
        <v>0</v>
      </c>
      <c r="Q1959" s="36">
        <v>9.1158061101931842E-4</v>
      </c>
      <c r="R1959" s="102">
        <v>0.18869519116210962</v>
      </c>
      <c r="S1959" s="42">
        <v>3.0146040446803071E-5</v>
      </c>
      <c r="T1959" s="42">
        <v>3.7616981360897694E-2</v>
      </c>
      <c r="U1959" s="36">
        <v>0.11335087596986947</v>
      </c>
      <c r="V1959" s="102">
        <v>0</v>
      </c>
      <c r="W1959" s="42">
        <v>0</v>
      </c>
      <c r="X1959" s="42">
        <v>0</v>
      </c>
      <c r="Y1959" s="36">
        <v>0</v>
      </c>
      <c r="Z1959" s="30">
        <v>0.11426245658088878</v>
      </c>
      <c r="AA1959" s="187">
        <v>7.9779538992669173E-3</v>
      </c>
      <c r="AB1959" s="188">
        <v>0.99202204610073308</v>
      </c>
      <c r="AC1959" s="189">
        <v>0</v>
      </c>
    </row>
    <row r="1960" spans="1:51" x14ac:dyDescent="0.25">
      <c r="A1960" s="143" t="s">
        <v>194</v>
      </c>
      <c r="B1960" s="102">
        <v>5.2141325465512743E-6</v>
      </c>
      <c r="C1960" s="42">
        <v>3.8762182006117917E-4</v>
      </c>
      <c r="D1960" s="42">
        <v>7.8206051505792925E-4</v>
      </c>
      <c r="E1960" s="42">
        <v>1.1748964676656596E-3</v>
      </c>
      <c r="F1960" s="173">
        <v>2.376962893175395E-3</v>
      </c>
      <c r="G1960" s="174">
        <v>0.17670488324657943</v>
      </c>
      <c r="H1960" s="174">
        <v>0.35651737041856862</v>
      </c>
      <c r="I1960" s="36">
        <v>0.53559921655832343</v>
      </c>
      <c r="L1960" s="143"/>
      <c r="M1960" s="145" t="s">
        <v>194</v>
      </c>
      <c r="N1960" s="102">
        <v>1.0403518798523615E-5</v>
      </c>
      <c r="O1960" s="42">
        <v>0</v>
      </c>
      <c r="P1960" s="42">
        <v>0</v>
      </c>
      <c r="Q1960" s="36">
        <v>5.2141325465512743E-6</v>
      </c>
      <c r="R1960" s="42">
        <v>6.2709709303970297E-4</v>
      </c>
      <c r="S1960" s="42">
        <v>1.1771386816256489E-7</v>
      </c>
      <c r="T1960" s="42">
        <v>1.4688630144991255E-4</v>
      </c>
      <c r="U1960" s="36">
        <v>3.8762182006117917E-4</v>
      </c>
      <c r="V1960" s="42">
        <v>4.5380751934023138E-4</v>
      </c>
      <c r="W1960" s="42">
        <v>3.892119291619917E-7</v>
      </c>
      <c r="X1960" s="42">
        <v>1.1114877619192536E-3</v>
      </c>
      <c r="Y1960" s="42">
        <v>7.8206051505792925E-4</v>
      </c>
      <c r="Z1960" s="30">
        <v>1.1748964676656596E-3</v>
      </c>
      <c r="AA1960" s="188">
        <v>4.4379506535677663E-3</v>
      </c>
      <c r="AB1960" s="188">
        <v>0.32991998080590429</v>
      </c>
      <c r="AC1960" s="189">
        <v>0.66564206854052799</v>
      </c>
    </row>
    <row r="1961" spans="1:51" x14ac:dyDescent="0.25">
      <c r="A1961" s="156" t="s">
        <v>195</v>
      </c>
      <c r="B1961" s="175">
        <v>2.1461943832517299E-5</v>
      </c>
      <c r="C1961" s="157">
        <v>8.286316655589642E-4</v>
      </c>
      <c r="D1961" s="157">
        <v>7.9940280393315806E-4</v>
      </c>
      <c r="E1961" s="157">
        <v>1.6494964133246396E-3</v>
      </c>
      <c r="F1961" s="176">
        <v>9.7838410607819955E-3</v>
      </c>
      <c r="G1961" s="177">
        <v>0.37774772765347714</v>
      </c>
      <c r="H1961" s="177">
        <v>0.36442318730586898</v>
      </c>
      <c r="I1961" s="158">
        <v>0.75195475602012807</v>
      </c>
      <c r="L1961" s="156"/>
      <c r="M1961" s="192" t="s">
        <v>195</v>
      </c>
      <c r="N1961" s="175">
        <v>4.282202919105559E-5</v>
      </c>
      <c r="O1961" s="157">
        <v>0</v>
      </c>
      <c r="P1961" s="157">
        <v>0</v>
      </c>
      <c r="Q1961" s="158">
        <v>2.1461943832517299E-5</v>
      </c>
      <c r="R1961" s="157">
        <v>1.2940559166056494E-3</v>
      </c>
      <c r="S1961" s="157">
        <v>2.890610070734679E-7</v>
      </c>
      <c r="T1961" s="157">
        <v>3.6069753619660133E-4</v>
      </c>
      <c r="U1961" s="158">
        <v>8.286316655589642E-4</v>
      </c>
      <c r="V1961" s="157">
        <v>5.6736407629632743E-4</v>
      </c>
      <c r="W1961" s="157">
        <v>2.7512998206266058E-7</v>
      </c>
      <c r="X1961" s="157">
        <v>1.0322715978446236E-3</v>
      </c>
      <c r="Y1961" s="157">
        <v>7.9940280393315806E-4</v>
      </c>
      <c r="Z1961" s="193">
        <v>1.6494964133246396E-3</v>
      </c>
      <c r="AA1961" s="194">
        <v>1.3011209760232043E-2</v>
      </c>
      <c r="AB1961" s="194">
        <v>0.50235433000355367</v>
      </c>
      <c r="AC1961" s="195">
        <v>0.48463446023621426</v>
      </c>
      <c r="AY1961" s="159"/>
    </row>
    <row r="1963" spans="1:51" ht="12.75" customHeight="1" x14ac:dyDescent="0.25">
      <c r="A1963" s="77" t="s">
        <v>244</v>
      </c>
    </row>
    <row r="1964" spans="1:51" ht="12.75" customHeight="1" x14ac:dyDescent="0.25">
      <c r="A1964" s="149"/>
      <c r="B1964" s="160" t="s">
        <v>294</v>
      </c>
      <c r="C1964" s="161"/>
      <c r="D1964" s="161"/>
      <c r="E1964" s="162"/>
      <c r="F1964" s="60" t="s">
        <v>295</v>
      </c>
      <c r="G1964" s="83"/>
      <c r="H1964" s="84"/>
      <c r="I1964" s="84"/>
      <c r="L1964" s="430" t="s">
        <v>287</v>
      </c>
      <c r="M1964" s="431"/>
      <c r="N1964" s="60" t="s">
        <v>198</v>
      </c>
      <c r="O1964" s="83"/>
      <c r="P1964" s="83"/>
      <c r="Q1964" s="84"/>
      <c r="R1964" s="60" t="s">
        <v>199</v>
      </c>
      <c r="S1964" s="83"/>
      <c r="T1964" s="83"/>
      <c r="U1964" s="84"/>
      <c r="V1964" s="60" t="s">
        <v>200</v>
      </c>
      <c r="W1964" s="83"/>
      <c r="X1964" s="83"/>
      <c r="Y1964" s="84"/>
      <c r="Z1964" s="10" t="s">
        <v>201</v>
      </c>
      <c r="AA1964" s="60" t="s">
        <v>211</v>
      </c>
      <c r="AB1964" s="83"/>
      <c r="AC1964" s="84"/>
    </row>
    <row r="1965" spans="1:51" ht="26.25" x14ac:dyDescent="0.25">
      <c r="A1965" s="156" t="s">
        <v>197</v>
      </c>
      <c r="B1965" s="164" t="s">
        <v>198</v>
      </c>
      <c r="C1965" s="165" t="s">
        <v>199</v>
      </c>
      <c r="D1965" s="165" t="s">
        <v>200</v>
      </c>
      <c r="E1965" s="19" t="s">
        <v>201</v>
      </c>
      <c r="F1965" s="89" t="s">
        <v>198</v>
      </c>
      <c r="G1965" s="89" t="s">
        <v>199</v>
      </c>
      <c r="H1965" s="165" t="s">
        <v>200</v>
      </c>
      <c r="I1965" s="19" t="s">
        <v>201</v>
      </c>
      <c r="L1965" s="432"/>
      <c r="M1965" s="433"/>
      <c r="N1965" s="181" t="s">
        <v>233</v>
      </c>
      <c r="O1965" s="182" t="s">
        <v>245</v>
      </c>
      <c r="P1965" s="182" t="s">
        <v>246</v>
      </c>
      <c r="Q1965" s="183" t="s">
        <v>215</v>
      </c>
      <c r="R1965" s="181" t="s">
        <v>233</v>
      </c>
      <c r="S1965" s="182" t="s">
        <v>245</v>
      </c>
      <c r="T1965" s="182" t="s">
        <v>246</v>
      </c>
      <c r="U1965" s="183" t="s">
        <v>215</v>
      </c>
      <c r="V1965" s="181" t="s">
        <v>233</v>
      </c>
      <c r="W1965" s="182" t="s">
        <v>245</v>
      </c>
      <c r="X1965" s="182" t="s">
        <v>246</v>
      </c>
      <c r="Y1965" s="183" t="s">
        <v>215</v>
      </c>
      <c r="Z1965" s="184" t="s">
        <v>215</v>
      </c>
      <c r="AA1965" s="181" t="s">
        <v>198</v>
      </c>
      <c r="AB1965" s="182" t="s">
        <v>199</v>
      </c>
      <c r="AC1965" s="183" t="s">
        <v>200</v>
      </c>
    </row>
    <row r="1966" spans="1:51" x14ac:dyDescent="0.25">
      <c r="A1966" s="143" t="s">
        <v>173</v>
      </c>
      <c r="B1966" s="167">
        <v>126.78237919144624</v>
      </c>
      <c r="C1966" s="154">
        <v>1072.9566940349137</v>
      </c>
      <c r="D1966" s="154">
        <v>2193.6112513669459</v>
      </c>
      <c r="E1966" s="155">
        <v>3393.3503245933057</v>
      </c>
      <c r="F1966" s="168">
        <v>57796.192972862438</v>
      </c>
      <c r="G1966" s="169">
        <v>489128.00450230285</v>
      </c>
      <c r="H1966" s="169">
        <v>1000000</v>
      </c>
      <c r="I1966" s="151">
        <v>1546924.1974751654</v>
      </c>
      <c r="L1966" s="149"/>
      <c r="M1966" s="185" t="s">
        <v>173</v>
      </c>
      <c r="N1966" s="154">
        <v>118.69205131275552</v>
      </c>
      <c r="O1966" s="154">
        <v>0.10803017022572016</v>
      </c>
      <c r="P1966" s="154">
        <v>134.80274157286465</v>
      </c>
      <c r="Q1966" s="155">
        <v>126.78237919144624</v>
      </c>
      <c r="R1966" s="167">
        <v>1507.5859056396923</v>
      </c>
      <c r="S1966" s="154">
        <v>0.50948090462177453</v>
      </c>
      <c r="T1966" s="154">
        <v>635.742983451182</v>
      </c>
      <c r="U1966" s="155">
        <v>1072.9566940349137</v>
      </c>
      <c r="V1966" s="167">
        <v>1212.5769156233403</v>
      </c>
      <c r="W1966" s="154">
        <v>2.5458425114544099</v>
      </c>
      <c r="X1966" s="154">
        <v>3176.7658001439922</v>
      </c>
      <c r="Y1966" s="155">
        <v>2193.6112513669459</v>
      </c>
      <c r="Z1966" s="186">
        <v>3393.3503245933057</v>
      </c>
      <c r="AA1966" s="187">
        <v>3.7362007179922149E-2</v>
      </c>
      <c r="AB1966" s="188">
        <v>0.31619390614009413</v>
      </c>
      <c r="AC1966" s="189">
        <v>0.64644408667998376</v>
      </c>
    </row>
    <row r="1967" spans="1:51" x14ac:dyDescent="0.25">
      <c r="A1967" s="143" t="s">
        <v>175</v>
      </c>
      <c r="B1967" s="167">
        <v>185.58948212715103</v>
      </c>
      <c r="C1967" s="154">
        <v>841.37977001386764</v>
      </c>
      <c r="D1967" s="154">
        <v>2024.559723376869</v>
      </c>
      <c r="E1967" s="155">
        <v>3051.5289755178874</v>
      </c>
      <c r="F1967" s="170">
        <v>84604.54513601771</v>
      </c>
      <c r="G1967" s="171">
        <v>383559.19695869676</v>
      </c>
      <c r="H1967" s="171">
        <v>922934.60024663329</v>
      </c>
      <c r="I1967" s="155">
        <v>1391098.3423413476</v>
      </c>
      <c r="L1967" s="143"/>
      <c r="M1967" s="190" t="s">
        <v>175</v>
      </c>
      <c r="N1967" s="154">
        <v>115.54104730795503</v>
      </c>
      <c r="O1967" s="154">
        <v>0.20496945978850123</v>
      </c>
      <c r="P1967" s="154">
        <v>255.76600555629474</v>
      </c>
      <c r="Q1967" s="155">
        <v>185.58948212715103</v>
      </c>
      <c r="R1967" s="167">
        <v>1214.7745932598002</v>
      </c>
      <c r="S1967" s="154">
        <v>0.37331299570151405</v>
      </c>
      <c r="T1967" s="154">
        <v>465.82926954753549</v>
      </c>
      <c r="U1967" s="155">
        <v>841.37977001386764</v>
      </c>
      <c r="V1967" s="167">
        <v>1069.9954345624299</v>
      </c>
      <c r="W1967" s="154">
        <v>2.3891775968605775</v>
      </c>
      <c r="X1967" s="154">
        <v>2981.2754111961531</v>
      </c>
      <c r="Y1967" s="155">
        <v>2024.559723376869</v>
      </c>
      <c r="Z1967" s="186">
        <v>3051.5289755178874</v>
      </c>
      <c r="AA1967" s="187">
        <v>6.0818521998682276E-2</v>
      </c>
      <c r="AB1967" s="188">
        <v>0.27572399828550659</v>
      </c>
      <c r="AC1967" s="189">
        <v>0.66345747971581126</v>
      </c>
    </row>
    <row r="1968" spans="1:51" x14ac:dyDescent="0.25">
      <c r="A1968" s="143" t="s">
        <v>33</v>
      </c>
      <c r="B1968" s="167">
        <v>25.491352992715463</v>
      </c>
      <c r="C1968" s="154">
        <v>436.31419468247674</v>
      </c>
      <c r="D1968" s="154">
        <v>341.99955898742644</v>
      </c>
      <c r="E1968" s="155">
        <v>803.80510666261864</v>
      </c>
      <c r="F1968" s="170">
        <v>11620.724946970691</v>
      </c>
      <c r="G1968" s="171">
        <v>198902.24141154825</v>
      </c>
      <c r="H1968" s="171">
        <v>155907.09555957551</v>
      </c>
      <c r="I1968" s="155">
        <v>366430.06191809446</v>
      </c>
      <c r="L1968" s="143"/>
      <c r="M1968" s="190" t="s">
        <v>33</v>
      </c>
      <c r="N1968" s="154">
        <v>11.946551338298926</v>
      </c>
      <c r="O1968" s="154">
        <v>3.1309909067685542E-2</v>
      </c>
      <c r="P1968" s="154">
        <v>39.069285662536508</v>
      </c>
      <c r="Q1968" s="155">
        <v>25.491352992715463</v>
      </c>
      <c r="R1968" s="167">
        <v>836.44533751932181</v>
      </c>
      <c r="S1968" s="154">
        <v>2.7445672994758454E-2</v>
      </c>
      <c r="T1968" s="154">
        <v>34.247395484756225</v>
      </c>
      <c r="U1968" s="155">
        <v>436.31419468247674</v>
      </c>
      <c r="V1968" s="167">
        <v>682.37598665684186</v>
      </c>
      <c r="W1968" s="154">
        <v>0</v>
      </c>
      <c r="X1968" s="154">
        <v>0</v>
      </c>
      <c r="Y1968" s="155">
        <v>341.99955898742644</v>
      </c>
      <c r="Z1968" s="186">
        <v>803.80510666261864</v>
      </c>
      <c r="AA1968" s="187">
        <v>3.1713350389816514E-2</v>
      </c>
      <c r="AB1968" s="188">
        <v>0.54281092651183049</v>
      </c>
      <c r="AC1968" s="189">
        <v>0.42547572309835302</v>
      </c>
    </row>
    <row r="1969" spans="1:53" x14ac:dyDescent="0.25">
      <c r="A1969" s="143" t="s">
        <v>25</v>
      </c>
      <c r="B1969" s="167">
        <v>117.65346252264041</v>
      </c>
      <c r="C1969" s="154">
        <v>346.81703173645172</v>
      </c>
      <c r="D1969" s="154">
        <v>181.90369099079908</v>
      </c>
      <c r="E1969" s="155">
        <v>646.37418524989118</v>
      </c>
      <c r="F1969" s="170">
        <v>53634.600227968753</v>
      </c>
      <c r="G1969" s="171">
        <v>158103.23343314964</v>
      </c>
      <c r="H1969" s="171">
        <v>82924.306153811922</v>
      </c>
      <c r="I1969" s="155">
        <v>294662.13981493027</v>
      </c>
      <c r="L1969" s="143"/>
      <c r="M1969" s="190" t="s">
        <v>25</v>
      </c>
      <c r="N1969" s="154">
        <v>74.125115916416576</v>
      </c>
      <c r="O1969" s="154">
        <v>0.12923249486258218</v>
      </c>
      <c r="P1969" s="154">
        <v>161.2595312159344</v>
      </c>
      <c r="Q1969" s="155">
        <v>117.65346252264041</v>
      </c>
      <c r="R1969" s="167">
        <v>377.11995716723243</v>
      </c>
      <c r="S1969" s="154">
        <v>0.25333285907629777</v>
      </c>
      <c r="T1969" s="154">
        <v>316.1150617704626</v>
      </c>
      <c r="U1969" s="155">
        <v>346.81703173645172</v>
      </c>
      <c r="V1969" s="167">
        <v>362.94406631363898</v>
      </c>
      <c r="W1969" s="154">
        <v>0</v>
      </c>
      <c r="X1969" s="154">
        <v>0</v>
      </c>
      <c r="Y1969" s="155">
        <v>181.90369099079908</v>
      </c>
      <c r="Z1969" s="186">
        <v>646.37418524989118</v>
      </c>
      <c r="AA1969" s="187">
        <v>0.18202067039102907</v>
      </c>
      <c r="AB1969" s="188">
        <v>0.53655767765906481</v>
      </c>
      <c r="AC1969" s="189">
        <v>0.2814216519499062</v>
      </c>
      <c r="AZ1969" s="159"/>
    </row>
    <row r="1970" spans="1:53" x14ac:dyDescent="0.25">
      <c r="A1970" s="143" t="s">
        <v>176</v>
      </c>
      <c r="B1970" s="167">
        <v>42.444666611795157</v>
      </c>
      <c r="C1970" s="154">
        <v>58.248543594939186</v>
      </c>
      <c r="D1970" s="154">
        <v>1500.6564733986434</v>
      </c>
      <c r="E1970" s="155">
        <v>1601.3496836053778</v>
      </c>
      <c r="F1970" s="170">
        <v>19349.219961078252</v>
      </c>
      <c r="G1970" s="171">
        <v>26553.722113998861</v>
      </c>
      <c r="H1970" s="171">
        <v>684103.19853324583</v>
      </c>
      <c r="I1970" s="155">
        <v>730006.14060832281</v>
      </c>
      <c r="L1970" s="143"/>
      <c r="M1970" s="190" t="s">
        <v>176</v>
      </c>
      <c r="N1970" s="154">
        <v>29.469380053239515</v>
      </c>
      <c r="O1970" s="154">
        <v>4.4427055858233498E-2</v>
      </c>
      <c r="P1970" s="154">
        <v>55.437188677823819</v>
      </c>
      <c r="Q1970" s="155">
        <v>42.444666611795157</v>
      </c>
      <c r="R1970" s="167">
        <v>1.2092985732459738</v>
      </c>
      <c r="S1970" s="154">
        <v>9.2534463630457794E-2</v>
      </c>
      <c r="T1970" s="154">
        <v>115.46681229231667</v>
      </c>
      <c r="U1970" s="155">
        <v>58.248543594939186</v>
      </c>
      <c r="V1970" s="167">
        <v>24.675381591949026</v>
      </c>
      <c r="W1970" s="154">
        <v>2.3891775968605775</v>
      </c>
      <c r="X1970" s="154">
        <v>2981.2754111961531</v>
      </c>
      <c r="Y1970" s="155">
        <v>1500.6564733986434</v>
      </c>
      <c r="Z1970" s="186">
        <v>1601.3496836053778</v>
      </c>
      <c r="AA1970" s="187">
        <v>2.6505557809355297E-2</v>
      </c>
      <c r="AB1970" s="188">
        <v>3.6374655823951461E-2</v>
      </c>
      <c r="AC1970" s="189">
        <v>0.93711978636669324</v>
      </c>
      <c r="AX1970" s="159"/>
    </row>
    <row r="1971" spans="1:53" x14ac:dyDescent="0.25">
      <c r="A1971" s="143" t="s">
        <v>202</v>
      </c>
      <c r="B1971" s="275">
        <v>8.0160382251218409E-2</v>
      </c>
      <c r="C1971" s="276">
        <v>0.22023769638554178</v>
      </c>
      <c r="D1971" s="154">
        <v>0</v>
      </c>
      <c r="E1971" s="155">
        <v>0.30039807863676016</v>
      </c>
      <c r="F1971" s="170">
        <v>36.542656407905724</v>
      </c>
      <c r="G1971" s="171">
        <v>100.39960191136919</v>
      </c>
      <c r="H1971" s="171">
        <v>0</v>
      </c>
      <c r="I1971" s="155">
        <v>136.94225831927488</v>
      </c>
      <c r="L1971" s="143"/>
      <c r="M1971" s="191" t="s">
        <v>202</v>
      </c>
      <c r="N1971" s="154">
        <v>1.6223992519018158E-2</v>
      </c>
      <c r="O1971" s="154">
        <v>1.1562958456622447E-4</v>
      </c>
      <c r="P1971" s="154">
        <v>0.14428548037914146</v>
      </c>
      <c r="Q1971" s="155">
        <v>8.0160382251218409E-2</v>
      </c>
      <c r="R1971" s="167">
        <v>0.39671334546729137</v>
      </c>
      <c r="S1971" s="154">
        <v>3.4368576094326588E-5</v>
      </c>
      <c r="T1971" s="154">
        <v>4.2885966686811786E-2</v>
      </c>
      <c r="U1971" s="155">
        <v>0.22023769638554178</v>
      </c>
      <c r="V1971" s="167">
        <v>0</v>
      </c>
      <c r="W1971" s="154">
        <v>0</v>
      </c>
      <c r="X1971" s="154">
        <v>0</v>
      </c>
      <c r="Y1971" s="155">
        <v>0</v>
      </c>
      <c r="Z1971" s="186">
        <v>0.30039807863676016</v>
      </c>
      <c r="AA1971" s="187">
        <v>0.26684718695603887</v>
      </c>
      <c r="AB1971" s="188">
        <v>0.73315281304396118</v>
      </c>
      <c r="AC1971" s="189">
        <v>0</v>
      </c>
      <c r="BA1971" s="159"/>
    </row>
    <row r="1972" spans="1:53" x14ac:dyDescent="0.25">
      <c r="A1972" s="143" t="s">
        <v>178</v>
      </c>
      <c r="B1972" s="167">
        <v>7.2320497959172148</v>
      </c>
      <c r="C1972" s="154">
        <v>114.45637386740529</v>
      </c>
      <c r="D1972" s="154">
        <v>126.85498171397325</v>
      </c>
      <c r="E1972" s="155">
        <v>248.54340537729576</v>
      </c>
      <c r="F1972" s="170">
        <v>3296.8693935220167</v>
      </c>
      <c r="G1972" s="171">
        <v>52177.145698027372</v>
      </c>
      <c r="H1972" s="171">
        <v>57829.290233136679</v>
      </c>
      <c r="I1972" s="155">
        <v>113303.30532468608</v>
      </c>
      <c r="L1972" s="143"/>
      <c r="M1972" s="190" t="s">
        <v>178</v>
      </c>
      <c r="N1972" s="154">
        <v>8.2780583844117928</v>
      </c>
      <c r="O1972" s="154">
        <v>4.9494763693301849E-3</v>
      </c>
      <c r="P1972" s="154">
        <v>6.1760800944935239</v>
      </c>
      <c r="Q1972" s="155">
        <v>7.2320497959172148</v>
      </c>
      <c r="R1972" s="167">
        <v>198.25760041031899</v>
      </c>
      <c r="S1972" s="154">
        <v>2.4227105874855756E-2</v>
      </c>
      <c r="T1972" s="154">
        <v>30.231187134879303</v>
      </c>
      <c r="U1972" s="155">
        <v>114.45637386740529</v>
      </c>
      <c r="V1972" s="167">
        <v>0</v>
      </c>
      <c r="W1972" s="154">
        <v>0.20271533942372671</v>
      </c>
      <c r="X1972" s="154">
        <v>254.11120665714984</v>
      </c>
      <c r="Y1972" s="155">
        <v>126.85498171397325</v>
      </c>
      <c r="Z1972" s="186">
        <v>248.54340537729576</v>
      </c>
      <c r="AA1972" s="187">
        <v>2.9097733592805503E-2</v>
      </c>
      <c r="AB1972" s="188">
        <v>0.46050859282972062</v>
      </c>
      <c r="AC1972" s="189">
        <v>0.51039367357747378</v>
      </c>
      <c r="AV1972" s="172"/>
    </row>
    <row r="1973" spans="1:53" x14ac:dyDescent="0.25">
      <c r="A1973" s="143" t="s">
        <v>85</v>
      </c>
      <c r="B1973" s="102">
        <v>0.27014165612245922</v>
      </c>
      <c r="C1973" s="42">
        <v>3.4568920752800665E-2</v>
      </c>
      <c r="D1973" s="42">
        <v>5.1845620464187427E-2</v>
      </c>
      <c r="E1973" s="36">
        <v>0.35655619733944732</v>
      </c>
      <c r="F1973" s="173">
        <v>123.14928452072846</v>
      </c>
      <c r="G1973" s="174">
        <v>15.758909301390156</v>
      </c>
      <c r="H1973" s="174">
        <v>23.634826103248649</v>
      </c>
      <c r="I1973" s="36">
        <v>162.5430199253673</v>
      </c>
      <c r="L1973" s="143"/>
      <c r="M1973" s="190" t="s">
        <v>85</v>
      </c>
      <c r="N1973" s="42">
        <v>0.34655218515906283</v>
      </c>
      <c r="O1973" s="42">
        <v>1.5483836624197671E-4</v>
      </c>
      <c r="P1973" s="42">
        <v>0.19321117634518303</v>
      </c>
      <c r="Q1973" s="36">
        <v>0.27014165612245922</v>
      </c>
      <c r="R1973" s="102">
        <v>3.052265992083246E-3</v>
      </c>
      <c r="S1973" s="42">
        <v>5.3038349483976002E-5</v>
      </c>
      <c r="T1973" s="42">
        <v>6.6182575700852411E-2</v>
      </c>
      <c r="U1973" s="36">
        <v>3.4568920752800665E-2</v>
      </c>
      <c r="V1973" s="102">
        <v>0</v>
      </c>
      <c r="W1973" s="42">
        <v>6.1473723690920991E-5</v>
      </c>
      <c r="X1973" s="42">
        <v>0.10387670695584854</v>
      </c>
      <c r="Y1973" s="36">
        <v>5.1845620464187427E-2</v>
      </c>
      <c r="Z1973" s="30">
        <v>0.35655619733944732</v>
      </c>
      <c r="AA1973" s="187">
        <v>0.75764117448582713</v>
      </c>
      <c r="AB1973" s="188">
        <v>9.6952236451777293E-2</v>
      </c>
      <c r="AC1973" s="189">
        <v>0.14540658906239554</v>
      </c>
    </row>
    <row r="1974" spans="1:53" x14ac:dyDescent="0.25">
      <c r="A1974" s="143" t="s">
        <v>86</v>
      </c>
      <c r="B1974" s="102">
        <v>4.6119368107864741E-3</v>
      </c>
      <c r="C1974" s="42">
        <v>1.6065138904967861E-3</v>
      </c>
      <c r="D1974" s="42">
        <v>3.2457895855226443E-4</v>
      </c>
      <c r="E1974" s="36">
        <v>6.5430296598355244E-3</v>
      </c>
      <c r="F1974" s="173">
        <v>2.1024403516860848</v>
      </c>
      <c r="G1974" s="174">
        <v>0.73236034392861959</v>
      </c>
      <c r="H1974" s="174">
        <v>0.14796557883718162</v>
      </c>
      <c r="I1974" s="36">
        <v>2.9827662744518859</v>
      </c>
      <c r="L1974" s="143"/>
      <c r="M1974" s="190" t="s">
        <v>86</v>
      </c>
      <c r="N1974" s="42">
        <v>6.6343553841252884E-4</v>
      </c>
      <c r="O1974" s="42">
        <v>6.869845370219605E-6</v>
      </c>
      <c r="P1974" s="42">
        <v>8.5723644436762319E-3</v>
      </c>
      <c r="Q1974" s="36">
        <v>4.6119368107864741E-3</v>
      </c>
      <c r="R1974" s="102">
        <v>2.5822079744459328E-3</v>
      </c>
      <c r="S1974" s="42">
        <v>5.0140308806711556E-7</v>
      </c>
      <c r="T1974" s="42">
        <v>6.256632824267783E-4</v>
      </c>
      <c r="U1974" s="36">
        <v>1.6065138904967861E-3</v>
      </c>
      <c r="V1974" s="102">
        <v>0</v>
      </c>
      <c r="W1974" s="42">
        <v>3.8485559696814636E-7</v>
      </c>
      <c r="X1974" s="42">
        <v>6.5031902520787995E-4</v>
      </c>
      <c r="Y1974" s="36">
        <v>3.2457895855226443E-4</v>
      </c>
      <c r="Z1974" s="30">
        <v>6.5430296598355244E-3</v>
      </c>
      <c r="AA1974" s="187">
        <v>0.70486258668471424</v>
      </c>
      <c r="AB1974" s="188">
        <v>0.24553058353967019</v>
      </c>
      <c r="AC1974" s="189">
        <v>4.9606829775615528E-2</v>
      </c>
    </row>
    <row r="1975" spans="1:53" x14ac:dyDescent="0.25">
      <c r="A1975" s="143" t="s">
        <v>179</v>
      </c>
      <c r="B1975" s="167">
        <v>16.558462734449407</v>
      </c>
      <c r="C1975" s="154">
        <v>115.91916767097096</v>
      </c>
      <c r="D1975" s="154">
        <v>128.49636375191523</v>
      </c>
      <c r="E1975" s="155">
        <v>260.9739941573356</v>
      </c>
      <c r="F1975" s="170">
        <v>7548.4946223406832</v>
      </c>
      <c r="G1975" s="171">
        <v>52843.988468210169</v>
      </c>
      <c r="H1975" s="171">
        <v>58577.545894625997</v>
      </c>
      <c r="I1975" s="155">
        <v>118970.02898517685</v>
      </c>
      <c r="L1975" s="143"/>
      <c r="M1975" s="190" t="s">
        <v>179</v>
      </c>
      <c r="N1975" s="154">
        <v>18.850434356862998</v>
      </c>
      <c r="O1975" s="154">
        <v>1.1415136379697682E-2</v>
      </c>
      <c r="P1975" s="154">
        <v>14.244091962423216</v>
      </c>
      <c r="Q1975" s="155">
        <v>16.558462734449407</v>
      </c>
      <c r="R1975" s="154">
        <v>199.03345350330966</v>
      </c>
      <c r="S1975" s="154">
        <v>2.5951128177712821E-2</v>
      </c>
      <c r="T1975" s="154">
        <v>32.382465175747974</v>
      </c>
      <c r="U1975" s="155">
        <v>115.91916767097096</v>
      </c>
      <c r="V1975" s="154">
        <v>0</v>
      </c>
      <c r="W1975" s="154">
        <v>0.2046615378676509</v>
      </c>
      <c r="X1975" s="154">
        <v>257.39984240750539</v>
      </c>
      <c r="Y1975" s="155">
        <v>128.49636375191523</v>
      </c>
      <c r="Z1975" s="154">
        <v>260.9739941573356</v>
      </c>
      <c r="AA1975" s="187">
        <v>6.3448707937031709E-2</v>
      </c>
      <c r="AB1975" s="188">
        <v>0.44417899969406838</v>
      </c>
      <c r="AC1975" s="189">
        <v>0.49237229236889996</v>
      </c>
    </row>
    <row r="1976" spans="1:53" x14ac:dyDescent="0.25">
      <c r="A1976" s="143" t="s">
        <v>180</v>
      </c>
      <c r="B1976" s="102">
        <v>1.5870272217142267E-2</v>
      </c>
      <c r="C1976" s="42">
        <v>1.3551548394561746E-2</v>
      </c>
      <c r="D1976" s="42">
        <v>4.8547954796974858E-2</v>
      </c>
      <c r="E1976" s="36">
        <v>7.7969775408678874E-2</v>
      </c>
      <c r="F1976" s="173">
        <v>7.2347697009908796</v>
      </c>
      <c r="G1976" s="174">
        <v>6.1777347221925112</v>
      </c>
      <c r="H1976" s="174">
        <v>22.131521602436287</v>
      </c>
      <c r="I1976" s="36">
        <v>35.544026025619679</v>
      </c>
      <c r="L1976" s="143"/>
      <c r="M1976" s="190" t="s">
        <v>180</v>
      </c>
      <c r="N1976" s="42">
        <v>1.8462370244342954E-2</v>
      </c>
      <c r="O1976" s="42">
        <v>1.0622595889744272E-5</v>
      </c>
      <c r="P1976" s="42">
        <v>1.3255140166549948E-2</v>
      </c>
      <c r="Q1976" s="36">
        <v>1.5870272217142267E-2</v>
      </c>
      <c r="R1976" s="102">
        <v>4.0282079718579099E-3</v>
      </c>
      <c r="S1976" s="42">
        <v>1.8513574628505651E-5</v>
      </c>
      <c r="T1976" s="42">
        <v>2.3101700302997505E-2</v>
      </c>
      <c r="U1976" s="36">
        <v>1.3551548394561746E-2</v>
      </c>
      <c r="V1976" s="102">
        <v>0</v>
      </c>
      <c r="W1976" s="42">
        <v>5.7563657879454971E-5</v>
      </c>
      <c r="X1976" s="42">
        <v>9.7269578965394246E-2</v>
      </c>
      <c r="Y1976" s="36">
        <v>4.8547954796974858E-2</v>
      </c>
      <c r="Z1976" s="30">
        <v>7.7969775408678874E-2</v>
      </c>
      <c r="AA1976" s="187">
        <v>0.20354390061992836</v>
      </c>
      <c r="AB1976" s="188">
        <v>0.1738051485146809</v>
      </c>
      <c r="AC1976" s="189">
        <v>0.62265095086539068</v>
      </c>
    </row>
    <row r="1977" spans="1:53" x14ac:dyDescent="0.25">
      <c r="A1977" s="143" t="s">
        <v>181</v>
      </c>
      <c r="B1977" s="102">
        <v>3.125254052253184E-2</v>
      </c>
      <c r="C1977" s="42">
        <v>3.288045363968603E-2</v>
      </c>
      <c r="D1977" s="42">
        <v>1.4006360292612652</v>
      </c>
      <c r="E1977" s="36">
        <v>1.4647690234234831</v>
      </c>
      <c r="F1977" s="173">
        <v>14.247073406036217</v>
      </c>
      <c r="G1977" s="174">
        <v>14.989189000191633</v>
      </c>
      <c r="H1977" s="174">
        <v>638.50694984740835</v>
      </c>
      <c r="I1977" s="36">
        <v>667.74321225363633</v>
      </c>
      <c r="L1977" s="143"/>
      <c r="M1977" s="190" t="s">
        <v>181</v>
      </c>
      <c r="N1977" s="42">
        <v>2.4183130378902455E-2</v>
      </c>
      <c r="O1977" s="42">
        <v>3.0713284278445702E-5</v>
      </c>
      <c r="P1977" s="42">
        <v>3.8324802365770252E-2</v>
      </c>
      <c r="Q1977" s="36">
        <v>3.125254052253184E-2</v>
      </c>
      <c r="R1977" s="102">
        <v>4.3734861383728688E-2</v>
      </c>
      <c r="S1977" s="42">
        <v>1.7595901889376627E-5</v>
      </c>
      <c r="T1977" s="42">
        <v>2.195660536477051E-2</v>
      </c>
      <c r="U1977" s="36">
        <v>3.288045363968603E-2</v>
      </c>
      <c r="V1977" s="102">
        <v>0</v>
      </c>
      <c r="W1977" s="42">
        <v>1.6607441763346481E-3</v>
      </c>
      <c r="X1977" s="42">
        <v>2.8062825183831279</v>
      </c>
      <c r="Y1977" s="36">
        <v>1.4006360292612652</v>
      </c>
      <c r="Z1977" s="30">
        <v>1.4647690234234831</v>
      </c>
      <c r="AA1977" s="187">
        <v>2.1336156092028671E-2</v>
      </c>
      <c r="AB1977" s="188">
        <v>2.2447534808482824E-2</v>
      </c>
      <c r="AC1977" s="189">
        <v>0.9562163090994884</v>
      </c>
    </row>
    <row r="1978" spans="1:53" x14ac:dyDescent="0.25">
      <c r="A1978" s="143" t="s">
        <v>182</v>
      </c>
      <c r="B1978" s="102">
        <v>6.8740675839183363E-2</v>
      </c>
      <c r="C1978" s="42">
        <v>0.12942662435954672</v>
      </c>
      <c r="D1978" s="42">
        <v>5.7070542256519918E-2</v>
      </c>
      <c r="E1978" s="36">
        <v>0.25523784245525</v>
      </c>
      <c r="F1978" s="173">
        <v>31.336762973087279</v>
      </c>
      <c r="G1978" s="174">
        <v>59.00162313577426</v>
      </c>
      <c r="H1978" s="174">
        <v>26.016707482219783</v>
      </c>
      <c r="I1978" s="36">
        <v>116.35509359108133</v>
      </c>
      <c r="L1978" s="143"/>
      <c r="M1978" s="190" t="s">
        <v>182</v>
      </c>
      <c r="N1978" s="42">
        <v>4.880924937777633E-2</v>
      </c>
      <c r="O1978" s="42">
        <v>7.1080265643043902E-5</v>
      </c>
      <c r="P1978" s="42">
        <v>8.8695728798625459E-2</v>
      </c>
      <c r="Q1978" s="36">
        <v>6.8740675839183363E-2</v>
      </c>
      <c r="R1978" s="102">
        <v>0.21144579377974068</v>
      </c>
      <c r="S1978" s="42">
        <v>3.7648315644254416E-5</v>
      </c>
      <c r="T1978" s="42">
        <v>4.6978507521020008E-2</v>
      </c>
      <c r="U1978" s="36">
        <v>0.12942662435954672</v>
      </c>
      <c r="V1978" s="102">
        <v>0</v>
      </c>
      <c r="W1978" s="42">
        <v>6.7668950899946013E-5</v>
      </c>
      <c r="X1978" s="42">
        <v>0.11434524152115967</v>
      </c>
      <c r="Y1978" s="36">
        <v>5.7070542256519918E-2</v>
      </c>
      <c r="Z1978" s="30">
        <v>0.25523784245525</v>
      </c>
      <c r="AA1978" s="187">
        <v>0.26932007878586983</v>
      </c>
      <c r="AB1978" s="188">
        <v>0.50708242600130371</v>
      </c>
      <c r="AC1978" s="189">
        <v>0.22359749521282646</v>
      </c>
    </row>
    <row r="1979" spans="1:53" x14ac:dyDescent="0.25">
      <c r="A1979" s="143" t="s">
        <v>183</v>
      </c>
      <c r="B1979" s="102">
        <v>1.0042395931692497E-2</v>
      </c>
      <c r="C1979" s="42">
        <v>2.7879024985099279E-2</v>
      </c>
      <c r="D1979" s="42">
        <v>2.0765213335991441E-2</v>
      </c>
      <c r="E1979" s="36">
        <v>5.8686634252783219E-2</v>
      </c>
      <c r="F1979" s="173">
        <v>4.5780198863561585</v>
      </c>
      <c r="G1979" s="174">
        <v>12.709191278867896</v>
      </c>
      <c r="H1979" s="174">
        <v>9.4662230251835311</v>
      </c>
      <c r="I1979" s="36">
        <v>26.753434190407585</v>
      </c>
      <c r="L1979" s="143"/>
      <c r="M1979" s="190" t="s">
        <v>183</v>
      </c>
      <c r="N1979" s="42">
        <v>1.4243928543558451E-2</v>
      </c>
      <c r="O1979" s="42">
        <v>4.6610259677504024E-6</v>
      </c>
      <c r="P1979" s="42">
        <v>5.8161444870654918E-3</v>
      </c>
      <c r="Q1979" s="36">
        <v>1.0042395931692497E-2</v>
      </c>
      <c r="R1979" s="102">
        <v>4.8876324837112399E-2</v>
      </c>
      <c r="S1979" s="42">
        <v>5.4303613690430086E-6</v>
      </c>
      <c r="T1979" s="42">
        <v>6.7761403943811327E-3</v>
      </c>
      <c r="U1979" s="36">
        <v>2.7879024985099279E-2</v>
      </c>
      <c r="V1979" s="102">
        <v>1.7999999999999999E-2</v>
      </c>
      <c r="W1979" s="42">
        <v>3.2787332669807238E-6</v>
      </c>
      <c r="X1979" s="42">
        <v>2.3540318599747506E-2</v>
      </c>
      <c r="Y1979" s="36">
        <v>2.0765213335991441E-2</v>
      </c>
      <c r="Z1979" s="30">
        <v>5.8686634252783219E-2</v>
      </c>
      <c r="AA1979" s="187">
        <v>0.17111896191620896</v>
      </c>
      <c r="AB1979" s="188">
        <v>0.47504896711259453</v>
      </c>
      <c r="AC1979" s="189">
        <v>0.35383207097119646</v>
      </c>
    </row>
    <row r="1980" spans="1:53" x14ac:dyDescent="0.25">
      <c r="A1980" s="143" t="s">
        <v>184</v>
      </c>
      <c r="B1980" s="102">
        <v>3.8147654286223446E-3</v>
      </c>
      <c r="C1980" s="42">
        <v>1.9003905023083353E-2</v>
      </c>
      <c r="D1980" s="42">
        <v>7.1439850715163417E-3</v>
      </c>
      <c r="E1980" s="36">
        <v>2.996265552322204E-2</v>
      </c>
      <c r="F1980" s="173">
        <v>1.7390344010339929</v>
      </c>
      <c r="G1980" s="174">
        <v>8.6632966580751702</v>
      </c>
      <c r="H1980" s="174">
        <v>3.2567233902837511</v>
      </c>
      <c r="I1980" s="36">
        <v>13.659054449392915</v>
      </c>
      <c r="L1980" s="143"/>
      <c r="M1980" s="190" t="s">
        <v>184</v>
      </c>
      <c r="N1980" s="42">
        <v>2.8729366248632232E-3</v>
      </c>
      <c r="O1980" s="42">
        <v>3.8124376820773089E-6</v>
      </c>
      <c r="P1980" s="42">
        <v>4.7572548533979936E-3</v>
      </c>
      <c r="Q1980" s="36">
        <v>3.8147654286223446E-3</v>
      </c>
      <c r="R1980" s="102">
        <v>3.4525646124256328E-2</v>
      </c>
      <c r="S1980" s="42">
        <v>2.7290721392641681E-6</v>
      </c>
      <c r="T1980" s="42">
        <v>3.405404300986143E-3</v>
      </c>
      <c r="U1980" s="36">
        <v>1.9003905023083353E-2</v>
      </c>
      <c r="V1980" s="102">
        <v>4.5999999999999999E-3</v>
      </c>
      <c r="W1980" s="42">
        <v>3.0164213285527025E-6</v>
      </c>
      <c r="X1980" s="42">
        <v>9.6970706765192559E-3</v>
      </c>
      <c r="Y1980" s="36">
        <v>7.1439850715163417E-3</v>
      </c>
      <c r="Z1980" s="30">
        <v>2.996265552322204E-2</v>
      </c>
      <c r="AA1980" s="187">
        <v>0.12731733426183725</v>
      </c>
      <c r="AB1980" s="188">
        <v>0.63425302901989788</v>
      </c>
      <c r="AC1980" s="189">
        <v>0.23842963671826481</v>
      </c>
    </row>
    <row r="1981" spans="1:53" x14ac:dyDescent="0.25">
      <c r="A1981" s="143" t="s">
        <v>185</v>
      </c>
      <c r="B1981" s="102">
        <v>3.424318166948935E-2</v>
      </c>
      <c r="C1981" s="42">
        <v>0.2792309925987545</v>
      </c>
      <c r="D1981" s="42">
        <v>8.2153296631832823E-4</v>
      </c>
      <c r="E1981" s="36">
        <v>0.31429570723456218</v>
      </c>
      <c r="F1981" s="173">
        <v>15.610414857304709</v>
      </c>
      <c r="G1981" s="174">
        <v>127.29283387143099</v>
      </c>
      <c r="H1981" s="174">
        <v>0.37451164868268755</v>
      </c>
      <c r="I1981" s="36">
        <v>143.27776037741839</v>
      </c>
      <c r="L1981" s="143"/>
      <c r="M1981" s="190" t="s">
        <v>185</v>
      </c>
      <c r="N1981" s="42">
        <v>2.207106940588675E-2</v>
      </c>
      <c r="O1981" s="42">
        <v>3.7213510919896076E-5</v>
      </c>
      <c r="P1981" s="42">
        <v>4.6435947338342602E-2</v>
      </c>
      <c r="Q1981" s="36">
        <v>3.424318166948935E-2</v>
      </c>
      <c r="R1981" s="102">
        <v>0.51160806679363902</v>
      </c>
      <c r="S1981" s="42">
        <v>3.6630932209358555E-5</v>
      </c>
      <c r="T1981" s="42">
        <v>4.570899108900639E-2</v>
      </c>
      <c r="U1981" s="36">
        <v>0.2792309925987545</v>
      </c>
      <c r="V1981" s="102">
        <v>0</v>
      </c>
      <c r="W1981" s="42">
        <v>1.318821535156266E-6</v>
      </c>
      <c r="X1981" s="42">
        <v>1.6456584138758693E-3</v>
      </c>
      <c r="Y1981" s="36">
        <v>8.2153296631832823E-4</v>
      </c>
      <c r="Z1981" s="30">
        <v>0.31429570723456218</v>
      </c>
      <c r="AA1981" s="187">
        <v>0.10895211382551052</v>
      </c>
      <c r="AB1981" s="188">
        <v>0.88843400075573253</v>
      </c>
      <c r="AC1981" s="189">
        <v>2.613885418756959E-3</v>
      </c>
    </row>
    <row r="1982" spans="1:53" x14ac:dyDescent="0.25">
      <c r="A1982" s="143" t="s">
        <v>203</v>
      </c>
      <c r="B1982" s="102">
        <v>5.3864031654133118E-4</v>
      </c>
      <c r="C1982" s="42">
        <v>1.0594348577362769E-3</v>
      </c>
      <c r="D1982" s="42">
        <v>1.1334210363158396E-3</v>
      </c>
      <c r="E1982" s="36">
        <v>2.7314962105934476E-3</v>
      </c>
      <c r="F1982" s="173">
        <v>0.24554957775935835</v>
      </c>
      <c r="G1982" s="174">
        <v>0.482963814612134</v>
      </c>
      <c r="H1982" s="174">
        <v>0.51669184118633138</v>
      </c>
      <c r="I1982" s="36">
        <v>1.2452052335578236</v>
      </c>
      <c r="L1982" s="143"/>
      <c r="M1982" s="190" t="s">
        <v>203</v>
      </c>
      <c r="N1982" s="42">
        <v>2.8143093455552378E-4</v>
      </c>
      <c r="O1982" s="42">
        <v>6.3825854372517292E-7</v>
      </c>
      <c r="P1982" s="42">
        <v>7.9643493430294528E-4</v>
      </c>
      <c r="Q1982" s="36">
        <v>5.3864031654133118E-4</v>
      </c>
      <c r="R1982" s="102">
        <v>1.8172836793118681E-3</v>
      </c>
      <c r="S1982" s="42">
        <v>2.386010893920067E-7</v>
      </c>
      <c r="T1982" s="42">
        <v>2.9773239202632431E-4</v>
      </c>
      <c r="U1982" s="36">
        <v>1.0594348577362769E-3</v>
      </c>
      <c r="V1982" s="102">
        <v>6.5769205701482817E-4</v>
      </c>
      <c r="W1982" s="42">
        <v>5.6407525965506051E-7</v>
      </c>
      <c r="X1982" s="42">
        <v>1.6108518288684836E-3</v>
      </c>
      <c r="Y1982" s="36">
        <v>1.1334210363158396E-3</v>
      </c>
      <c r="Z1982" s="30">
        <v>2.7314962105934476E-3</v>
      </c>
      <c r="AA1982" s="187">
        <v>0.19719606948468205</v>
      </c>
      <c r="AB1982" s="188">
        <v>0.38785880559801439</v>
      </c>
      <c r="AC1982" s="189">
        <v>0.41494512491730362</v>
      </c>
    </row>
    <row r="1983" spans="1:53" x14ac:dyDescent="0.25">
      <c r="A1983" s="143" t="s">
        <v>204</v>
      </c>
      <c r="B1983" s="102">
        <v>1.0204907267437288E-3</v>
      </c>
      <c r="C1983" s="42">
        <v>2.2617861191607919E-3</v>
      </c>
      <c r="D1983" s="42">
        <v>1.1585547883089247E-3</v>
      </c>
      <c r="E1983" s="36">
        <v>4.4408316342134449E-3</v>
      </c>
      <c r="F1983" s="173">
        <v>0.46521038133252252</v>
      </c>
      <c r="G1983" s="174">
        <v>1.0310788284621366</v>
      </c>
      <c r="H1983" s="174">
        <v>0.52814954682009985</v>
      </c>
      <c r="I1983" s="36">
        <v>2.0244387566147588</v>
      </c>
      <c r="L1983" s="143"/>
      <c r="M1983" s="190" t="s">
        <v>204</v>
      </c>
      <c r="N1983" s="42">
        <v>5.9562487291946057E-4</v>
      </c>
      <c r="O1983" s="42">
        <v>1.1589911671910899E-6</v>
      </c>
      <c r="P1983" s="42">
        <v>1.4462180932387004E-3</v>
      </c>
      <c r="Q1983" s="36">
        <v>1.0204907267437288E-3</v>
      </c>
      <c r="R1983" s="102">
        <v>3.8005460734964035E-3</v>
      </c>
      <c r="S1983" s="42">
        <v>5.7308724230696565E-7</v>
      </c>
      <c r="T1983" s="42">
        <v>7.1511255848247051E-4</v>
      </c>
      <c r="U1983" s="36">
        <v>2.2617861191607919E-3</v>
      </c>
      <c r="V1983" s="102">
        <v>8.2226677724105428E-4</v>
      </c>
      <c r="W1983" s="42">
        <v>3.9873910443863851E-7</v>
      </c>
      <c r="X1983" s="42">
        <v>1.4960457939777155E-3</v>
      </c>
      <c r="Y1983" s="36">
        <v>1.1585547883089247E-3</v>
      </c>
      <c r="Z1983" s="30">
        <v>4.4408316342134449E-3</v>
      </c>
      <c r="AA1983" s="187">
        <v>0.22979721160369479</v>
      </c>
      <c r="AB1983" s="188">
        <v>0.50931589068483041</v>
      </c>
      <c r="AC1983" s="189">
        <v>0.26088689771147483</v>
      </c>
    </row>
    <row r="1984" spans="1:53" ht="11.25" customHeight="1" x14ac:dyDescent="0.25">
      <c r="A1984" s="143" t="s">
        <v>188</v>
      </c>
      <c r="B1984" s="102">
        <v>1.2826819334961321E-3</v>
      </c>
      <c r="C1984" s="42">
        <v>5.4887239594926859E-3</v>
      </c>
      <c r="D1984" s="42">
        <v>3.3498088809912653E-2</v>
      </c>
      <c r="E1984" s="36">
        <v>4.0269494702901469E-2</v>
      </c>
      <c r="F1984" s="173">
        <v>0.58473530015714081</v>
      </c>
      <c r="G1984" s="174">
        <v>2.5021406851703532</v>
      </c>
      <c r="H1984" s="174">
        <v>15.270749905681038</v>
      </c>
      <c r="I1984" s="36">
        <v>18.357625891008531</v>
      </c>
      <c r="L1984" s="143"/>
      <c r="M1984" s="190" t="s">
        <v>188</v>
      </c>
      <c r="N1984" s="42">
        <v>4.628584863919132E-4</v>
      </c>
      <c r="O1984" s="42">
        <v>1.6867109997256053E-6</v>
      </c>
      <c r="P1984" s="42">
        <v>2.1047200659689907E-3</v>
      </c>
      <c r="Q1984" s="36">
        <v>1.2826819334961321E-3</v>
      </c>
      <c r="R1984" s="102">
        <v>1.3874276129282881E-3</v>
      </c>
      <c r="S1984" s="42">
        <v>7.6948664544068522E-6</v>
      </c>
      <c r="T1984" s="42">
        <v>9.601846335368926E-3</v>
      </c>
      <c r="U1984" s="36">
        <v>5.4887239594926859E-3</v>
      </c>
      <c r="V1984" s="102">
        <v>0</v>
      </c>
      <c r="W1984" s="42">
        <v>3.9718923936823928E-5</v>
      </c>
      <c r="X1984" s="42">
        <v>6.7116009486122022E-2</v>
      </c>
      <c r="Y1984" s="36">
        <v>3.3498088809912653E-2</v>
      </c>
      <c r="Z1984" s="30">
        <v>4.0269494702901469E-2</v>
      </c>
      <c r="AA1984" s="187">
        <v>3.1852446695928203E-2</v>
      </c>
      <c r="AB1984" s="188">
        <v>0.13629979715382959</v>
      </c>
      <c r="AC1984" s="189">
        <v>0.8318477561502422</v>
      </c>
    </row>
    <row r="1985" spans="1:52" x14ac:dyDescent="0.25">
      <c r="A1985" s="143" t="s">
        <v>189</v>
      </c>
      <c r="B1985" s="102">
        <v>1.527996511205304E-3</v>
      </c>
      <c r="C1985" s="42">
        <v>1.0776371520461238E-2</v>
      </c>
      <c r="D1985" s="42">
        <v>0.96643886019027292</v>
      </c>
      <c r="E1985" s="36">
        <v>0.97874322822193949</v>
      </c>
      <c r="F1985" s="173">
        <v>0.69656668211066808</v>
      </c>
      <c r="G1985" s="174">
        <v>4.9126168156486054</v>
      </c>
      <c r="H1985" s="174">
        <v>440.56979539471172</v>
      </c>
      <c r="I1985" s="36">
        <v>446.17897889247104</v>
      </c>
      <c r="L1985" s="143"/>
      <c r="M1985" s="190" t="s">
        <v>189</v>
      </c>
      <c r="N1985" s="42">
        <v>1.6560326050484898E-3</v>
      </c>
      <c r="O1985" s="42">
        <v>1.1205289567398912E-6</v>
      </c>
      <c r="P1985" s="42">
        <v>1.398223987472313E-3</v>
      </c>
      <c r="Q1985" s="36">
        <v>1.527996511205304E-3</v>
      </c>
      <c r="R1985" s="102">
        <v>1.4417488953860998E-2</v>
      </c>
      <c r="S1985" s="42">
        <v>5.6996489006682171E-6</v>
      </c>
      <c r="T1985" s="42">
        <v>7.1121640945995086E-3</v>
      </c>
      <c r="U1985" s="36">
        <v>1.0776371520461238E-2</v>
      </c>
      <c r="V1985" s="102">
        <v>0</v>
      </c>
      <c r="W1985" s="42">
        <v>1.1459134816709071E-3</v>
      </c>
      <c r="X1985" s="42">
        <v>1.9363349376843582</v>
      </c>
      <c r="Y1985" s="36">
        <v>0.96643886019027292</v>
      </c>
      <c r="Z1985" s="30">
        <v>0.97874322822193949</v>
      </c>
      <c r="AA1985" s="187">
        <v>1.5611822050418478E-3</v>
      </c>
      <c r="AB1985" s="188">
        <v>1.1010417451406971E-2</v>
      </c>
      <c r="AC1985" s="189">
        <v>0.98742840034355117</v>
      </c>
    </row>
    <row r="1986" spans="1:52" x14ac:dyDescent="0.25">
      <c r="A1986" s="143" t="s">
        <v>190</v>
      </c>
      <c r="B1986" s="102">
        <v>4.3501791827225914E-3</v>
      </c>
      <c r="C1986" s="42">
        <v>4.5067002513824693E-2</v>
      </c>
      <c r="D1986" s="42">
        <v>3.9378674156998736E-2</v>
      </c>
      <c r="E1986" s="36">
        <v>8.8795855853546019E-2</v>
      </c>
      <c r="F1986" s="173">
        <v>1.983113088069631</v>
      </c>
      <c r="G1986" s="174">
        <v>20.544662362458823</v>
      </c>
      <c r="H1986" s="174">
        <v>17.951528162731645</v>
      </c>
      <c r="I1986" s="36">
        <v>40.4793036132601</v>
      </c>
      <c r="L1986" s="143"/>
      <c r="M1986" s="190" t="s">
        <v>190</v>
      </c>
      <c r="N1986" s="42">
        <v>3.4652797628086226E-3</v>
      </c>
      <c r="O1986" s="42">
        <v>4.1953665059746101E-6</v>
      </c>
      <c r="P1986" s="42">
        <v>5.2350829932664529E-3</v>
      </c>
      <c r="Q1986" s="36">
        <v>4.3501791827225914E-3</v>
      </c>
      <c r="R1986" s="102">
        <v>7.4801365020120886E-2</v>
      </c>
      <c r="S1986" s="42">
        <v>1.2164066443743283E-5</v>
      </c>
      <c r="T1986" s="42">
        <v>1.5178625580844304E-2</v>
      </c>
      <c r="U1986" s="36">
        <v>4.5067002513824693E-2</v>
      </c>
      <c r="V1986" s="102">
        <v>0</v>
      </c>
      <c r="W1986" s="42">
        <v>4.6691576120962749E-5</v>
      </c>
      <c r="X1986" s="42">
        <v>7.8898216649600172E-2</v>
      </c>
      <c r="Y1986" s="36">
        <v>3.9378674156998736E-2</v>
      </c>
      <c r="Z1986" s="30">
        <v>8.8795855853546019E-2</v>
      </c>
      <c r="AA1986" s="187">
        <v>4.8990790627633431E-2</v>
      </c>
      <c r="AB1986" s="188">
        <v>0.50753497537267067</v>
      </c>
      <c r="AC1986" s="189">
        <v>0.44347423399969593</v>
      </c>
    </row>
    <row r="1987" spans="1:52" x14ac:dyDescent="0.25">
      <c r="A1987" s="143" t="s">
        <v>191</v>
      </c>
      <c r="B1987" s="102">
        <v>4.2732631463125216E-4</v>
      </c>
      <c r="C1987" s="42">
        <v>9.9255371462755801E-3</v>
      </c>
      <c r="D1987" s="42">
        <v>1.4327997201834093E-2</v>
      </c>
      <c r="E1987" s="36">
        <v>2.4680860662740924E-2</v>
      </c>
      <c r="F1987" s="173">
        <v>0.19480494292913766</v>
      </c>
      <c r="G1987" s="174">
        <v>4.524747555014816</v>
      </c>
      <c r="H1987" s="174">
        <v>6.5316938873766359</v>
      </c>
      <c r="I1987" s="36">
        <v>11.25124638532059</v>
      </c>
      <c r="L1987" s="143"/>
      <c r="M1987" s="190" t="s">
        <v>191</v>
      </c>
      <c r="N1987" s="42">
        <v>1.9459132610168695E-4</v>
      </c>
      <c r="O1987" s="42">
        <v>5.2943257409686845E-7</v>
      </c>
      <c r="P1987" s="42">
        <v>6.6063917438172225E-4</v>
      </c>
      <c r="Q1987" s="36">
        <v>4.2732631463125216E-4</v>
      </c>
      <c r="R1987" s="102">
        <v>1.7855581162408467E-2</v>
      </c>
      <c r="S1987" s="42">
        <v>1.5676097465808662E-6</v>
      </c>
      <c r="T1987" s="42">
        <v>1.956102550925474E-3</v>
      </c>
      <c r="U1987" s="36">
        <v>9.9255371462755801E-3</v>
      </c>
      <c r="V1987" s="102">
        <v>1.2419999999999999E-2</v>
      </c>
      <c r="W1987" s="42">
        <v>2.2623259542166992E-6</v>
      </c>
      <c r="X1987" s="42">
        <v>1.6242819833825778E-2</v>
      </c>
      <c r="Y1987" s="36">
        <v>1.4327997201834093E-2</v>
      </c>
      <c r="Z1987" s="30">
        <v>2.4680860662740924E-2</v>
      </c>
      <c r="AA1987" s="187">
        <v>1.731407670383062E-2</v>
      </c>
      <c r="AB1987" s="188">
        <v>0.40215522796818476</v>
      </c>
      <c r="AC1987" s="189">
        <v>0.58053069532798462</v>
      </c>
    </row>
    <row r="1988" spans="1:52" x14ac:dyDescent="0.25">
      <c r="A1988" s="143" t="s">
        <v>192</v>
      </c>
      <c r="B1988" s="102">
        <v>3.2127725357481275E-4</v>
      </c>
      <c r="C1988" s="42">
        <v>6.9173440437975704E-3</v>
      </c>
      <c r="D1988" s="42">
        <v>4.9293496993462749E-3</v>
      </c>
      <c r="E1988" s="36">
        <v>1.2167970996718659E-2</v>
      </c>
      <c r="F1988" s="173">
        <v>0.14646043293888528</v>
      </c>
      <c r="G1988" s="174">
        <v>3.1534047062746589</v>
      </c>
      <c r="H1988" s="174">
        <v>2.247139139295788</v>
      </c>
      <c r="I1988" s="36">
        <v>5.5470042785093323</v>
      </c>
      <c r="L1988" s="143"/>
      <c r="M1988" s="190" t="s">
        <v>192</v>
      </c>
      <c r="N1988" s="42">
        <v>1.4367174709926003E-4</v>
      </c>
      <c r="O1988" s="42">
        <v>4.0015839574926571E-7</v>
      </c>
      <c r="P1988" s="42">
        <v>4.9932762947324863E-4</v>
      </c>
      <c r="Q1988" s="36">
        <v>3.2127725357481275E-4</v>
      </c>
      <c r="R1988" s="102">
        <v>1.2604762756468428E-2</v>
      </c>
      <c r="S1988" s="42">
        <v>9.6314500263982425E-7</v>
      </c>
      <c r="T1988" s="42">
        <v>1.2018363630898073E-3</v>
      </c>
      <c r="U1988" s="36">
        <v>6.9173440437975704E-3</v>
      </c>
      <c r="V1988" s="102">
        <v>3.1739999999999997E-3</v>
      </c>
      <c r="W1988" s="42">
        <v>2.0813307167013644E-6</v>
      </c>
      <c r="X1988" s="42">
        <v>6.6909787667982857E-3</v>
      </c>
      <c r="Y1988" s="36">
        <v>4.9293496993462749E-3</v>
      </c>
      <c r="Z1988" s="30">
        <v>1.2167970996718659E-2</v>
      </c>
      <c r="AA1988" s="187">
        <v>2.6403519014094601E-2</v>
      </c>
      <c r="AB1988" s="188">
        <v>0.56848788065512101</v>
      </c>
      <c r="AC1988" s="189">
        <v>0.40510860033078433</v>
      </c>
    </row>
    <row r="1989" spans="1:52" x14ac:dyDescent="0.25">
      <c r="A1989" s="143" t="s">
        <v>193</v>
      </c>
      <c r="B1989" s="102">
        <v>4.0740227139258334E-3</v>
      </c>
      <c r="C1989" s="42">
        <v>0.10590818550504906</v>
      </c>
      <c r="D1989" s="42">
        <v>5.6685774675964645E-4</v>
      </c>
      <c r="E1989" s="42">
        <v>0.11054906596573454</v>
      </c>
      <c r="F1989" s="173">
        <v>1.857221835175723</v>
      </c>
      <c r="G1989" s="174">
        <v>48.280289152899144</v>
      </c>
      <c r="H1989" s="174">
        <v>0.25841303759105444</v>
      </c>
      <c r="I1989" s="36">
        <v>50.395924025665913</v>
      </c>
      <c r="L1989" s="143"/>
      <c r="M1989" s="190" t="s">
        <v>193</v>
      </c>
      <c r="N1989" s="42">
        <v>1.8188348566976467E-3</v>
      </c>
      <c r="O1989" s="42">
        <v>5.0767247572411062E-6</v>
      </c>
      <c r="P1989" s="42">
        <v>6.3348638075551534E-3</v>
      </c>
      <c r="Q1989" s="36">
        <v>4.0740227139258334E-3</v>
      </c>
      <c r="R1989" s="102">
        <v>0.18869519116210962</v>
      </c>
      <c r="S1989" s="42">
        <v>1.8198156591946269E-5</v>
      </c>
      <c r="T1989" s="42">
        <v>2.270811380784625E-2</v>
      </c>
      <c r="U1989" s="36">
        <v>0.10590818550504906</v>
      </c>
      <c r="V1989" s="102">
        <v>0</v>
      </c>
      <c r="W1989" s="42">
        <v>9.0998685925782343E-7</v>
      </c>
      <c r="X1989" s="42">
        <v>1.1355043055743497E-3</v>
      </c>
      <c r="Y1989" s="36">
        <v>5.6685774675964645E-4</v>
      </c>
      <c r="Z1989" s="30">
        <v>0.11054906596573454</v>
      </c>
      <c r="AA1989" s="187">
        <v>3.6852619950571139E-2</v>
      </c>
      <c r="AB1989" s="188">
        <v>0.95801972255356771</v>
      </c>
      <c r="AC1989" s="189">
        <v>5.1276574958611411E-3</v>
      </c>
    </row>
    <row r="1990" spans="1:52" x14ac:dyDescent="0.25">
      <c r="A1990" s="143" t="s">
        <v>194</v>
      </c>
      <c r="B1990" s="102">
        <v>2.7149848495102386E-5</v>
      </c>
      <c r="C1990" s="42">
        <v>3.6430152988064666E-4</v>
      </c>
      <c r="D1990" s="42">
        <v>7.8206051505792925E-4</v>
      </c>
      <c r="E1990" s="42">
        <v>1.1735118934336783E-3</v>
      </c>
      <c r="F1990" s="173">
        <v>1.2376782111317123E-2</v>
      </c>
      <c r="G1990" s="174">
        <v>0.16607387915868532</v>
      </c>
      <c r="H1990" s="174">
        <v>0.35651737041856862</v>
      </c>
      <c r="I1990" s="36">
        <v>0.53496803168857099</v>
      </c>
      <c r="L1990" s="143"/>
      <c r="M1990" s="145" t="s">
        <v>194</v>
      </c>
      <c r="N1990" s="102">
        <v>1.0403518798523615E-5</v>
      </c>
      <c r="O1990" s="42">
        <v>3.5213796363724287E-8</v>
      </c>
      <c r="P1990" s="42">
        <v>4.3940653625744684E-5</v>
      </c>
      <c r="Q1990" s="36">
        <v>2.7149848495102386E-5</v>
      </c>
      <c r="R1990" s="42">
        <v>6.2709709303970297E-4</v>
      </c>
      <c r="S1990" s="42">
        <v>8.0277390069654811E-8</v>
      </c>
      <c r="T1990" s="42">
        <v>1.0017213011043916E-4</v>
      </c>
      <c r="U1990" s="36">
        <v>3.6430152988064666E-4</v>
      </c>
      <c r="V1990" s="42">
        <v>4.5380751934023138E-4</v>
      </c>
      <c r="W1990" s="42">
        <v>3.892119291619917E-7</v>
      </c>
      <c r="X1990" s="42">
        <v>1.1114877619192536E-3</v>
      </c>
      <c r="Y1990" s="42">
        <v>7.8206051505792925E-4</v>
      </c>
      <c r="Z1990" s="30">
        <v>1.1735118934336783E-3</v>
      </c>
      <c r="AA1990" s="188">
        <v>2.3135554609218602E-2</v>
      </c>
      <c r="AB1990" s="188">
        <v>0.31043701552500319</v>
      </c>
      <c r="AC1990" s="189">
        <v>0.66642742986577819</v>
      </c>
    </row>
    <row r="1991" spans="1:52" x14ac:dyDescent="0.25">
      <c r="A1991" s="156" t="s">
        <v>195</v>
      </c>
      <c r="B1991" s="175">
        <v>7.1235466643600624E-5</v>
      </c>
      <c r="C1991" s="157">
        <v>7.7699466950407483E-4</v>
      </c>
      <c r="D1991" s="157">
        <v>7.9940280393315806E-4</v>
      </c>
      <c r="E1991" s="157">
        <v>1.6476329400808335E-3</v>
      </c>
      <c r="F1991" s="176">
        <v>3.24740614815913E-2</v>
      </c>
      <c r="G1991" s="177">
        <v>0.35420800701122024</v>
      </c>
      <c r="H1991" s="177">
        <v>0.36442318730586898</v>
      </c>
      <c r="I1991" s="158">
        <v>0.75110525579868048</v>
      </c>
      <c r="L1991" s="156"/>
      <c r="M1991" s="192" t="s">
        <v>195</v>
      </c>
      <c r="N1991" s="175">
        <v>4.282202919105559E-5</v>
      </c>
      <c r="O1991" s="157">
        <v>7.9902324623712281E-8</v>
      </c>
      <c r="P1991" s="157">
        <v>9.9704114089760283E-5</v>
      </c>
      <c r="Q1991" s="158">
        <v>7.1235466643600624E-5</v>
      </c>
      <c r="R1991" s="157">
        <v>1.2940559166056494E-3</v>
      </c>
      <c r="S1991" s="157">
        <v>2.0616721558856257E-7</v>
      </c>
      <c r="T1991" s="157">
        <v>2.5726059512553922E-4</v>
      </c>
      <c r="U1991" s="158">
        <v>7.7699466950407483E-4</v>
      </c>
      <c r="V1991" s="157">
        <v>5.6736407629632743E-4</v>
      </c>
      <c r="W1991" s="157">
        <v>2.7512998206266058E-7</v>
      </c>
      <c r="X1991" s="157">
        <v>1.0322715978446236E-3</v>
      </c>
      <c r="Y1991" s="157">
        <v>7.9940280393315806E-4</v>
      </c>
      <c r="Z1991" s="193">
        <v>1.6476329400808335E-3</v>
      </c>
      <c r="AA1991" s="194">
        <v>4.3235034278997712E-2</v>
      </c>
      <c r="AB1991" s="194">
        <v>0.47158238379596562</v>
      </c>
      <c r="AC1991" s="195">
        <v>0.48518258192503666</v>
      </c>
      <c r="AY1991" s="159"/>
    </row>
    <row r="1993" spans="1:52" x14ac:dyDescent="0.25">
      <c r="A1993" s="77" t="s">
        <v>336</v>
      </c>
    </row>
    <row r="1994" spans="1:52" x14ac:dyDescent="0.25">
      <c r="A1994" s="149"/>
      <c r="B1994" s="160" t="s">
        <v>294</v>
      </c>
      <c r="C1994" s="161"/>
      <c r="D1994" s="161"/>
      <c r="E1994" s="162"/>
      <c r="F1994" s="60" t="s">
        <v>295</v>
      </c>
      <c r="G1994" s="83"/>
      <c r="H1994" s="84"/>
      <c r="I1994" s="84"/>
    </row>
    <row r="1995" spans="1:52" ht="26.25" x14ac:dyDescent="0.25">
      <c r="A1995" s="156" t="s">
        <v>197</v>
      </c>
      <c r="B1995" s="164" t="s">
        <v>198</v>
      </c>
      <c r="C1995" s="165" t="s">
        <v>199</v>
      </c>
      <c r="D1995" s="165" t="s">
        <v>200</v>
      </c>
      <c r="E1995" s="19" t="s">
        <v>201</v>
      </c>
      <c r="F1995" s="89" t="s">
        <v>198</v>
      </c>
      <c r="G1995" s="89" t="s">
        <v>199</v>
      </c>
      <c r="H1995" s="165" t="s">
        <v>200</v>
      </c>
      <c r="I1995" s="19" t="s">
        <v>201</v>
      </c>
    </row>
    <row r="1996" spans="1:52" x14ac:dyDescent="0.25">
      <c r="A1996" s="143" t="s">
        <v>173</v>
      </c>
      <c r="B1996" s="167">
        <v>116.5655848037524</v>
      </c>
      <c r="C1996" s="154">
        <v>1480.5762541733059</v>
      </c>
      <c r="D1996" s="154">
        <v>1190.8525948104077</v>
      </c>
      <c r="E1996" s="155">
        <v>2787.9944337874658</v>
      </c>
      <c r="F1996" s="168">
        <v>97884.142262217167</v>
      </c>
      <c r="G1996" s="169">
        <v>1243290.9502195981</v>
      </c>
      <c r="H1996" s="169">
        <v>1000000</v>
      </c>
      <c r="I1996" s="151">
        <v>2341175.0924818153</v>
      </c>
    </row>
    <row r="1997" spans="1:52" ht="14.25" customHeight="1" x14ac:dyDescent="0.25">
      <c r="A1997" s="143" t="s">
        <v>175</v>
      </c>
      <c r="B1997" s="167">
        <v>113.47103364825253</v>
      </c>
      <c r="C1997" s="154">
        <v>1243.5932963269377</v>
      </c>
      <c r="D1997" s="154">
        <v>1000.2431821025368</v>
      </c>
      <c r="E1997" s="155">
        <v>2357.3075120777271</v>
      </c>
      <c r="F1997" s="170">
        <v>95285.540916437225</v>
      </c>
      <c r="G1997" s="171">
        <v>1044288.1862510672</v>
      </c>
      <c r="H1997" s="171">
        <v>839938.70144926105</v>
      </c>
      <c r="I1997" s="155">
        <v>1979512.4286167654</v>
      </c>
    </row>
    <row r="1998" spans="1:52" ht="14.25" customHeight="1" x14ac:dyDescent="0.25">
      <c r="A1998" s="143" t="s">
        <v>33</v>
      </c>
      <c r="B1998" s="167">
        <v>11.732518965970645</v>
      </c>
      <c r="C1998" s="154">
        <v>826.68977361551799</v>
      </c>
      <c r="D1998" s="154">
        <v>664.92060725568911</v>
      </c>
      <c r="E1998" s="155">
        <v>1503.3428998371778</v>
      </c>
      <c r="F1998" s="170">
        <v>9852.2008660849806</v>
      </c>
      <c r="G1998" s="171">
        <v>694199.91795637226</v>
      </c>
      <c r="H1998" s="171">
        <v>558356.7690521339</v>
      </c>
      <c r="I1998" s="155">
        <v>1262408.8878745912</v>
      </c>
    </row>
    <row r="1999" spans="1:52" ht="14.25" customHeight="1" x14ac:dyDescent="0.25">
      <c r="A1999" s="143" t="s">
        <v>25</v>
      </c>
      <c r="B1999" s="167">
        <v>72.797103006294307</v>
      </c>
      <c r="C1999" s="154">
        <v>402.814570939899</v>
      </c>
      <c r="D1999" s="154">
        <v>323.99059195979123</v>
      </c>
      <c r="E1999" s="155">
        <v>799.6022659059845</v>
      </c>
      <c r="F1999" s="170">
        <v>61130.238388475052</v>
      </c>
      <c r="G1999" s="171">
        <v>338257.2895212358</v>
      </c>
      <c r="H1999" s="171">
        <v>272066.07549221732</v>
      </c>
      <c r="I1999" s="155">
        <v>671453.60340192821</v>
      </c>
      <c r="AZ1999" s="159"/>
    </row>
    <row r="2000" spans="1:52" ht="12.75" customHeight="1" x14ac:dyDescent="0.25">
      <c r="A2000" s="143" t="s">
        <v>176</v>
      </c>
      <c r="B2000" s="167">
        <v>28.941411675987581</v>
      </c>
      <c r="C2000" s="154">
        <v>14.08895177152068</v>
      </c>
      <c r="D2000" s="154">
        <v>11.33198288705648</v>
      </c>
      <c r="E2000" s="155">
        <v>54.362346334564748</v>
      </c>
      <c r="F2000" s="170">
        <v>24303.10166187719</v>
      </c>
      <c r="G2000" s="171">
        <v>11830.978773459146</v>
      </c>
      <c r="H2000" s="171">
        <v>9515.8569049098915</v>
      </c>
      <c r="I2000" s="155">
        <v>45649.937340246237</v>
      </c>
      <c r="AX2000" s="159"/>
    </row>
    <row r="2001" spans="1:53" x14ac:dyDescent="0.25">
      <c r="A2001" s="143" t="s">
        <v>202</v>
      </c>
      <c r="B2001" s="275">
        <v>1.5933326241433132E-2</v>
      </c>
      <c r="C2001" s="276">
        <v>0.38960589696100606</v>
      </c>
      <c r="D2001" s="154">
        <v>0</v>
      </c>
      <c r="E2001" s="155">
        <v>0.40553922320243918</v>
      </c>
      <c r="F2001" s="170">
        <v>13.379763633944831</v>
      </c>
      <c r="G2001" s="171">
        <v>327.16551037371181</v>
      </c>
      <c r="H2001" s="171">
        <v>0</v>
      </c>
      <c r="I2001" s="155">
        <v>340.54527400765664</v>
      </c>
      <c r="BA2001" s="159"/>
    </row>
    <row r="2002" spans="1:53" x14ac:dyDescent="0.25">
      <c r="A2002" s="143" t="s">
        <v>178</v>
      </c>
      <c r="B2002" s="167">
        <v>8.1297501049665222</v>
      </c>
      <c r="C2002" s="154">
        <v>194.70565111999139</v>
      </c>
      <c r="D2002" s="154">
        <v>0</v>
      </c>
      <c r="E2002" s="155">
        <v>202.83540122495791</v>
      </c>
      <c r="F2002" s="170">
        <v>6826.8315830145521</v>
      </c>
      <c r="G2002" s="171">
        <v>163501.05123715158</v>
      </c>
      <c r="H2002" s="171">
        <v>0</v>
      </c>
      <c r="I2002" s="155">
        <v>170327.88282016615</v>
      </c>
      <c r="AV2002" s="172"/>
    </row>
    <row r="2003" spans="1:53" x14ac:dyDescent="0.25">
      <c r="A2003" s="143" t="s">
        <v>85</v>
      </c>
      <c r="B2003" s="102">
        <v>0.34034341542922836</v>
      </c>
      <c r="C2003" s="42">
        <v>2.9975821161459131E-3</v>
      </c>
      <c r="D2003" s="42">
        <v>0</v>
      </c>
      <c r="E2003" s="36">
        <v>0.34334099754537428</v>
      </c>
      <c r="F2003" s="173">
        <v>285.79810541825583</v>
      </c>
      <c r="G2003" s="174">
        <v>2.5171730986765408</v>
      </c>
      <c r="H2003" s="174">
        <v>0</v>
      </c>
      <c r="I2003" s="36">
        <v>288.31527851693238</v>
      </c>
    </row>
    <row r="2004" spans="1:53" x14ac:dyDescent="0.25">
      <c r="A2004" s="143" t="s">
        <v>86</v>
      </c>
      <c r="B2004" s="102">
        <v>6.5154954067541586E-4</v>
      </c>
      <c r="C2004" s="42">
        <v>2.5359455776282108E-3</v>
      </c>
      <c r="D2004" s="42">
        <v>0</v>
      </c>
      <c r="E2004" s="36">
        <v>3.1874951183036267E-3</v>
      </c>
      <c r="F2004" s="173">
        <v>0.54712862323581468</v>
      </c>
      <c r="G2004" s="174">
        <v>2.1295209740311747</v>
      </c>
      <c r="H2004" s="174">
        <v>0</v>
      </c>
      <c r="I2004" s="36">
        <v>2.6766495972669895</v>
      </c>
    </row>
    <row r="2005" spans="1:53" x14ac:dyDescent="0.25">
      <c r="A2005" s="143" t="s">
        <v>179</v>
      </c>
      <c r="B2005" s="167">
        <v>18.512713196122355</v>
      </c>
      <c r="C2005" s="154">
        <v>195.46760416154723</v>
      </c>
      <c r="D2005" s="154">
        <v>0</v>
      </c>
      <c r="E2005" s="155">
        <v>213.98031735766961</v>
      </c>
      <c r="F2005" s="170">
        <v>15545.763830719714</v>
      </c>
      <c r="G2005" s="171">
        <v>164140.88948823014</v>
      </c>
      <c r="H2005" s="171">
        <v>0</v>
      </c>
      <c r="I2005" s="155">
        <v>179686.65331894989</v>
      </c>
    </row>
    <row r="2006" spans="1:53" x14ac:dyDescent="0.25">
      <c r="A2006" s="143" t="s">
        <v>180</v>
      </c>
      <c r="B2006" s="102">
        <v>1.8131601573929117E-2</v>
      </c>
      <c r="C2006" s="42">
        <v>3.9560392861816961E-3</v>
      </c>
      <c r="D2006" s="42">
        <v>0</v>
      </c>
      <c r="E2006" s="36">
        <v>2.2087640860110815E-2</v>
      </c>
      <c r="F2006" s="173">
        <v>15.225731255861939</v>
      </c>
      <c r="G2006" s="174">
        <v>3.3220226444663594</v>
      </c>
      <c r="H2006" s="174">
        <v>0</v>
      </c>
      <c r="I2006" s="36">
        <v>18.547753900328299</v>
      </c>
    </row>
    <row r="2007" spans="1:53" x14ac:dyDescent="0.25">
      <c r="A2007" s="143" t="s">
        <v>181</v>
      </c>
      <c r="B2007" s="102">
        <v>2.3749869547491868E-2</v>
      </c>
      <c r="C2007" s="42">
        <v>4.2951315080671418E-2</v>
      </c>
      <c r="D2007" s="42">
        <v>0</v>
      </c>
      <c r="E2007" s="36">
        <v>6.6701184628163282E-2</v>
      </c>
      <c r="F2007" s="173">
        <v>19.943584664458843</v>
      </c>
      <c r="G2007" s="174">
        <v>36.067700795084193</v>
      </c>
      <c r="H2007" s="174">
        <v>0</v>
      </c>
      <c r="I2007" s="36">
        <v>56.011285459543039</v>
      </c>
    </row>
    <row r="2008" spans="1:53" x14ac:dyDescent="0.25">
      <c r="A2008" s="143" t="s">
        <v>182</v>
      </c>
      <c r="B2008" s="102">
        <v>4.7934791206538464E-2</v>
      </c>
      <c r="C2008" s="42">
        <v>0.20765756707062927</v>
      </c>
      <c r="D2008" s="42">
        <v>0</v>
      </c>
      <c r="E2008" s="36">
        <v>0.25559235827716775</v>
      </c>
      <c r="F2008" s="173">
        <v>40.25249759326428</v>
      </c>
      <c r="G2008" s="174">
        <v>174.37722181198242</v>
      </c>
      <c r="H2008" s="174">
        <v>0</v>
      </c>
      <c r="I2008" s="36">
        <v>214.6297194052467</v>
      </c>
    </row>
    <row r="2009" spans="1:53" x14ac:dyDescent="0.25">
      <c r="A2009" s="143" t="s">
        <v>183</v>
      </c>
      <c r="B2009" s="102">
        <v>1.3988736753800786E-2</v>
      </c>
      <c r="C2009" s="42">
        <v>4.8000664953407046E-2</v>
      </c>
      <c r="D2009" s="42">
        <v>1.7999999999999999E-2</v>
      </c>
      <c r="E2009" s="36">
        <v>7.9989401707207836E-2</v>
      </c>
      <c r="F2009" s="173">
        <v>11.746824766358168</v>
      </c>
      <c r="G2009" s="174">
        <v>40.307814050696258</v>
      </c>
      <c r="H2009" s="174">
        <v>15.115220874894032</v>
      </c>
      <c r="I2009" s="36">
        <v>67.16985969194846</v>
      </c>
    </row>
    <row r="2010" spans="1:53" x14ac:dyDescent="0.25">
      <c r="A2010" s="143" t="s">
        <v>184</v>
      </c>
      <c r="B2010" s="102">
        <v>2.821465583224872E-3</v>
      </c>
      <c r="C2010" s="42">
        <v>3.3907090548100108E-2</v>
      </c>
      <c r="D2010" s="42">
        <v>4.5999999999999999E-3</v>
      </c>
      <c r="E2010" s="36">
        <v>4.1328556131324981E-2</v>
      </c>
      <c r="F2010" s="173">
        <v>2.369281971186425</v>
      </c>
      <c r="G2010" s="174">
        <v>28.472953492198052</v>
      </c>
      <c r="H2010" s="174">
        <v>3.8627786680284757</v>
      </c>
      <c r="I2010" s="36">
        <v>34.705014131412952</v>
      </c>
    </row>
    <row r="2011" spans="1:53" x14ac:dyDescent="0.25">
      <c r="A2011" s="143" t="s">
        <v>185</v>
      </c>
      <c r="B2011" s="102">
        <v>2.1675647897955848E-2</v>
      </c>
      <c r="C2011" s="42">
        <v>0.50244218409349239</v>
      </c>
      <c r="D2011" s="42">
        <v>0</v>
      </c>
      <c r="E2011" s="36">
        <v>0.52411783199144824</v>
      </c>
      <c r="F2011" s="173">
        <v>18.201789199113069</v>
      </c>
      <c r="G2011" s="174">
        <v>421.9180327465171</v>
      </c>
      <c r="H2011" s="174">
        <v>0</v>
      </c>
      <c r="I2011" s="36">
        <v>440.11982194563012</v>
      </c>
    </row>
    <row r="2012" spans="1:53" x14ac:dyDescent="0.25">
      <c r="A2012" s="143" t="s">
        <v>203</v>
      </c>
      <c r="B2012" s="102">
        <v>2.7638886602346314E-4</v>
      </c>
      <c r="C2012" s="42">
        <v>1.7847255354540967E-3</v>
      </c>
      <c r="D2012" s="42">
        <v>6.5769220473088272E-4</v>
      </c>
      <c r="E2012" s="36">
        <v>2.7188066062084426E-3</v>
      </c>
      <c r="F2012" s="173">
        <v>0.23209326429478558</v>
      </c>
      <c r="G2012" s="174">
        <v>1.498695592747344</v>
      </c>
      <c r="H2012" s="174">
        <v>0.55228683012240665</v>
      </c>
      <c r="I2012" s="36">
        <v>2.2830756871645366</v>
      </c>
    </row>
    <row r="2013" spans="1:53" x14ac:dyDescent="0.25">
      <c r="A2013" s="143" t="s">
        <v>204</v>
      </c>
      <c r="B2013" s="102">
        <v>5.8495375947771014E-4</v>
      </c>
      <c r="C2013" s="42">
        <v>3.7324561394879506E-3</v>
      </c>
      <c r="D2013" s="42">
        <v>8.2226686785038681E-4</v>
      </c>
      <c r="E2013" s="36">
        <v>5.1396767668160474E-3</v>
      </c>
      <c r="F2013" s="173">
        <v>0.4912058486725126</v>
      </c>
      <c r="G2013" s="174">
        <v>3.1342721641230371</v>
      </c>
      <c r="H2013" s="174">
        <v>0.69048585142588337</v>
      </c>
      <c r="I2013" s="36">
        <v>4.3159638642214331</v>
      </c>
    </row>
    <row r="2014" spans="1:53" x14ac:dyDescent="0.25">
      <c r="A2014" s="143" t="s">
        <v>188</v>
      </c>
      <c r="B2014" s="102">
        <v>4.5456599284382574E-4</v>
      </c>
      <c r="C2014" s="42">
        <v>1.362570696901249E-3</v>
      </c>
      <c r="D2014" s="42">
        <v>0</v>
      </c>
      <c r="E2014" s="36">
        <v>1.8171366897450747E-3</v>
      </c>
      <c r="F2014" s="173">
        <v>0.38171474355832924</v>
      </c>
      <c r="G2014" s="174">
        <v>1.1441976134067038</v>
      </c>
      <c r="H2014" s="174">
        <v>0</v>
      </c>
      <c r="I2014" s="36">
        <v>1.525912356965033</v>
      </c>
    </row>
    <row r="2015" spans="1:53" x14ac:dyDescent="0.25">
      <c r="A2015" s="143" t="s">
        <v>189</v>
      </c>
      <c r="B2015" s="102">
        <v>1.6263634078823408E-3</v>
      </c>
      <c r="C2015" s="42">
        <v>1.4159187685450674E-2</v>
      </c>
      <c r="D2015" s="42">
        <v>0</v>
      </c>
      <c r="E2015" s="36">
        <v>1.5785551093333013E-2</v>
      </c>
      <c r="F2015" s="173">
        <v>1.3657134518326088</v>
      </c>
      <c r="G2015" s="174">
        <v>11.889958293037031</v>
      </c>
      <c r="H2015" s="174">
        <v>0</v>
      </c>
      <c r="I2015" s="36">
        <v>13.255671744869639</v>
      </c>
    </row>
    <row r="2016" spans="1:53" x14ac:dyDescent="0.25">
      <c r="A2016" s="143" t="s">
        <v>190</v>
      </c>
      <c r="B2016" s="102">
        <v>3.4031964027315276E-3</v>
      </c>
      <c r="C2016" s="42">
        <v>7.3461236546615336E-2</v>
      </c>
      <c r="D2016" s="42">
        <v>0</v>
      </c>
      <c r="E2016" s="36">
        <v>7.6864432949346861E-2</v>
      </c>
      <c r="F2016" s="173">
        <v>2.857781405996215</v>
      </c>
      <c r="G2016" s="174">
        <v>61.687934230273811</v>
      </c>
      <c r="H2016" s="174">
        <v>0</v>
      </c>
      <c r="I2016" s="36">
        <v>64.545715636270032</v>
      </c>
    </row>
    <row r="2017" spans="1:53" x14ac:dyDescent="0.25">
      <c r="A2017" s="143" t="s">
        <v>191</v>
      </c>
      <c r="B2017" s="102">
        <v>1.9110506115537309E-4</v>
      </c>
      <c r="C2017" s="42">
        <v>1.7535683621497333E-2</v>
      </c>
      <c r="D2017" s="42">
        <v>1.2419999999999999E-2</v>
      </c>
      <c r="E2017" s="36">
        <v>3.0146788682652706E-2</v>
      </c>
      <c r="F2017" s="173">
        <v>0.16047751164853313</v>
      </c>
      <c r="G2017" s="174">
        <v>14.725318396177437</v>
      </c>
      <c r="H2017" s="174">
        <v>10.429502403676882</v>
      </c>
      <c r="I2017" s="36">
        <v>25.315298311502854</v>
      </c>
    </row>
    <row r="2018" spans="1:53" x14ac:dyDescent="0.25">
      <c r="A2018" s="143" t="s">
        <v>192</v>
      </c>
      <c r="B2018" s="102">
        <v>1.4109774862912228E-4</v>
      </c>
      <c r="C2018" s="42">
        <v>1.2378937980848602E-2</v>
      </c>
      <c r="D2018" s="42">
        <v>3.1739999999999997E-3</v>
      </c>
      <c r="E2018" s="36">
        <v>1.5694035729477723E-2</v>
      </c>
      <c r="F2018" s="173">
        <v>0.11848464641552556</v>
      </c>
      <c r="G2018" s="174">
        <v>10.395021209841188</v>
      </c>
      <c r="H2018" s="174">
        <v>2.6653172809396479</v>
      </c>
      <c r="I2018" s="36">
        <v>13.17882313719636</v>
      </c>
    </row>
    <row r="2019" spans="1:53" x14ac:dyDescent="0.25">
      <c r="A2019" s="143" t="s">
        <v>193</v>
      </c>
      <c r="B2019" s="102">
        <v>1.7862489222108997E-3</v>
      </c>
      <c r="C2019" s="42">
        <v>0.18531456036183083</v>
      </c>
      <c r="D2019" s="42">
        <v>0</v>
      </c>
      <c r="E2019" s="42">
        <v>0.18710080928404174</v>
      </c>
      <c r="F2019" s="173">
        <v>1.4999748331532867</v>
      </c>
      <c r="G2019" s="174">
        <v>155.61502840016419</v>
      </c>
      <c r="H2019" s="174">
        <v>0</v>
      </c>
      <c r="I2019" s="36">
        <v>157.11500323331751</v>
      </c>
    </row>
    <row r="2020" spans="1:53" x14ac:dyDescent="0.25">
      <c r="A2020" s="143" t="s">
        <v>194</v>
      </c>
      <c r="B2020" s="102">
        <v>1.0217131133501707E-5</v>
      </c>
      <c r="C2020" s="42">
        <v>6.1586212868030914E-4</v>
      </c>
      <c r="D2020" s="42">
        <v>4.5380762126430907E-4</v>
      </c>
      <c r="E2020" s="42">
        <v>1.0798868810781199E-3</v>
      </c>
      <c r="F2020" s="173">
        <v>8.5796774328130397E-3</v>
      </c>
      <c r="G2020" s="174">
        <v>0.51716067241584907</v>
      </c>
      <c r="H2020" s="174">
        <v>0.38107791278446052</v>
      </c>
      <c r="I2020" s="36">
        <v>0.90681826263312282</v>
      </c>
    </row>
    <row r="2021" spans="1:53" x14ac:dyDescent="0.25">
      <c r="A2021" s="156" t="s">
        <v>195</v>
      </c>
      <c r="B2021" s="175">
        <v>4.20548370335758E-5</v>
      </c>
      <c r="C2021" s="157">
        <v>1.2708718319343994E-3</v>
      </c>
      <c r="D2021" s="157">
        <v>5.6736413881676689E-4</v>
      </c>
      <c r="E2021" s="157">
        <v>1.880290807784742E-3</v>
      </c>
      <c r="F2021" s="176">
        <v>3.5314897256676206E-2</v>
      </c>
      <c r="G2021" s="177">
        <v>1.0671949135205365</v>
      </c>
      <c r="H2021" s="177">
        <v>0.47643523748385952</v>
      </c>
      <c r="I2021" s="158">
        <v>1.5789450482610721</v>
      </c>
      <c r="AY2021" s="159"/>
    </row>
    <row r="2023" spans="1:53" ht="13.5" customHeight="1" x14ac:dyDescent="0.25">
      <c r="A2023" s="77" t="s">
        <v>289</v>
      </c>
    </row>
    <row r="2024" spans="1:53" x14ac:dyDescent="0.25">
      <c r="A2024" s="149"/>
      <c r="B2024" s="160" t="s">
        <v>294</v>
      </c>
      <c r="C2024" s="161"/>
      <c r="D2024" s="161"/>
      <c r="E2024" s="162"/>
      <c r="F2024" s="60" t="s">
        <v>295</v>
      </c>
      <c r="G2024" s="83"/>
      <c r="H2024" s="84"/>
      <c r="I2024" s="84"/>
    </row>
    <row r="2025" spans="1:53" ht="26.25" x14ac:dyDescent="0.25">
      <c r="A2025" s="156" t="s">
        <v>197</v>
      </c>
      <c r="B2025" s="164" t="s">
        <v>198</v>
      </c>
      <c r="C2025" s="165" t="s">
        <v>199</v>
      </c>
      <c r="D2025" s="165" t="s">
        <v>200</v>
      </c>
      <c r="E2025" s="19" t="s">
        <v>201</v>
      </c>
      <c r="F2025" s="89" t="s">
        <v>198</v>
      </c>
      <c r="G2025" s="89" t="s">
        <v>199</v>
      </c>
      <c r="H2025" s="165" t="s">
        <v>200</v>
      </c>
      <c r="I2025" s="19" t="s">
        <v>201</v>
      </c>
    </row>
    <row r="2026" spans="1:53" x14ac:dyDescent="0.25">
      <c r="A2026" s="143" t="s">
        <v>173</v>
      </c>
      <c r="B2026" s="167">
        <v>234.92942769764599</v>
      </c>
      <c r="C2026" s="154">
        <v>1453.9852478888577</v>
      </c>
      <c r="D2026" s="154">
        <v>2047.8910280622597</v>
      </c>
      <c r="E2026" s="155">
        <v>3736.8057036487635</v>
      </c>
      <c r="F2026" s="168">
        <v>114717.73862886601</v>
      </c>
      <c r="G2026" s="169">
        <v>709991.51222642779</v>
      </c>
      <c r="H2026" s="169">
        <v>1000000</v>
      </c>
      <c r="I2026" s="151">
        <v>1824709.2508552938</v>
      </c>
    </row>
    <row r="2027" spans="1:53" x14ac:dyDescent="0.25">
      <c r="A2027" s="143" t="s">
        <v>175</v>
      </c>
      <c r="B2027" s="167">
        <v>233.56454935247385</v>
      </c>
      <c r="C2027" s="154">
        <v>1327.7010485316471</v>
      </c>
      <c r="D2027" s="154">
        <v>2047.8910280622597</v>
      </c>
      <c r="E2027" s="155">
        <v>3609.1566259463807</v>
      </c>
      <c r="F2027" s="170">
        <v>114051.25866168553</v>
      </c>
      <c r="G2027" s="171">
        <v>648326.02435293375</v>
      </c>
      <c r="H2027" s="171">
        <v>1000000</v>
      </c>
      <c r="I2027" s="155">
        <v>1762377.2830146195</v>
      </c>
    </row>
    <row r="2028" spans="1:53" x14ac:dyDescent="0.25">
      <c r="A2028" s="143" t="s">
        <v>33</v>
      </c>
      <c r="B2028" s="167">
        <v>4.761715774802866</v>
      </c>
      <c r="C2028" s="154">
        <v>440.80315651062381</v>
      </c>
      <c r="D2028" s="154">
        <v>0</v>
      </c>
      <c r="E2028" s="155">
        <v>445.56487228542665</v>
      </c>
      <c r="F2028" s="170">
        <v>2325.1802510744246</v>
      </c>
      <c r="G2028" s="171">
        <v>215247.3693523221</v>
      </c>
      <c r="H2028" s="171">
        <v>0</v>
      </c>
      <c r="I2028" s="155">
        <v>217572.5496033965</v>
      </c>
    </row>
    <row r="2029" spans="1:53" x14ac:dyDescent="0.25">
      <c r="A2029" s="143" t="s">
        <v>25</v>
      </c>
      <c r="B2029" s="167">
        <v>220.3433086582659</v>
      </c>
      <c r="C2029" s="154">
        <v>868.63834728009056</v>
      </c>
      <c r="D2029" s="154">
        <v>2047.8910280622597</v>
      </c>
      <c r="E2029" s="155">
        <v>3136.8726840006161</v>
      </c>
      <c r="F2029" s="170">
        <v>107595.23121049929</v>
      </c>
      <c r="G2029" s="171">
        <v>424162.38724479743</v>
      </c>
      <c r="H2029" s="171">
        <v>1000000</v>
      </c>
      <c r="I2029" s="155">
        <v>1531757.6184552968</v>
      </c>
      <c r="AZ2029" s="159"/>
    </row>
    <row r="2030" spans="1:53" x14ac:dyDescent="0.25">
      <c r="A2030" s="143" t="s">
        <v>176</v>
      </c>
      <c r="B2030" s="167">
        <v>8.4595249194050961</v>
      </c>
      <c r="C2030" s="154">
        <v>18.25954474093276</v>
      </c>
      <c r="D2030" s="154">
        <v>0</v>
      </c>
      <c r="E2030" s="155">
        <v>26.719069660337858</v>
      </c>
      <c r="F2030" s="170">
        <v>4130.8472001118171</v>
      </c>
      <c r="G2030" s="171">
        <v>8916.2677558142204</v>
      </c>
      <c r="H2030" s="171">
        <v>0</v>
      </c>
      <c r="I2030" s="155">
        <v>13047.114955926039</v>
      </c>
      <c r="AX2030" s="159"/>
    </row>
    <row r="2031" spans="1:53" x14ac:dyDescent="0.25">
      <c r="A2031" s="143" t="s">
        <v>202</v>
      </c>
      <c r="B2031" s="275">
        <v>9.5134107932929243E-3</v>
      </c>
      <c r="C2031" s="276">
        <v>0.16606243838295515</v>
      </c>
      <c r="D2031" s="154">
        <v>0</v>
      </c>
      <c r="E2031" s="155">
        <v>0.17557584917624808</v>
      </c>
      <c r="F2031" s="170">
        <v>4.645467294368018</v>
      </c>
      <c r="G2031" s="171">
        <v>81.089489678601467</v>
      </c>
      <c r="H2031" s="171">
        <v>0</v>
      </c>
      <c r="I2031" s="155">
        <v>85.734956972969485</v>
      </c>
      <c r="BA2031" s="159"/>
    </row>
    <row r="2032" spans="1:53" x14ac:dyDescent="0.25">
      <c r="A2032" s="143" t="s">
        <v>178</v>
      </c>
      <c r="B2032" s="167">
        <v>14.413481239632111</v>
      </c>
      <c r="C2032" s="154">
        <v>219.05544355535025</v>
      </c>
      <c r="D2032" s="154">
        <v>0</v>
      </c>
      <c r="E2032" s="155">
        <v>233.46892479498237</v>
      </c>
      <c r="F2032" s="170">
        <v>7038.2071321784779</v>
      </c>
      <c r="G2032" s="171">
        <v>106966.35736649684</v>
      </c>
      <c r="H2032" s="171">
        <v>0</v>
      </c>
      <c r="I2032" s="155">
        <v>114004.56449867532</v>
      </c>
      <c r="AV2032" s="172"/>
    </row>
    <row r="2033" spans="1:9" x14ac:dyDescent="0.25">
      <c r="A2033" s="143" t="s">
        <v>85</v>
      </c>
      <c r="B2033" s="102">
        <v>0.58887790767404313</v>
      </c>
      <c r="C2033" s="42">
        <v>0.26541818998696237</v>
      </c>
      <c r="D2033" s="42">
        <v>0</v>
      </c>
      <c r="E2033" s="36">
        <v>0.85429609766100545</v>
      </c>
      <c r="F2033" s="173">
        <v>287.55334126896724</v>
      </c>
      <c r="G2033" s="174">
        <v>129.60562175913452</v>
      </c>
      <c r="H2033" s="174">
        <v>0</v>
      </c>
      <c r="I2033" s="36">
        <v>417.15896302810177</v>
      </c>
    </row>
    <row r="2034" spans="1:9" x14ac:dyDescent="0.25">
      <c r="A2034" s="143" t="s">
        <v>86</v>
      </c>
      <c r="B2034" s="102">
        <v>3.2082737892076517E-3</v>
      </c>
      <c r="C2034" s="42">
        <v>1.9022840206706971E-3</v>
      </c>
      <c r="D2034" s="42">
        <v>0</v>
      </c>
      <c r="E2034" s="36">
        <v>5.1105578098783484E-3</v>
      </c>
      <c r="F2034" s="173">
        <v>1.5666232945233227</v>
      </c>
      <c r="G2034" s="174">
        <v>0.92889904521465794</v>
      </c>
      <c r="H2034" s="174">
        <v>0</v>
      </c>
      <c r="I2034" s="36">
        <v>2.4955223397379807</v>
      </c>
    </row>
    <row r="2035" spans="1:9" x14ac:dyDescent="0.25">
      <c r="A2035" s="143" t="s">
        <v>179</v>
      </c>
      <c r="B2035" s="167">
        <v>32.93001102399343</v>
      </c>
      <c r="C2035" s="154">
        <v>227.52209452043687</v>
      </c>
      <c r="D2035" s="154">
        <v>0</v>
      </c>
      <c r="E2035" s="155">
        <v>260.45210554443031</v>
      </c>
      <c r="F2035" s="170">
        <v>16079.962543296177</v>
      </c>
      <c r="G2035" s="171">
        <v>111100.68426625275</v>
      </c>
      <c r="H2035" s="171">
        <v>0</v>
      </c>
      <c r="I2035" s="155">
        <v>127180.64680954894</v>
      </c>
    </row>
    <row r="2036" spans="1:9" x14ac:dyDescent="0.25">
      <c r="A2036" s="143" t="s">
        <v>180</v>
      </c>
      <c r="B2036" s="102">
        <v>2.2077547786214083E-2</v>
      </c>
      <c r="C2036" s="42">
        <v>1.6829637401515895E-2</v>
      </c>
      <c r="D2036" s="42">
        <v>0</v>
      </c>
      <c r="E2036" s="36">
        <v>3.8907185187729981E-2</v>
      </c>
      <c r="F2036" s="173">
        <v>10.780626255833612</v>
      </c>
      <c r="G2036" s="174">
        <v>8.2180336604337345</v>
      </c>
      <c r="H2036" s="174">
        <v>0</v>
      </c>
      <c r="I2036" s="36">
        <v>18.998659916267346</v>
      </c>
    </row>
    <row r="2037" spans="1:9" x14ac:dyDescent="0.25">
      <c r="A2037" s="143" t="s">
        <v>181</v>
      </c>
      <c r="B2037" s="102">
        <v>7.0220416313886688E-2</v>
      </c>
      <c r="C2037" s="42">
        <v>6.2616480828755094E-2</v>
      </c>
      <c r="D2037" s="42">
        <v>0</v>
      </c>
      <c r="E2037" s="36">
        <v>0.1328368971426418</v>
      </c>
      <c r="F2037" s="173">
        <v>34.28913714238503</v>
      </c>
      <c r="G2037" s="174">
        <v>30.576080450923019</v>
      </c>
      <c r="H2037" s="174">
        <v>0</v>
      </c>
      <c r="I2037" s="36">
        <v>64.865217593308046</v>
      </c>
    </row>
    <row r="2038" spans="1:9" ht="12.75" customHeight="1" x14ac:dyDescent="0.25">
      <c r="A2038" s="143" t="s">
        <v>182</v>
      </c>
      <c r="B2038" s="102">
        <v>8.8189472772354477E-2</v>
      </c>
      <c r="C2038" s="42">
        <v>0.13746232735275726</v>
      </c>
      <c r="D2038" s="42">
        <v>0</v>
      </c>
      <c r="E2038" s="36">
        <v>0.22565180012511174</v>
      </c>
      <c r="F2038" s="173">
        <v>43.063557368968247</v>
      </c>
      <c r="G2038" s="174">
        <v>67.123848617485208</v>
      </c>
      <c r="H2038" s="174">
        <v>0</v>
      </c>
      <c r="I2038" s="36">
        <v>110.18740598645346</v>
      </c>
    </row>
    <row r="2039" spans="1:9" x14ac:dyDescent="0.25">
      <c r="A2039" s="143" t="s">
        <v>183</v>
      </c>
      <c r="B2039" s="102">
        <v>1.1638241600964267E-3</v>
      </c>
      <c r="C2039" s="42">
        <v>4.2181299483413738E-2</v>
      </c>
      <c r="D2039" s="42">
        <v>1.7999999999999999E-2</v>
      </c>
      <c r="E2039" s="36">
        <v>6.1345123643510163E-2</v>
      </c>
      <c r="F2039" s="173">
        <v>0.56830375452040138</v>
      </c>
      <c r="G2039" s="174">
        <v>20.597433606282369</v>
      </c>
      <c r="H2039" s="174">
        <v>8.7895301817068976</v>
      </c>
      <c r="I2039" s="36">
        <v>29.95526754250967</v>
      </c>
    </row>
    <row r="2040" spans="1:9" x14ac:dyDescent="0.25">
      <c r="A2040" s="143" t="s">
        <v>184</v>
      </c>
      <c r="B2040" s="102">
        <v>1.0102894816459754E-3</v>
      </c>
      <c r="C2040" s="42">
        <v>3.4753853273822556E-2</v>
      </c>
      <c r="D2040" s="42">
        <v>4.5999999999999999E-3</v>
      </c>
      <c r="E2040" s="36">
        <v>4.0364142755468534E-2</v>
      </c>
      <c r="F2040" s="173">
        <v>0.4933316606215733</v>
      </c>
      <c r="G2040" s="174">
        <v>16.970557904493138</v>
      </c>
      <c r="H2040" s="174">
        <v>2.2462132686584297</v>
      </c>
      <c r="I2040" s="36">
        <v>19.710102833773142</v>
      </c>
    </row>
    <row r="2041" spans="1:9" x14ac:dyDescent="0.25">
      <c r="A2041" s="143" t="s">
        <v>185</v>
      </c>
      <c r="B2041" s="102">
        <v>2.482419140817806E-2</v>
      </c>
      <c r="C2041" s="42">
        <v>0.16021874471110639</v>
      </c>
      <c r="D2041" s="42">
        <v>0</v>
      </c>
      <c r="E2041" s="36">
        <v>0.18504293611928446</v>
      </c>
      <c r="F2041" s="173">
        <v>12.121832201036119</v>
      </c>
      <c r="G2041" s="174">
        <v>78.235971795192341</v>
      </c>
      <c r="H2041" s="174">
        <v>0</v>
      </c>
      <c r="I2041" s="36">
        <v>90.357803996228455</v>
      </c>
    </row>
    <row r="2042" spans="1:9" x14ac:dyDescent="0.25">
      <c r="A2042" s="143" t="s">
        <v>203</v>
      </c>
      <c r="B2042" s="102">
        <v>3.1728753737593138E-4</v>
      </c>
      <c r="C2042" s="42">
        <v>8.1115417100271169E-4</v>
      </c>
      <c r="D2042" s="42">
        <v>6.5769220473088272E-4</v>
      </c>
      <c r="E2042" s="36">
        <v>1.7861339131095258E-3</v>
      </c>
      <c r="F2042" s="173">
        <v>0.15493379922473358</v>
      </c>
      <c r="G2042" s="174">
        <v>0.39609244822476519</v>
      </c>
      <c r="H2042" s="174">
        <v>0.3211558602086359</v>
      </c>
      <c r="I2042" s="36">
        <v>0.87218210765813464</v>
      </c>
    </row>
    <row r="2043" spans="1:9" x14ac:dyDescent="0.25">
      <c r="A2043" s="143" t="s">
        <v>204</v>
      </c>
      <c r="B2043" s="102">
        <v>3.2684782948447965E-4</v>
      </c>
      <c r="C2043" s="42">
        <v>1.6643969800265715E-3</v>
      </c>
      <c r="D2043" s="42">
        <v>8.2226686785038681E-4</v>
      </c>
      <c r="E2043" s="36">
        <v>2.8135116773614381E-3</v>
      </c>
      <c r="F2043" s="173">
        <v>0.15960215900440131</v>
      </c>
      <c r="G2043" s="174">
        <v>0.81273708279363133</v>
      </c>
      <c r="H2043" s="174">
        <v>0.4015188584660318</v>
      </c>
      <c r="I2043" s="36">
        <v>1.3738581002640646</v>
      </c>
    </row>
    <row r="2044" spans="1:9" x14ac:dyDescent="0.25">
      <c r="A2044" s="143" t="s">
        <v>188</v>
      </c>
      <c r="B2044" s="102">
        <v>1.3406388808622357E-3</v>
      </c>
      <c r="C2044" s="42">
        <v>3.841661995137414E-3</v>
      </c>
      <c r="D2044" s="42">
        <v>0</v>
      </c>
      <c r="E2044" s="36">
        <v>5.1823008759996495E-3</v>
      </c>
      <c r="F2044" s="173">
        <v>0.65464366145046549</v>
      </c>
      <c r="G2044" s="174">
        <v>1.8759113363431466</v>
      </c>
      <c r="H2044" s="174">
        <v>0</v>
      </c>
      <c r="I2044" s="36">
        <v>2.5305549977936121</v>
      </c>
    </row>
    <row r="2045" spans="1:9" x14ac:dyDescent="0.25">
      <c r="A2045" s="143" t="s">
        <v>189</v>
      </c>
      <c r="B2045" s="102">
        <v>6.5159165209393542E-3</v>
      </c>
      <c r="C2045" s="42">
        <v>2.2862313290282491E-2</v>
      </c>
      <c r="D2045" s="42">
        <v>0</v>
      </c>
      <c r="E2045" s="36">
        <v>2.9378229811221845E-2</v>
      </c>
      <c r="F2045" s="173">
        <v>3.1817691623488371</v>
      </c>
      <c r="G2045" s="174">
        <v>11.163832927143151</v>
      </c>
      <c r="H2045" s="174">
        <v>0</v>
      </c>
      <c r="I2045" s="36">
        <v>14.345602089491987</v>
      </c>
    </row>
    <row r="2046" spans="1:9" x14ac:dyDescent="0.25">
      <c r="A2046" s="143" t="s">
        <v>190</v>
      </c>
      <c r="B2046" s="102">
        <v>7.9394739645802237E-3</v>
      </c>
      <c r="C2046" s="42">
        <v>5.1334409125473025E-2</v>
      </c>
      <c r="D2046" s="42">
        <v>0</v>
      </c>
      <c r="E2046" s="36">
        <v>5.9273883090053249E-2</v>
      </c>
      <c r="F2046" s="173">
        <v>3.8769025576974445</v>
      </c>
      <c r="G2046" s="174">
        <v>25.066963242690846</v>
      </c>
      <c r="H2046" s="174">
        <v>0</v>
      </c>
      <c r="I2046" s="36">
        <v>28.943865800388288</v>
      </c>
    </row>
    <row r="2047" spans="1:9" x14ac:dyDescent="0.25">
      <c r="A2047" s="143" t="s">
        <v>191</v>
      </c>
      <c r="B2047" s="102">
        <v>8.0377821116193776E-5</v>
      </c>
      <c r="C2047" s="42">
        <v>2.1818526557474308E-2</v>
      </c>
      <c r="D2047" s="42">
        <v>1.2419999999999999E-2</v>
      </c>
      <c r="E2047" s="36">
        <v>3.4318904378590503E-2</v>
      </c>
      <c r="F2047" s="173">
        <v>3.924907136892352E-2</v>
      </c>
      <c r="G2047" s="174">
        <v>10.65414431651633</v>
      </c>
      <c r="H2047" s="174">
        <v>6.0647758253777599</v>
      </c>
      <c r="I2047" s="36">
        <v>16.758169213263017</v>
      </c>
    </row>
    <row r="2048" spans="1:9" x14ac:dyDescent="0.25">
      <c r="A2048" s="143" t="s">
        <v>192</v>
      </c>
      <c r="B2048" s="102">
        <v>6.1235553383850658E-5</v>
      </c>
      <c r="C2048" s="42">
        <v>2.029108503405927E-2</v>
      </c>
      <c r="D2048" s="42">
        <v>3.1739999999999997E-3</v>
      </c>
      <c r="E2048" s="36">
        <v>2.3526320587443122E-2</v>
      </c>
      <c r="F2048" s="173">
        <v>2.9901763592271074E-2</v>
      </c>
      <c r="G2048" s="174">
        <v>9.9082835736913957</v>
      </c>
      <c r="H2048" s="174">
        <v>1.5498871553743163</v>
      </c>
      <c r="I2048" s="36">
        <v>11.488072492657983</v>
      </c>
    </row>
    <row r="2049" spans="1:53" x14ac:dyDescent="0.25">
      <c r="A2049" s="143" t="s">
        <v>193</v>
      </c>
      <c r="B2049" s="102">
        <v>8.839705045549205E-4</v>
      </c>
      <c r="C2049" s="42">
        <v>5.4981298729612646E-2</v>
      </c>
      <c r="D2049" s="42">
        <v>0</v>
      </c>
      <c r="E2049" s="42">
        <v>5.5865269234167569E-2</v>
      </c>
      <c r="F2049" s="173">
        <v>0.43164919052911938</v>
      </c>
      <c r="G2049" s="174">
        <v>26.847765811854082</v>
      </c>
      <c r="H2049" s="174">
        <v>0</v>
      </c>
      <c r="I2049" s="36">
        <v>27.279415002383207</v>
      </c>
    </row>
    <row r="2050" spans="1:53" x14ac:dyDescent="0.25">
      <c r="A2050" s="143" t="s">
        <v>194</v>
      </c>
      <c r="B2050" s="102">
        <v>7.3281102394844128E-6</v>
      </c>
      <c r="C2050" s="42">
        <v>2.6894657848017717E-4</v>
      </c>
      <c r="D2050" s="42">
        <v>4.5380762126430907E-4</v>
      </c>
      <c r="E2050" s="42">
        <v>7.3008230998397063E-4</v>
      </c>
      <c r="F2050" s="173">
        <v>3.5783692291568672E-3</v>
      </c>
      <c r="G2050" s="174">
        <v>0.13132855937879556</v>
      </c>
      <c r="H2050" s="174">
        <v>0.22159754354395877</v>
      </c>
      <c r="I2050" s="36">
        <v>0.35650447215191122</v>
      </c>
    </row>
    <row r="2051" spans="1:53" x14ac:dyDescent="0.25">
      <c r="A2051" s="156" t="s">
        <v>195</v>
      </c>
      <c r="B2051" s="175">
        <v>1.2200148646060799E-5</v>
      </c>
      <c r="C2051" s="157">
        <v>6.0478629997353175E-4</v>
      </c>
      <c r="D2051" s="157">
        <v>5.6736413881676689E-4</v>
      </c>
      <c r="E2051" s="157">
        <v>1.1843505874363594E-3</v>
      </c>
      <c r="F2051" s="176">
        <v>5.9574208192145527E-3</v>
      </c>
      <c r="G2051" s="177">
        <v>0.29532152428334441</v>
      </c>
      <c r="H2051" s="177">
        <v>0.27704801234156196</v>
      </c>
      <c r="I2051" s="158">
        <v>0.57832695744412088</v>
      </c>
      <c r="AY2051" s="159"/>
    </row>
    <row r="2053" spans="1:53" x14ac:dyDescent="0.25">
      <c r="A2053" s="77" t="s">
        <v>290</v>
      </c>
    </row>
    <row r="2054" spans="1:53" x14ac:dyDescent="0.25">
      <c r="A2054" s="149"/>
      <c r="B2054" s="160" t="s">
        <v>294</v>
      </c>
      <c r="C2054" s="161"/>
      <c r="D2054" s="161"/>
      <c r="E2054" s="162"/>
      <c r="F2054" s="60" t="s">
        <v>295</v>
      </c>
      <c r="G2054" s="83"/>
      <c r="H2054" s="84"/>
      <c r="I2054" s="84"/>
    </row>
    <row r="2055" spans="1:53" ht="26.25" x14ac:dyDescent="0.25">
      <c r="A2055" s="156" t="s">
        <v>197</v>
      </c>
      <c r="B2055" s="164" t="s">
        <v>198</v>
      </c>
      <c r="C2055" s="165" t="s">
        <v>199</v>
      </c>
      <c r="D2055" s="165" t="s">
        <v>200</v>
      </c>
      <c r="E2055" s="19" t="s">
        <v>201</v>
      </c>
      <c r="F2055" s="89" t="s">
        <v>198</v>
      </c>
      <c r="G2055" s="89" t="s">
        <v>199</v>
      </c>
      <c r="H2055" s="165" t="s">
        <v>200</v>
      </c>
      <c r="I2055" s="19" t="s">
        <v>201</v>
      </c>
    </row>
    <row r="2056" spans="1:53" x14ac:dyDescent="0.25">
      <c r="A2056" s="143" t="s">
        <v>173</v>
      </c>
      <c r="B2056" s="167">
        <v>163.63111414060072</v>
      </c>
      <c r="C2056" s="154">
        <v>3020.8715619856166</v>
      </c>
      <c r="D2056" s="154">
        <v>2047.8910280622597</v>
      </c>
      <c r="E2056" s="155">
        <v>5232.3937041884774</v>
      </c>
      <c r="F2056" s="168">
        <v>79902.256466952022</v>
      </c>
      <c r="G2056" s="169">
        <v>1475113.43161848</v>
      </c>
      <c r="H2056" s="169">
        <v>1000000</v>
      </c>
      <c r="I2056" s="151">
        <v>2555015.6880854322</v>
      </c>
    </row>
    <row r="2057" spans="1:53" x14ac:dyDescent="0.25">
      <c r="A2057" s="143" t="s">
        <v>175</v>
      </c>
      <c r="B2057" s="167">
        <v>162.66279704960149</v>
      </c>
      <c r="C2057" s="154">
        <v>2689.5213418809094</v>
      </c>
      <c r="D2057" s="154">
        <v>2047.8910280622597</v>
      </c>
      <c r="E2057" s="155">
        <v>4900.0751669927704</v>
      </c>
      <c r="F2057" s="170">
        <v>79429.42022824091</v>
      </c>
      <c r="G2057" s="171">
        <v>1313312.7227115051</v>
      </c>
      <c r="H2057" s="171">
        <v>1000000</v>
      </c>
      <c r="I2057" s="155">
        <v>2392742.1429397459</v>
      </c>
    </row>
    <row r="2058" spans="1:53" x14ac:dyDescent="0.25">
      <c r="A2058" s="143" t="s">
        <v>33</v>
      </c>
      <c r="B2058" s="167">
        <v>3.3774859791289935</v>
      </c>
      <c r="C2058" s="154">
        <v>1156.596101615002</v>
      </c>
      <c r="D2058" s="154">
        <v>0</v>
      </c>
      <c r="E2058" s="155">
        <v>1159.973587594131</v>
      </c>
      <c r="F2058" s="170">
        <v>1649.2508306581201</v>
      </c>
      <c r="G2058" s="171">
        <v>564774.24128831096</v>
      </c>
      <c r="H2058" s="171">
        <v>0</v>
      </c>
      <c r="I2058" s="155">
        <v>566423.49211896921</v>
      </c>
    </row>
    <row r="2059" spans="1:53" x14ac:dyDescent="0.25">
      <c r="A2059" s="143" t="s">
        <v>25</v>
      </c>
      <c r="B2059" s="167">
        <v>150.85941426400049</v>
      </c>
      <c r="C2059" s="154">
        <v>1474.1877732706726</v>
      </c>
      <c r="D2059" s="154">
        <v>2047.8910280622597</v>
      </c>
      <c r="E2059" s="155">
        <v>3672.9382155969324</v>
      </c>
      <c r="F2059" s="170">
        <v>73665.743048225369</v>
      </c>
      <c r="G2059" s="171">
        <v>719856.55148143682</v>
      </c>
      <c r="H2059" s="171">
        <v>1000000</v>
      </c>
      <c r="I2059" s="155">
        <v>1793522.2945296622</v>
      </c>
      <c r="AZ2059" s="159"/>
    </row>
    <row r="2060" spans="1:53" x14ac:dyDescent="0.25">
      <c r="A2060" s="143" t="s">
        <v>176</v>
      </c>
      <c r="B2060" s="167">
        <v>8.4258968064719912</v>
      </c>
      <c r="C2060" s="154">
        <v>58.737466995234769</v>
      </c>
      <c r="D2060" s="154">
        <v>0</v>
      </c>
      <c r="E2060" s="155">
        <v>67.163363801706765</v>
      </c>
      <c r="F2060" s="170">
        <v>4114.4263493574081</v>
      </c>
      <c r="G2060" s="171">
        <v>28681.929941757156</v>
      </c>
      <c r="H2060" s="171">
        <v>0</v>
      </c>
      <c r="I2060" s="155">
        <v>32796.356291114571</v>
      </c>
      <c r="AX2060" s="159"/>
    </row>
    <row r="2061" spans="1:53" x14ac:dyDescent="0.25">
      <c r="A2061" s="143" t="s">
        <v>202</v>
      </c>
      <c r="B2061" s="275">
        <v>9.1571257748012183E-3</v>
      </c>
      <c r="C2061" s="276">
        <v>0.3450896271151993</v>
      </c>
      <c r="D2061" s="154">
        <v>0</v>
      </c>
      <c r="E2061" s="155">
        <v>0.35424675289000052</v>
      </c>
      <c r="F2061" s="170">
        <v>4.4714907430723043</v>
      </c>
      <c r="G2061" s="171">
        <v>168.50976071794577</v>
      </c>
      <c r="H2061" s="171">
        <v>0</v>
      </c>
      <c r="I2061" s="155">
        <v>172.98125146101808</v>
      </c>
      <c r="BA2061" s="159"/>
    </row>
    <row r="2062" spans="1:53" x14ac:dyDescent="0.25">
      <c r="A2062" s="143" t="s">
        <v>178</v>
      </c>
      <c r="B2062" s="167">
        <v>11.114477026059406</v>
      </c>
      <c r="C2062" s="154">
        <v>333.71283963202046</v>
      </c>
      <c r="D2062" s="154">
        <v>0</v>
      </c>
      <c r="E2062" s="155">
        <v>344.82731665807989</v>
      </c>
      <c r="F2062" s="170">
        <v>5427.2795152465051</v>
      </c>
      <c r="G2062" s="171">
        <v>162954.39310937544</v>
      </c>
      <c r="H2062" s="171">
        <v>0</v>
      </c>
      <c r="I2062" s="155">
        <v>168381.67262462195</v>
      </c>
      <c r="AV2062" s="172"/>
    </row>
    <row r="2063" spans="1:53" x14ac:dyDescent="0.25">
      <c r="A2063" s="143" t="s">
        <v>85</v>
      </c>
      <c r="B2063" s="102">
        <v>0.25154131815795716</v>
      </c>
      <c r="C2063" s="42">
        <v>0.35829609490350822</v>
      </c>
      <c r="D2063" s="42">
        <v>0</v>
      </c>
      <c r="E2063" s="36">
        <v>0.60983741306146544</v>
      </c>
      <c r="F2063" s="173">
        <v>122.82944488309457</v>
      </c>
      <c r="G2063" s="174">
        <v>174.95857445233915</v>
      </c>
      <c r="H2063" s="174">
        <v>0</v>
      </c>
      <c r="I2063" s="36">
        <v>297.78801933543372</v>
      </c>
    </row>
    <row r="2064" spans="1:53" x14ac:dyDescent="0.25">
      <c r="A2064" s="143" t="s">
        <v>86</v>
      </c>
      <c r="B2064" s="102">
        <v>5.0693841475298995E-4</v>
      </c>
      <c r="C2064" s="42">
        <v>3.0225910178386301E-3</v>
      </c>
      <c r="D2064" s="42">
        <v>0</v>
      </c>
      <c r="E2064" s="36">
        <v>3.5295294325916201E-3</v>
      </c>
      <c r="F2064" s="173">
        <v>0.24754169426322525</v>
      </c>
      <c r="G2064" s="174">
        <v>1.4759530543471564</v>
      </c>
      <c r="H2064" s="174">
        <v>0</v>
      </c>
      <c r="I2064" s="36">
        <v>1.7234947486103818</v>
      </c>
    </row>
    <row r="2065" spans="1:9" x14ac:dyDescent="0.25">
      <c r="A2065" s="143" t="s">
        <v>179</v>
      </c>
      <c r="B2065" s="167">
        <v>18.795055250707662</v>
      </c>
      <c r="C2065" s="154">
        <v>345.26270909885295</v>
      </c>
      <c r="D2065" s="154">
        <v>0</v>
      </c>
      <c r="E2065" s="155">
        <v>364.05776434956061</v>
      </c>
      <c r="F2065" s="170">
        <v>9177.7614107190966</v>
      </c>
      <c r="G2065" s="171">
        <v>168594.27790234762</v>
      </c>
      <c r="H2065" s="171">
        <v>0</v>
      </c>
      <c r="I2065" s="155">
        <v>177772.03931306672</v>
      </c>
    </row>
    <row r="2066" spans="1:9" x14ac:dyDescent="0.25">
      <c r="A2066" s="143" t="s">
        <v>180</v>
      </c>
      <c r="B2066" s="102">
        <v>1.488913145835653E-2</v>
      </c>
      <c r="C2066" s="42">
        <v>2.8071540194919468E-2</v>
      </c>
      <c r="D2066" s="42">
        <v>0</v>
      </c>
      <c r="E2066" s="36">
        <v>4.2960671653275995E-2</v>
      </c>
      <c r="F2066" s="173">
        <v>7.2704705740347988</v>
      </c>
      <c r="G2066" s="174">
        <v>13.707536099457945</v>
      </c>
      <c r="H2066" s="174">
        <v>0</v>
      </c>
      <c r="I2066" s="36">
        <v>20.97800667349274</v>
      </c>
    </row>
    <row r="2067" spans="1:9" x14ac:dyDescent="0.25">
      <c r="A2067" s="143" t="s">
        <v>181</v>
      </c>
      <c r="B2067" s="102">
        <v>3.2107223498455219E-2</v>
      </c>
      <c r="C2067" s="42">
        <v>9.5539729320307396E-2</v>
      </c>
      <c r="D2067" s="42">
        <v>0</v>
      </c>
      <c r="E2067" s="36">
        <v>0.12764695281876262</v>
      </c>
      <c r="F2067" s="173">
        <v>15.678189443915619</v>
      </c>
      <c r="G2067" s="174">
        <v>46.652740800719407</v>
      </c>
      <c r="H2067" s="174">
        <v>0</v>
      </c>
      <c r="I2067" s="36">
        <v>62.330930244635034</v>
      </c>
    </row>
    <row r="2068" spans="1:9" x14ac:dyDescent="0.25">
      <c r="A2068" s="143" t="s">
        <v>182</v>
      </c>
      <c r="B2068" s="102">
        <v>4.3068965817905633E-2</v>
      </c>
      <c r="C2068" s="42">
        <v>0.27032647571153695</v>
      </c>
      <c r="D2068" s="42">
        <v>0</v>
      </c>
      <c r="E2068" s="36">
        <v>0.3133954415294426</v>
      </c>
      <c r="F2068" s="173">
        <v>21.03088749729913</v>
      </c>
      <c r="G2068" s="174">
        <v>132.00237317672284</v>
      </c>
      <c r="H2068" s="174">
        <v>0</v>
      </c>
      <c r="I2068" s="36">
        <v>153.03326067402196</v>
      </c>
    </row>
    <row r="2069" spans="1:9" x14ac:dyDescent="0.25">
      <c r="A2069" s="143" t="s">
        <v>183</v>
      </c>
      <c r="B2069" s="102">
        <v>1.0437502743736804E-3</v>
      </c>
      <c r="C2069" s="42">
        <v>7.4540953695094378E-2</v>
      </c>
      <c r="D2069" s="42">
        <v>1.7999999999999999E-2</v>
      </c>
      <c r="E2069" s="36">
        <v>9.3584703969468067E-2</v>
      </c>
      <c r="F2069" s="173">
        <v>0.50967080770957329</v>
      </c>
      <c r="G2069" s="174">
        <v>36.398886793124909</v>
      </c>
      <c r="H2069" s="174">
        <v>8.7895301817068976</v>
      </c>
      <c r="I2069" s="36">
        <v>45.698087782541386</v>
      </c>
    </row>
    <row r="2070" spans="1:9" x14ac:dyDescent="0.25">
      <c r="A2070" s="143" t="s">
        <v>184</v>
      </c>
      <c r="B2070" s="102">
        <v>9.1332923415971315E-4</v>
      </c>
      <c r="C2070" s="42">
        <v>5.506712334708843E-2</v>
      </c>
      <c r="D2070" s="42">
        <v>4.5999999999999999E-3</v>
      </c>
      <c r="E2070" s="36">
        <v>6.058045258124814E-2</v>
      </c>
      <c r="F2070" s="173">
        <v>0.44598527052678033</v>
      </c>
      <c r="G2070" s="174">
        <v>26.889674593278354</v>
      </c>
      <c r="H2070" s="174">
        <v>2.2462132686584297</v>
      </c>
      <c r="I2070" s="36">
        <v>29.581873132463564</v>
      </c>
    </row>
    <row r="2071" spans="1:9" x14ac:dyDescent="0.25">
      <c r="A2071" s="143" t="s">
        <v>185</v>
      </c>
      <c r="B2071" s="102">
        <v>2.4372988138728274E-2</v>
      </c>
      <c r="C2071" s="42">
        <v>0.4131967254370193</v>
      </c>
      <c r="D2071" s="42">
        <v>0</v>
      </c>
      <c r="E2071" s="36">
        <v>0.43756971357574759</v>
      </c>
      <c r="F2071" s="173">
        <v>11.90150638131869</v>
      </c>
      <c r="G2071" s="174">
        <v>201.76694940061887</v>
      </c>
      <c r="H2071" s="174">
        <v>0</v>
      </c>
      <c r="I2071" s="36">
        <v>213.66845578193755</v>
      </c>
    </row>
    <row r="2072" spans="1:9" x14ac:dyDescent="0.25">
      <c r="A2072" s="143" t="s">
        <v>203</v>
      </c>
      <c r="B2072" s="102">
        <v>3.030229593581589E-4</v>
      </c>
      <c r="C2072" s="42">
        <v>2.0144421584194711E-3</v>
      </c>
      <c r="D2072" s="42">
        <v>6.5769220473088272E-4</v>
      </c>
      <c r="E2072" s="36">
        <v>2.9751573225085129E-3</v>
      </c>
      <c r="F2072" s="173">
        <v>0.14796830261270447</v>
      </c>
      <c r="G2072" s="174">
        <v>0.98366667504059613</v>
      </c>
      <c r="H2072" s="174">
        <v>0.3211558602086359</v>
      </c>
      <c r="I2072" s="36">
        <v>1.4527908378619365</v>
      </c>
    </row>
    <row r="2073" spans="1:9" x14ac:dyDescent="0.25">
      <c r="A2073" s="143" t="s">
        <v>204</v>
      </c>
      <c r="B2073" s="102">
        <v>2.9571017568396691E-4</v>
      </c>
      <c r="C2073" s="42">
        <v>4.2971750720313161E-3</v>
      </c>
      <c r="D2073" s="42">
        <v>8.2226686785038681E-4</v>
      </c>
      <c r="E2073" s="36">
        <v>5.4151521155656693E-3</v>
      </c>
      <c r="F2073" s="173">
        <v>0.14439741745622647</v>
      </c>
      <c r="G2073" s="174">
        <v>2.0983416662054313</v>
      </c>
      <c r="H2073" s="174">
        <v>0.4015188584660318</v>
      </c>
      <c r="I2073" s="36">
        <v>2.6442579421276897</v>
      </c>
    </row>
    <row r="2074" spans="1:9" x14ac:dyDescent="0.25">
      <c r="A2074" s="143" t="s">
        <v>188</v>
      </c>
      <c r="B2074" s="102">
        <v>3.3197344580292751E-4</v>
      </c>
      <c r="C2074" s="42">
        <v>2.1766162653813169E-3</v>
      </c>
      <c r="D2074" s="42">
        <v>0</v>
      </c>
      <c r="E2074" s="36">
        <v>2.5085897111842446E-3</v>
      </c>
      <c r="F2074" s="173">
        <v>0.16210503452278169</v>
      </c>
      <c r="G2074" s="174">
        <v>1.0628574643646242</v>
      </c>
      <c r="H2074" s="174">
        <v>0</v>
      </c>
      <c r="I2074" s="36">
        <v>1.2249624988874059</v>
      </c>
    </row>
    <row r="2075" spans="1:9" x14ac:dyDescent="0.25">
      <c r="A2075" s="143" t="s">
        <v>189</v>
      </c>
      <c r="B2075" s="102">
        <v>1.167521689831165E-3</v>
      </c>
      <c r="C2075" s="42">
        <v>1.6126173684996335E-2</v>
      </c>
      <c r="D2075" s="42">
        <v>0</v>
      </c>
      <c r="E2075" s="36">
        <v>1.72936953748275E-2</v>
      </c>
      <c r="F2075" s="173">
        <v>0.57010928503158143</v>
      </c>
      <c r="G2075" s="174">
        <v>7.8745272399846016</v>
      </c>
      <c r="H2075" s="174">
        <v>0</v>
      </c>
      <c r="I2075" s="36">
        <v>8.4446365250161843</v>
      </c>
    </row>
    <row r="2076" spans="1:9" x14ac:dyDescent="0.25">
      <c r="A2076" s="143" t="s">
        <v>190</v>
      </c>
      <c r="B2076" s="102">
        <v>1.575782966010406E-3</v>
      </c>
      <c r="C2076" s="42">
        <v>6.6386683952159783E-2</v>
      </c>
      <c r="D2076" s="42">
        <v>0</v>
      </c>
      <c r="E2076" s="36">
        <v>6.7962466918170192E-2</v>
      </c>
      <c r="F2076" s="173">
        <v>0.7694662188648933</v>
      </c>
      <c r="G2076" s="174">
        <v>32.417097903385859</v>
      </c>
      <c r="H2076" s="174">
        <v>0</v>
      </c>
      <c r="I2076" s="36">
        <v>33.186564122250751</v>
      </c>
    </row>
    <row r="2077" spans="1:9" x14ac:dyDescent="0.25">
      <c r="A2077" s="143" t="s">
        <v>191</v>
      </c>
      <c r="B2077" s="102">
        <v>5.5015666041015025E-5</v>
      </c>
      <c r="C2077" s="42">
        <v>1.6309526066747525E-2</v>
      </c>
      <c r="D2077" s="42">
        <v>1.2419999999999999E-2</v>
      </c>
      <c r="E2077" s="36">
        <v>2.8784541732788542E-2</v>
      </c>
      <c r="F2077" s="173">
        <v>2.6864547618567158E-2</v>
      </c>
      <c r="G2077" s="174">
        <v>7.9640595340562657</v>
      </c>
      <c r="H2077" s="174">
        <v>6.0647758253777599</v>
      </c>
      <c r="I2077" s="36">
        <v>14.055699907052594</v>
      </c>
    </row>
    <row r="2078" spans="1:9" x14ac:dyDescent="0.25">
      <c r="A2078" s="143" t="s">
        <v>192</v>
      </c>
      <c r="B2078" s="102">
        <v>4.06623556040342E-5</v>
      </c>
      <c r="C2078" s="42">
        <v>1.2298797504868167E-2</v>
      </c>
      <c r="D2078" s="42">
        <v>3.1739999999999997E-3</v>
      </c>
      <c r="E2078" s="36">
        <v>1.5513459860472201E-2</v>
      </c>
      <c r="F2078" s="173">
        <v>1.9855722324497626E-2</v>
      </c>
      <c r="G2078" s="174">
        <v>6.0055917704300139</v>
      </c>
      <c r="H2078" s="174">
        <v>1.5498871553743163</v>
      </c>
      <c r="I2078" s="36">
        <v>7.5753346481288277</v>
      </c>
    </row>
    <row r="2079" spans="1:9" x14ac:dyDescent="0.25">
      <c r="A2079" s="143" t="s">
        <v>193</v>
      </c>
      <c r="B2079" s="102">
        <v>7.1023767406492916E-4</v>
      </c>
      <c r="C2079" s="42">
        <v>0.14428256560770572</v>
      </c>
      <c r="D2079" s="42">
        <v>0</v>
      </c>
      <c r="E2079" s="42">
        <v>0.14499280328177064</v>
      </c>
      <c r="F2079" s="173">
        <v>0.34681419290994459</v>
      </c>
      <c r="G2079" s="174">
        <v>70.454220283501954</v>
      </c>
      <c r="H2079" s="174">
        <v>0</v>
      </c>
      <c r="I2079" s="36">
        <v>70.8010344764119</v>
      </c>
    </row>
    <row r="2080" spans="1:9" x14ac:dyDescent="0.25">
      <c r="A2080" s="143" t="s">
        <v>194</v>
      </c>
      <c r="B2080" s="102">
        <v>4.944646313683347E-6</v>
      </c>
      <c r="C2080" s="42">
        <v>5.1640219664439847E-4</v>
      </c>
      <c r="D2080" s="42">
        <v>4.5380762126430907E-4</v>
      </c>
      <c r="E2080" s="42">
        <v>9.7515446422239088E-4</v>
      </c>
      <c r="F2080" s="173">
        <v>2.4145065562214186E-3</v>
      </c>
      <c r="G2080" s="174">
        <v>0.25216292740587121</v>
      </c>
      <c r="H2080" s="174">
        <v>0.22159754354395877</v>
      </c>
      <c r="I2080" s="36">
        <v>0.47617497750605142</v>
      </c>
    </row>
    <row r="2081" spans="1:53" x14ac:dyDescent="0.25">
      <c r="A2081" s="156" t="s">
        <v>195</v>
      </c>
      <c r="B2081" s="175">
        <v>7.1175556146210704E-6</v>
      </c>
      <c r="C2081" s="157">
        <v>1.1044163228947411E-3</v>
      </c>
      <c r="D2081" s="157">
        <v>5.6736413881676689E-4</v>
      </c>
      <c r="E2081" s="157">
        <v>1.6788980173261291E-3</v>
      </c>
      <c r="F2081" s="176">
        <v>3.4755538830382941E-3</v>
      </c>
      <c r="G2081" s="177">
        <v>0.53929447795850438</v>
      </c>
      <c r="H2081" s="177">
        <v>0.27704801234156196</v>
      </c>
      <c r="I2081" s="158">
        <v>0.81981804418310467</v>
      </c>
      <c r="AY2081" s="159"/>
    </row>
    <row r="2083" spans="1:53" x14ac:dyDescent="0.25">
      <c r="A2083" s="77" t="s">
        <v>337</v>
      </c>
    </row>
    <row r="2084" spans="1:53" x14ac:dyDescent="0.25">
      <c r="A2084" s="149"/>
      <c r="B2084" s="160" t="s">
        <v>294</v>
      </c>
      <c r="C2084" s="161"/>
      <c r="D2084" s="161"/>
      <c r="E2084" s="162"/>
      <c r="F2084" s="60" t="s">
        <v>295</v>
      </c>
      <c r="G2084" s="83"/>
      <c r="H2084" s="84"/>
      <c r="I2084" s="84"/>
    </row>
    <row r="2085" spans="1:53" ht="26.25" x14ac:dyDescent="0.25">
      <c r="A2085" s="156" t="s">
        <v>197</v>
      </c>
      <c r="B2085" s="164" t="s">
        <v>198</v>
      </c>
      <c r="C2085" s="165" t="s">
        <v>199</v>
      </c>
      <c r="D2085" s="165" t="s">
        <v>200</v>
      </c>
      <c r="E2085" s="19" t="s">
        <v>201</v>
      </c>
      <c r="F2085" s="89" t="s">
        <v>198</v>
      </c>
      <c r="G2085" s="89" t="s">
        <v>199</v>
      </c>
      <c r="H2085" s="165" t="s">
        <v>200</v>
      </c>
      <c r="I2085" s="19" t="s">
        <v>201</v>
      </c>
    </row>
    <row r="2086" spans="1:53" x14ac:dyDescent="0.25">
      <c r="A2086" s="143" t="s">
        <v>173</v>
      </c>
      <c r="B2086" s="167">
        <v>197.25503301840584</v>
      </c>
      <c r="C2086" s="154">
        <v>1529.2706243021134</v>
      </c>
      <c r="D2086" s="154">
        <v>2646.024383467849</v>
      </c>
      <c r="E2086" s="155">
        <v>4372.5500407883683</v>
      </c>
      <c r="F2086" s="168">
        <v>74547.700410789752</v>
      </c>
      <c r="G2086" s="169">
        <v>577950.31438745442</v>
      </c>
      <c r="H2086" s="169">
        <v>1000000</v>
      </c>
      <c r="I2086" s="151">
        <v>1652498.014798244</v>
      </c>
    </row>
    <row r="2087" spans="1:53" x14ac:dyDescent="0.25">
      <c r="A2087" s="143" t="s">
        <v>175</v>
      </c>
      <c r="B2087" s="167">
        <v>196.08925393004304</v>
      </c>
      <c r="C2087" s="154">
        <v>1545.8130531049435</v>
      </c>
      <c r="D2087" s="154">
        <v>2646.024383467849</v>
      </c>
      <c r="E2087" s="155">
        <v>4387.9266905028353</v>
      </c>
      <c r="F2087" s="170">
        <v>74107.122804760671</v>
      </c>
      <c r="G2087" s="171">
        <v>584202.11951297999</v>
      </c>
      <c r="H2087" s="171">
        <v>1000000</v>
      </c>
      <c r="I2087" s="155">
        <v>1658309.2423177406</v>
      </c>
    </row>
    <row r="2088" spans="1:53" x14ac:dyDescent="0.25">
      <c r="A2088" s="143" t="s">
        <v>33</v>
      </c>
      <c r="B2088" s="167">
        <v>4.0661305714696949</v>
      </c>
      <c r="C2088" s="154">
        <v>-57.755179366807994</v>
      </c>
      <c r="D2088" s="154">
        <v>0</v>
      </c>
      <c r="E2088" s="155">
        <v>-53.689048795338302</v>
      </c>
      <c r="F2088" s="170">
        <v>1536.6942938525274</v>
      </c>
      <c r="G2088" s="171">
        <v>-21827.1531160702</v>
      </c>
      <c r="H2088" s="171">
        <v>0</v>
      </c>
      <c r="I2088" s="155">
        <v>-20290.458822217679</v>
      </c>
    </row>
    <row r="2089" spans="1:53" x14ac:dyDescent="0.25">
      <c r="A2089" s="143" t="s">
        <v>25</v>
      </c>
      <c r="B2089" s="167">
        <v>181.53910901911954</v>
      </c>
      <c r="C2089" s="154">
        <v>1563.4592133618166</v>
      </c>
      <c r="D2089" s="154">
        <v>2646.024383467849</v>
      </c>
      <c r="E2089" s="155">
        <v>4391.0227058487853</v>
      </c>
      <c r="F2089" s="170">
        <v>68608.252498866437</v>
      </c>
      <c r="G2089" s="171">
        <v>590871.05286337726</v>
      </c>
      <c r="H2089" s="171">
        <v>1000000</v>
      </c>
      <c r="I2089" s="155">
        <v>1659479.3053622437</v>
      </c>
      <c r="AZ2089" s="159"/>
    </row>
    <row r="2090" spans="1:53" x14ac:dyDescent="0.25">
      <c r="A2090" s="143" t="s">
        <v>176</v>
      </c>
      <c r="B2090" s="167">
        <v>10.484014339453799</v>
      </c>
      <c r="C2090" s="154">
        <v>40.10901910993492</v>
      </c>
      <c r="D2090" s="154">
        <v>0</v>
      </c>
      <c r="E2090" s="155">
        <v>50.59303344938872</v>
      </c>
      <c r="F2090" s="170">
        <v>3962.1760120417225</v>
      </c>
      <c r="G2090" s="171">
        <v>15158.219765672946</v>
      </c>
      <c r="H2090" s="171">
        <v>0</v>
      </c>
      <c r="I2090" s="155">
        <v>19120.395777714668</v>
      </c>
      <c r="AX2090" s="159"/>
    </row>
    <row r="2091" spans="1:53" x14ac:dyDescent="0.25">
      <c r="A2091" s="143" t="s">
        <v>202</v>
      </c>
      <c r="B2091" s="275">
        <v>1.136205080417221E-2</v>
      </c>
      <c r="C2091" s="276">
        <v>-8.887847691232029E-3</v>
      </c>
      <c r="D2091" s="154">
        <v>0</v>
      </c>
      <c r="E2091" s="155">
        <v>2.474203112940181E-3</v>
      </c>
      <c r="F2091" s="170">
        <v>4.2940083527428561</v>
      </c>
      <c r="G2091" s="171">
        <v>-3.3589439865946051</v>
      </c>
      <c r="H2091" s="171">
        <v>0</v>
      </c>
      <c r="I2091" s="155">
        <v>0.93506436614825106</v>
      </c>
      <c r="BA2091" s="159"/>
    </row>
    <row r="2092" spans="1:53" x14ac:dyDescent="0.25">
      <c r="A2092" s="143" t="s">
        <v>178</v>
      </c>
      <c r="B2092" s="167">
        <v>13.505582388697709</v>
      </c>
      <c r="C2092" s="154">
        <v>57.336945821518277</v>
      </c>
      <c r="D2092" s="154">
        <v>191.02896418581253</v>
      </c>
      <c r="E2092" s="155">
        <v>261.87149239602854</v>
      </c>
      <c r="F2092" s="170">
        <v>5104.1035271932942</v>
      </c>
      <c r="G2092" s="171">
        <v>21669.092008280415</v>
      </c>
      <c r="H2092" s="171">
        <v>72194.710441576579</v>
      </c>
      <c r="I2092" s="155">
        <v>98967.905977050308</v>
      </c>
      <c r="AV2092" s="172"/>
    </row>
    <row r="2093" spans="1:53" x14ac:dyDescent="0.25">
      <c r="A2093" s="143" t="s">
        <v>85</v>
      </c>
      <c r="B2093" s="102">
        <v>0.29359730039541143</v>
      </c>
      <c r="C2093" s="42">
        <v>0.15504605147015535</v>
      </c>
      <c r="D2093" s="42">
        <v>1.7281990041769883E-3</v>
      </c>
      <c r="E2093" s="36">
        <v>0.45037155086974379</v>
      </c>
      <c r="F2093" s="173">
        <v>110.95789677139187</v>
      </c>
      <c r="G2093" s="174">
        <v>58.595851360581115</v>
      </c>
      <c r="H2093" s="174">
        <v>0.65313041518991244</v>
      </c>
      <c r="I2093" s="36">
        <v>170.20687854716292</v>
      </c>
    </row>
    <row r="2094" spans="1:53" x14ac:dyDescent="0.25">
      <c r="A2094" s="143" t="s">
        <v>86</v>
      </c>
      <c r="B2094" s="102">
        <v>3.6227329517912331E-4</v>
      </c>
      <c r="C2094" s="42">
        <v>6.4160266673677128E-4</v>
      </c>
      <c r="D2094" s="42">
        <v>1.5233208966754122E-3</v>
      </c>
      <c r="E2094" s="36">
        <v>2.5271968585913068E-3</v>
      </c>
      <c r="F2094" s="173">
        <v>0.13691230415055064</v>
      </c>
      <c r="G2094" s="174">
        <v>0.24247798725720521</v>
      </c>
      <c r="H2094" s="174">
        <v>0.57570176079744417</v>
      </c>
      <c r="I2094" s="36">
        <v>0.95509205220519988</v>
      </c>
    </row>
    <row r="2095" spans="1:53" x14ac:dyDescent="0.25">
      <c r="A2095" s="143" t="s">
        <v>179</v>
      </c>
      <c r="B2095" s="167">
        <v>22.409503823782519</v>
      </c>
      <c r="C2095" s="154">
        <v>62.158352072308183</v>
      </c>
      <c r="D2095" s="154">
        <v>191.48449019355681</v>
      </c>
      <c r="E2095" s="155">
        <v>276.05234608964753</v>
      </c>
      <c r="F2095" s="170">
        <v>8469.122190934946</v>
      </c>
      <c r="G2095" s="171">
        <v>23491.224215721009</v>
      </c>
      <c r="H2095" s="171">
        <v>72366.865320643585</v>
      </c>
      <c r="I2095" s="155">
        <v>104327.21172729955</v>
      </c>
    </row>
    <row r="2096" spans="1:53" x14ac:dyDescent="0.25">
      <c r="A2096" s="143" t="s">
        <v>180</v>
      </c>
      <c r="B2096" s="102">
        <v>1.7816870806154295E-2</v>
      </c>
      <c r="C2096" s="42">
        <v>5.2256062456760198E-2</v>
      </c>
      <c r="D2096" s="42">
        <v>6.8633513471274596E-2</v>
      </c>
      <c r="E2096" s="36">
        <v>0.13870644673418908</v>
      </c>
      <c r="F2096" s="173">
        <v>6.7334492144035769</v>
      </c>
      <c r="G2096" s="174">
        <v>19.748896791447557</v>
      </c>
      <c r="H2096" s="174">
        <v>25.938352609330195</v>
      </c>
      <c r="I2096" s="36">
        <v>52.420698615181323</v>
      </c>
    </row>
    <row r="2097" spans="1:51" x14ac:dyDescent="0.25">
      <c r="A2097" s="143" t="s">
        <v>181</v>
      </c>
      <c r="B2097" s="102">
        <v>3.617153483059872E-2</v>
      </c>
      <c r="C2097" s="42">
        <v>6.5559948469533294E-2</v>
      </c>
      <c r="D2097" s="42">
        <v>0.54069704509256533</v>
      </c>
      <c r="E2097" s="36">
        <v>0.64242852839269737</v>
      </c>
      <c r="F2097" s="173">
        <v>13.670144181813141</v>
      </c>
      <c r="G2097" s="174">
        <v>24.776774121639495</v>
      </c>
      <c r="H2097" s="174">
        <v>204.34318310549128</v>
      </c>
      <c r="I2097" s="36">
        <v>242.79010140894394</v>
      </c>
    </row>
    <row r="2098" spans="1:51" x14ac:dyDescent="0.25">
      <c r="A2098" s="143" t="s">
        <v>182</v>
      </c>
      <c r="B2098" s="102">
        <v>4.9118163186743426E-2</v>
      </c>
      <c r="C2098" s="42">
        <v>0.10808110395677405</v>
      </c>
      <c r="D2098" s="42">
        <v>2.4007745540446778E-2</v>
      </c>
      <c r="E2098" s="36">
        <v>0.18120701268396425</v>
      </c>
      <c r="F2098" s="173">
        <v>18.563004745394572</v>
      </c>
      <c r="G2098" s="174">
        <v>40.846601653430042</v>
      </c>
      <c r="H2098" s="174">
        <v>9.0731384375916093</v>
      </c>
      <c r="I2098" s="36">
        <v>68.482744836416217</v>
      </c>
    </row>
    <row r="2099" spans="1:51" x14ac:dyDescent="0.25">
      <c r="A2099" s="143" t="s">
        <v>183</v>
      </c>
      <c r="B2099" s="102">
        <v>1.2871687509129913E-3</v>
      </c>
      <c r="C2099" s="42">
        <v>3.5771349402918186E-2</v>
      </c>
      <c r="D2099" s="42">
        <v>1.7999999999999999E-2</v>
      </c>
      <c r="E2099" s="36">
        <v>5.5058518153831171E-2</v>
      </c>
      <c r="F2099" s="173">
        <v>0.4864538508999085</v>
      </c>
      <c r="G2099" s="174">
        <v>13.518903917293715</v>
      </c>
      <c r="H2099" s="174">
        <v>6.8026584004526089</v>
      </c>
      <c r="I2099" s="36">
        <v>20.80801616864623</v>
      </c>
    </row>
    <row r="2100" spans="1:51" x14ac:dyDescent="0.25">
      <c r="A2100" s="143" t="s">
        <v>184</v>
      </c>
      <c r="B2100" s="102">
        <v>1.1271381963822472E-3</v>
      </c>
      <c r="C2100" s="42">
        <v>3.6660913715329937E-2</v>
      </c>
      <c r="D2100" s="42">
        <v>4.5999999999999999E-3</v>
      </c>
      <c r="E2100" s="36">
        <v>4.2388051911712188E-2</v>
      </c>
      <c r="F2100" s="173">
        <v>0.42597422889392766</v>
      </c>
      <c r="G2100" s="174">
        <v>13.855092925214306</v>
      </c>
      <c r="H2100" s="174">
        <v>1.7384571467823335</v>
      </c>
      <c r="I2100" s="36">
        <v>16.019524300890566</v>
      </c>
    </row>
    <row r="2101" spans="1:51" x14ac:dyDescent="0.25">
      <c r="A2101" s="143" t="s">
        <v>185</v>
      </c>
      <c r="B2101" s="102">
        <v>3.0291153258900957E-2</v>
      </c>
      <c r="C2101" s="42">
        <v>-1.4433799461837863E-3</v>
      </c>
      <c r="D2101" s="42">
        <v>0</v>
      </c>
      <c r="E2101" s="36">
        <v>2.8847773312717172E-2</v>
      </c>
      <c r="F2101" s="173">
        <v>11.447798232003336</v>
      </c>
      <c r="G2101" s="174">
        <v>-0.54549003977510946</v>
      </c>
      <c r="H2101" s="174">
        <v>0</v>
      </c>
      <c r="I2101" s="36">
        <v>10.902308192228226</v>
      </c>
    </row>
    <row r="2102" spans="1:51" x14ac:dyDescent="0.25">
      <c r="A2102" s="143" t="s">
        <v>203</v>
      </c>
      <c r="B2102" s="102">
        <v>3.7574108292219501E-4</v>
      </c>
      <c r="C2102" s="42">
        <v>6.0427549909434217E-4</v>
      </c>
      <c r="D2102" s="42">
        <v>6.5769220473088272E-4</v>
      </c>
      <c r="E2102" s="36">
        <v>1.6377087867474199E-3</v>
      </c>
      <c r="F2102" s="173">
        <v>0.14200212411865726</v>
      </c>
      <c r="G2102" s="174">
        <v>0.22837110000565666</v>
      </c>
      <c r="H2102" s="174">
        <v>0.24855863341248538</v>
      </c>
      <c r="I2102" s="36">
        <v>0.61893185753679925</v>
      </c>
    </row>
    <row r="2103" spans="1:51" x14ac:dyDescent="0.25">
      <c r="A2103" s="143" t="s">
        <v>204</v>
      </c>
      <c r="B2103" s="102">
        <v>3.6496086773367674E-4</v>
      </c>
      <c r="C2103" s="42">
        <v>1.4246159987070016E-3</v>
      </c>
      <c r="D2103" s="42">
        <v>8.2226686785038681E-4</v>
      </c>
      <c r="E2103" s="36">
        <v>2.611843734291065E-3</v>
      </c>
      <c r="F2103" s="173">
        <v>0.13792800626249832</v>
      </c>
      <c r="G2103" s="174">
        <v>0.53839866616796495</v>
      </c>
      <c r="H2103" s="174">
        <v>0.31075558977757167</v>
      </c>
      <c r="I2103" s="36">
        <v>0.98708226220803474</v>
      </c>
    </row>
    <row r="2104" spans="1:51" x14ac:dyDescent="0.25">
      <c r="A2104" s="143" t="s">
        <v>188</v>
      </c>
      <c r="B2104" s="102">
        <v>3.1286524096060179E-4</v>
      </c>
      <c r="C2104" s="42">
        <v>2.4337276235947149E-2</v>
      </c>
      <c r="D2104" s="42">
        <v>4.7357124295179465E-2</v>
      </c>
      <c r="E2104" s="36">
        <v>7.2007265772087214E-2</v>
      </c>
      <c r="F2104" s="173">
        <v>0.11823974220168154</v>
      </c>
      <c r="G2104" s="174">
        <v>9.1976764794778632</v>
      </c>
      <c r="H2104" s="174">
        <v>17.897463300437831</v>
      </c>
      <c r="I2104" s="36">
        <v>27.213379522117375</v>
      </c>
    </row>
    <row r="2105" spans="1:51" x14ac:dyDescent="0.25">
      <c r="A2105" s="143" t="s">
        <v>189</v>
      </c>
      <c r="B2105" s="102">
        <v>9.2118050313565495E-4</v>
      </c>
      <c r="C2105" s="42">
        <v>5.22498970477564E-3</v>
      </c>
      <c r="D2105" s="42">
        <v>0.37308096111387007</v>
      </c>
      <c r="E2105" s="36">
        <v>0.37922713132178137</v>
      </c>
      <c r="F2105" s="173">
        <v>0.34813757155494029</v>
      </c>
      <c r="G2105" s="174">
        <v>1.9746566726372448</v>
      </c>
      <c r="H2105" s="174">
        <v>140.99679634278897</v>
      </c>
      <c r="I2105" s="36">
        <v>143.31959058698118</v>
      </c>
    </row>
    <row r="2106" spans="1:51" x14ac:dyDescent="0.25">
      <c r="A2106" s="143" t="s">
        <v>190</v>
      </c>
      <c r="B2106" s="102">
        <v>1.3283384625545423E-3</v>
      </c>
      <c r="C2106" s="42">
        <v>8.3223270918713569E-3</v>
      </c>
      <c r="D2106" s="42">
        <v>1.6565344422908277E-2</v>
      </c>
      <c r="E2106" s="36">
        <v>2.6216009977334177E-2</v>
      </c>
      <c r="F2106" s="173">
        <v>0.50201293338560893</v>
      </c>
      <c r="G2106" s="174">
        <v>3.1452193501573902</v>
      </c>
      <c r="H2106" s="174">
        <v>6.2604655219382099</v>
      </c>
      <c r="I2106" s="36">
        <v>9.9076978054812095</v>
      </c>
    </row>
    <row r="2107" spans="1:51" x14ac:dyDescent="0.25">
      <c r="A2107" s="143" t="s">
        <v>191</v>
      </c>
      <c r="B2107" s="102">
        <v>6.5953006819025281E-5</v>
      </c>
      <c r="C2107" s="42">
        <v>3.1099285199868505E-3</v>
      </c>
      <c r="D2107" s="42">
        <v>1.2419999999999999E-2</v>
      </c>
      <c r="E2107" s="36">
        <v>1.5595881526805876E-2</v>
      </c>
      <c r="F2107" s="173">
        <v>2.4925320881808367E-2</v>
      </c>
      <c r="G2107" s="174">
        <v>1.1753211872942055</v>
      </c>
      <c r="H2107" s="174">
        <v>4.6938342963122999</v>
      </c>
      <c r="I2107" s="36">
        <v>5.8940808044883148</v>
      </c>
    </row>
    <row r="2108" spans="1:51" x14ac:dyDescent="0.25">
      <c r="A2108" s="143" t="s">
        <v>192</v>
      </c>
      <c r="B2108" s="102">
        <v>4.8564384771744466E-5</v>
      </c>
      <c r="C2108" s="42">
        <v>3.298237116026339E-3</v>
      </c>
      <c r="D2108" s="42">
        <v>3.1739999999999997E-3</v>
      </c>
      <c r="E2108" s="36">
        <v>6.5208015007980832E-3</v>
      </c>
      <c r="F2108" s="173">
        <v>1.8353717779462236E-2</v>
      </c>
      <c r="G2108" s="174">
        <v>1.2464878013345091</v>
      </c>
      <c r="H2108" s="174">
        <v>1.1995354312798101</v>
      </c>
      <c r="I2108" s="36">
        <v>2.4643769503937816</v>
      </c>
    </row>
    <row r="2109" spans="1:51" x14ac:dyDescent="0.25">
      <c r="A2109" s="143" t="s">
        <v>193</v>
      </c>
      <c r="B2109" s="102">
        <v>8.6672239882893765E-4</v>
      </c>
      <c r="C2109" s="42">
        <v>-6.5277056328921397E-3</v>
      </c>
      <c r="D2109" s="42">
        <v>0</v>
      </c>
      <c r="E2109" s="42">
        <v>-5.6609832340632025E-3</v>
      </c>
      <c r="F2109" s="173">
        <v>0.32755646706967279</v>
      </c>
      <c r="G2109" s="174">
        <v>-2.4669861977375294</v>
      </c>
      <c r="H2109" s="174">
        <v>0</v>
      </c>
      <c r="I2109" s="36">
        <v>-2.1394297306678571</v>
      </c>
    </row>
    <row r="2110" spans="1:51" x14ac:dyDescent="0.25">
      <c r="A2110" s="143" t="s">
        <v>194</v>
      </c>
      <c r="B2110" s="102">
        <v>5.9173190535363409E-6</v>
      </c>
      <c r="C2110" s="42">
        <v>2.8547047172355319E-5</v>
      </c>
      <c r="D2110" s="42">
        <v>4.5380762126430907E-4</v>
      </c>
      <c r="E2110" s="42">
        <v>4.8827198749020075E-4</v>
      </c>
      <c r="F2110" s="173">
        <v>2.2363055648720711E-3</v>
      </c>
      <c r="G2110" s="174">
        <v>1.0788656125285546E-2</v>
      </c>
      <c r="H2110" s="174">
        <v>0.1715054570546149</v>
      </c>
      <c r="I2110" s="36">
        <v>0.18453041874477255</v>
      </c>
    </row>
    <row r="2111" spans="1:51" x14ac:dyDescent="0.25">
      <c r="A2111" s="156" t="s">
        <v>195</v>
      </c>
      <c r="B2111" s="175">
        <v>8.3533756573864736E-6</v>
      </c>
      <c r="C2111" s="157">
        <v>1.014790925735866E-4</v>
      </c>
      <c r="D2111" s="157">
        <v>5.6736413881676689E-4</v>
      </c>
      <c r="E2111" s="157">
        <v>6.771966070477399E-4</v>
      </c>
      <c r="F2111" s="176">
        <v>3.156953393769802E-3</v>
      </c>
      <c r="G2111" s="177">
        <v>3.8351533420334268E-2</v>
      </c>
      <c r="H2111" s="177">
        <v>0.21442135694652445</v>
      </c>
      <c r="I2111" s="158">
        <v>0.25592984376062849</v>
      </c>
      <c r="AY2111" s="159"/>
    </row>
    <row r="2113" spans="1:53" x14ac:dyDescent="0.25">
      <c r="A2113" s="77" t="s">
        <v>247</v>
      </c>
    </row>
    <row r="2114" spans="1:53" x14ac:dyDescent="0.25">
      <c r="A2114" s="149"/>
      <c r="B2114" s="160" t="s">
        <v>294</v>
      </c>
      <c r="C2114" s="161"/>
      <c r="D2114" s="161"/>
      <c r="E2114" s="162"/>
      <c r="F2114" s="60" t="s">
        <v>295</v>
      </c>
      <c r="G2114" s="83"/>
      <c r="H2114" s="84"/>
      <c r="I2114" s="84"/>
    </row>
    <row r="2115" spans="1:53" ht="26.25" x14ac:dyDescent="0.25">
      <c r="A2115" s="156" t="s">
        <v>197</v>
      </c>
      <c r="B2115" s="164" t="s">
        <v>198</v>
      </c>
      <c r="C2115" s="165" t="s">
        <v>199</v>
      </c>
      <c r="D2115" s="165" t="s">
        <v>200</v>
      </c>
      <c r="E2115" s="19" t="s">
        <v>201</v>
      </c>
      <c r="F2115" s="89" t="s">
        <v>198</v>
      </c>
      <c r="G2115" s="89" t="s">
        <v>199</v>
      </c>
      <c r="H2115" s="165" t="s">
        <v>200</v>
      </c>
      <c r="I2115" s="19" t="s">
        <v>201</v>
      </c>
    </row>
    <row r="2116" spans="1:53" x14ac:dyDescent="0.25">
      <c r="A2116" s="143" t="s">
        <v>173</v>
      </c>
      <c r="B2116" s="167">
        <v>178.56918303643556</v>
      </c>
      <c r="C2116" s="154">
        <v>619.94105662669824</v>
      </c>
      <c r="D2116" s="154">
        <v>2824.8098147832447</v>
      </c>
      <c r="E2116" s="155">
        <v>3623.3200544463784</v>
      </c>
      <c r="F2116" s="168">
        <v>63214.586023426738</v>
      </c>
      <c r="G2116" s="169">
        <v>219462.93636560024</v>
      </c>
      <c r="H2116" s="169">
        <v>1000000</v>
      </c>
      <c r="I2116" s="151">
        <v>1282677.5223890271</v>
      </c>
    </row>
    <row r="2117" spans="1:53" x14ac:dyDescent="0.25">
      <c r="A2117" s="143" t="s">
        <v>175</v>
      </c>
      <c r="B2117" s="167">
        <v>170.29832173622663</v>
      </c>
      <c r="C2117" s="154">
        <v>581.43231233840265</v>
      </c>
      <c r="D2117" s="154">
        <v>2636.469723038947</v>
      </c>
      <c r="E2117" s="155">
        <v>3388.2003571135765</v>
      </c>
      <c r="F2117" s="170">
        <v>60286.650395008655</v>
      </c>
      <c r="G2117" s="171">
        <v>205830.60469967165</v>
      </c>
      <c r="H2117" s="171">
        <v>933326.45236551983</v>
      </c>
      <c r="I2117" s="155">
        <v>1199443.7074602002</v>
      </c>
    </row>
    <row r="2118" spans="1:53" x14ac:dyDescent="0.25">
      <c r="A2118" s="143" t="s">
        <v>33</v>
      </c>
      <c r="B2118" s="167">
        <v>28.175171659609966</v>
      </c>
      <c r="C2118" s="154">
        <v>41.187965169970887</v>
      </c>
      <c r="D2118" s="154">
        <v>0</v>
      </c>
      <c r="E2118" s="155">
        <v>69.363136829580853</v>
      </c>
      <c r="F2118" s="170">
        <v>9974.183575885063</v>
      </c>
      <c r="G2118" s="171">
        <v>14580.792290659521</v>
      </c>
      <c r="H2118" s="171">
        <v>0</v>
      </c>
      <c r="I2118" s="155">
        <v>24554.975866544588</v>
      </c>
    </row>
    <row r="2119" spans="1:53" x14ac:dyDescent="0.25">
      <c r="A2119" s="143" t="s">
        <v>25</v>
      </c>
      <c r="B2119" s="167">
        <v>106.7647655577131</v>
      </c>
      <c r="C2119" s="154">
        <v>349.49185099010174</v>
      </c>
      <c r="D2119" s="154">
        <v>0</v>
      </c>
      <c r="E2119" s="155">
        <v>456.25661654781482</v>
      </c>
      <c r="F2119" s="170">
        <v>37795.38183384054</v>
      </c>
      <c r="G2119" s="171">
        <v>123722.25880874717</v>
      </c>
      <c r="H2119" s="171">
        <v>0</v>
      </c>
      <c r="I2119" s="155">
        <v>161517.64064258771</v>
      </c>
      <c r="AZ2119" s="159"/>
    </row>
    <row r="2120" spans="1:53" x14ac:dyDescent="0.25">
      <c r="A2120" s="143" t="s">
        <v>176</v>
      </c>
      <c r="B2120" s="167">
        <v>35.35838451890357</v>
      </c>
      <c r="C2120" s="154">
        <v>190.75249617833006</v>
      </c>
      <c r="D2120" s="154">
        <v>2636.469723038947</v>
      </c>
      <c r="E2120" s="155">
        <v>2862.5806037361808</v>
      </c>
      <c r="F2120" s="170">
        <v>12517.084985283058</v>
      </c>
      <c r="G2120" s="171">
        <v>67527.553600264961</v>
      </c>
      <c r="H2120" s="171">
        <v>933326.45236551983</v>
      </c>
      <c r="I2120" s="155">
        <v>1013371.0909510679</v>
      </c>
      <c r="AX2120" s="159"/>
    </row>
    <row r="2121" spans="1:53" x14ac:dyDescent="0.25">
      <c r="A2121" s="143" t="s">
        <v>202</v>
      </c>
      <c r="B2121" s="275">
        <v>4.7497933061719878E-2</v>
      </c>
      <c r="C2121" s="276">
        <v>0.12700345590927672</v>
      </c>
      <c r="D2121" s="154">
        <v>0</v>
      </c>
      <c r="E2121" s="155">
        <v>0.1745013889709966</v>
      </c>
      <c r="F2121" s="170">
        <v>16.814559625623691</v>
      </c>
      <c r="G2121" s="171">
        <v>44.96000234940491</v>
      </c>
      <c r="H2121" s="171">
        <v>0</v>
      </c>
      <c r="I2121" s="155">
        <v>61.774561975028604</v>
      </c>
      <c r="BA2121" s="159"/>
    </row>
    <row r="2122" spans="1:53" x14ac:dyDescent="0.25">
      <c r="A2122" s="143" t="s">
        <v>178</v>
      </c>
      <c r="B2122" s="167">
        <v>-1.0716533653330094</v>
      </c>
      <c r="C2122" s="154">
        <v>42.052080258176005</v>
      </c>
      <c r="D2122" s="154">
        <v>216.69070945758563</v>
      </c>
      <c r="E2122" s="155">
        <v>257.67113635042864</v>
      </c>
      <c r="F2122" s="170">
        <v>-379.37186416043386</v>
      </c>
      <c r="G2122" s="171">
        <v>14886.694331810362</v>
      </c>
      <c r="H2122" s="171">
        <v>76709.840189440467</v>
      </c>
      <c r="I2122" s="155">
        <v>91217.162657090405</v>
      </c>
      <c r="AV2122" s="172"/>
    </row>
    <row r="2123" spans="1:53" x14ac:dyDescent="0.25">
      <c r="A2123" s="143" t="s">
        <v>85</v>
      </c>
      <c r="B2123" s="102">
        <v>0.14485453232482409</v>
      </c>
      <c r="C2123" s="42">
        <v>9.7006171142654779E-2</v>
      </c>
      <c r="D2123" s="42">
        <v>1.7281990041769883E-3</v>
      </c>
      <c r="E2123" s="36">
        <v>0.24358890247165585</v>
      </c>
      <c r="F2123" s="173">
        <v>51.279392887531145</v>
      </c>
      <c r="G2123" s="174">
        <v>34.340779557967629</v>
      </c>
      <c r="H2123" s="174">
        <v>0.61179304713991789</v>
      </c>
      <c r="I2123" s="36">
        <v>86.231965492638693</v>
      </c>
    </row>
    <row r="2124" spans="1:53" x14ac:dyDescent="0.25">
      <c r="A2124" s="143" t="s">
        <v>86</v>
      </c>
      <c r="B2124" s="102">
        <v>2.4783721215526291E-4</v>
      </c>
      <c r="C2124" s="42">
        <v>8.7193266746585403E-3</v>
      </c>
      <c r="D2124" s="42">
        <v>1.5233208966754122E-3</v>
      </c>
      <c r="E2124" s="36">
        <v>1.0490484783489216E-2</v>
      </c>
      <c r="F2124" s="173">
        <v>8.7735893177035049E-2</v>
      </c>
      <c r="G2124" s="174">
        <v>3.0866951215714313</v>
      </c>
      <c r="H2124" s="174">
        <v>0.53926494049380835</v>
      </c>
      <c r="I2124" s="36">
        <v>3.7136959552422755</v>
      </c>
    </row>
    <row r="2125" spans="1:53" x14ac:dyDescent="0.25">
      <c r="A2125" s="143" t="s">
        <v>179</v>
      </c>
      <c r="B2125" s="167">
        <v>3.3396594656328578</v>
      </c>
      <c r="C2125" s="154">
        <v>47.272886961240161</v>
      </c>
      <c r="D2125" s="154">
        <v>217.14623546532991</v>
      </c>
      <c r="E2125" s="155">
        <v>267.75878189220293</v>
      </c>
      <c r="F2125" s="170">
        <v>1182.2599341574148</v>
      </c>
      <c r="G2125" s="171">
        <v>16734.89192576582</v>
      </c>
      <c r="H2125" s="171">
        <v>76871.099190085515</v>
      </c>
      <c r="I2125" s="155">
        <v>94788.251050008752</v>
      </c>
    </row>
    <row r="2126" spans="1:53" x14ac:dyDescent="0.25">
      <c r="A2126" s="143" t="s">
        <v>180</v>
      </c>
      <c r="B2126" s="102">
        <v>9.3774636629378825E-3</v>
      </c>
      <c r="C2126" s="42">
        <v>7.5721733703281599E-2</v>
      </c>
      <c r="D2126" s="42">
        <v>9.9916629525325637E-2</v>
      </c>
      <c r="E2126" s="36">
        <v>0.18501582689154511</v>
      </c>
      <c r="F2126" s="173">
        <v>3.3196796520113483</v>
      </c>
      <c r="G2126" s="174">
        <v>26.805958159378577</v>
      </c>
      <c r="H2126" s="174">
        <v>35.371099676313079</v>
      </c>
      <c r="I2126" s="36">
        <v>65.496737487703001</v>
      </c>
    </row>
    <row r="2127" spans="1:53" x14ac:dyDescent="0.25">
      <c r="A2127" s="143" t="s">
        <v>181</v>
      </c>
      <c r="B2127" s="102">
        <v>2.1118168442196682E-2</v>
      </c>
      <c r="C2127" s="42">
        <v>3.9122327067412602E-2</v>
      </c>
      <c r="D2127" s="42">
        <v>0.54069704509256533</v>
      </c>
      <c r="E2127" s="36">
        <v>0.60093754060217464</v>
      </c>
      <c r="F2127" s="173">
        <v>7.4759611538014763</v>
      </c>
      <c r="G2127" s="174">
        <v>13.849543733058209</v>
      </c>
      <c r="H2127" s="174">
        <v>191.41007025071332</v>
      </c>
      <c r="I2127" s="36">
        <v>212.73557513757302</v>
      </c>
    </row>
    <row r="2128" spans="1:53" x14ac:dyDescent="0.25">
      <c r="A2128" s="143" t="s">
        <v>182</v>
      </c>
      <c r="B2128" s="102">
        <v>5.7142093857783793E-2</v>
      </c>
      <c r="C2128" s="42">
        <v>8.0164393593326722E-2</v>
      </c>
      <c r="D2128" s="42">
        <v>2.4007745540446778E-2</v>
      </c>
      <c r="E2128" s="36">
        <v>0.16131423299155728</v>
      </c>
      <c r="F2128" s="173">
        <v>20.228651698510355</v>
      </c>
      <c r="G2128" s="174">
        <v>28.378687008873179</v>
      </c>
      <c r="H2128" s="174">
        <v>8.4988891693896065</v>
      </c>
      <c r="I2128" s="36">
        <v>57.10622787677314</v>
      </c>
    </row>
    <row r="2129" spans="1:51" x14ac:dyDescent="0.25">
      <c r="A2129" s="143" t="s">
        <v>183</v>
      </c>
      <c r="B2129" s="102">
        <v>3.8445678031631889E-3</v>
      </c>
      <c r="C2129" s="42">
        <v>9.1980944446553668E-3</v>
      </c>
      <c r="D2129" s="42">
        <v>1.7999999999999999E-2</v>
      </c>
      <c r="E2129" s="36">
        <v>3.1042662247818556E-2</v>
      </c>
      <c r="F2129" s="173">
        <v>1.3610005824261813</v>
      </c>
      <c r="G2129" s="174">
        <v>3.2561818486039078</v>
      </c>
      <c r="H2129" s="174">
        <v>6.3721104004239626</v>
      </c>
      <c r="I2129" s="36">
        <v>10.989292831454051</v>
      </c>
    </row>
    <row r="2130" spans="1:51" x14ac:dyDescent="0.25">
      <c r="A2130" s="143" t="s">
        <v>184</v>
      </c>
      <c r="B2130" s="102">
        <v>3.1306857369147365E-3</v>
      </c>
      <c r="C2130" s="42">
        <v>4.8723634262223285E-3</v>
      </c>
      <c r="D2130" s="42">
        <v>4.5999999999999999E-3</v>
      </c>
      <c r="E2130" s="36">
        <v>1.2603049163137064E-2</v>
      </c>
      <c r="F2130" s="173">
        <v>1.1082819524807417</v>
      </c>
      <c r="G2130" s="174">
        <v>1.7248465368264796</v>
      </c>
      <c r="H2130" s="174">
        <v>1.6284282134416792</v>
      </c>
      <c r="I2130" s="36">
        <v>4.4615567027489007</v>
      </c>
    </row>
    <row r="2131" spans="1:51" x14ac:dyDescent="0.25">
      <c r="A2131" s="143" t="s">
        <v>185</v>
      </c>
      <c r="B2131" s="102">
        <v>2.7025152804670844E-2</v>
      </c>
      <c r="C2131" s="42">
        <v>8.4270443304977058E-2</v>
      </c>
      <c r="D2131" s="42">
        <v>0</v>
      </c>
      <c r="E2131" s="36">
        <v>0.1112955961096479</v>
      </c>
      <c r="F2131" s="173">
        <v>9.5670698477605498</v>
      </c>
      <c r="G2131" s="174">
        <v>29.832253790665678</v>
      </c>
      <c r="H2131" s="174">
        <v>0</v>
      </c>
      <c r="I2131" s="36">
        <v>39.399323638426225</v>
      </c>
    </row>
    <row r="2132" spans="1:51" x14ac:dyDescent="0.25">
      <c r="A2132" s="143" t="s">
        <v>203</v>
      </c>
      <c r="B2132" s="102">
        <v>5.053391947833696E-4</v>
      </c>
      <c r="C2132" s="42">
        <v>5.7002811065284906E-4</v>
      </c>
      <c r="D2132" s="42">
        <v>6.5769220473088272E-4</v>
      </c>
      <c r="E2132" s="36">
        <v>1.7330595101671014E-3</v>
      </c>
      <c r="F2132" s="173">
        <v>0.17889317437894334</v>
      </c>
      <c r="G2132" s="174">
        <v>0.20179344735694671</v>
      </c>
      <c r="H2132" s="174">
        <v>0.23282707433574576</v>
      </c>
      <c r="I2132" s="36">
        <v>0.61351369607163575</v>
      </c>
    </row>
    <row r="2133" spans="1:51" x14ac:dyDescent="0.25">
      <c r="A2133" s="143" t="s">
        <v>204</v>
      </c>
      <c r="B2133" s="102">
        <v>1.0049788178570767E-3</v>
      </c>
      <c r="C2133" s="42">
        <v>1.1403389289851536E-3</v>
      </c>
      <c r="D2133" s="42">
        <v>8.2226686785038681E-4</v>
      </c>
      <c r="E2133" s="36">
        <v>2.9675846146926172E-3</v>
      </c>
      <c r="F2133" s="173">
        <v>0.35576866541515878</v>
      </c>
      <c r="G2133" s="174">
        <v>0.40368697496636774</v>
      </c>
      <c r="H2133" s="174">
        <v>0.2910875144751936</v>
      </c>
      <c r="I2133" s="36">
        <v>1.0505431548567203</v>
      </c>
    </row>
    <row r="2134" spans="1:51" x14ac:dyDescent="0.25">
      <c r="A2134" s="143" t="s">
        <v>188</v>
      </c>
      <c r="B2134" s="102">
        <v>1.5716764732704774E-3</v>
      </c>
      <c r="C2134" s="42">
        <v>4.3724808788742422E-2</v>
      </c>
      <c r="D2134" s="42">
        <v>6.894247437247468E-2</v>
      </c>
      <c r="E2134" s="36">
        <v>0.11423895963448757</v>
      </c>
      <c r="F2134" s="173">
        <v>0.55638311119047013</v>
      </c>
      <c r="G2134" s="174">
        <v>15.478850491071928</v>
      </c>
      <c r="H2134" s="174">
        <v>24.406058776656021</v>
      </c>
      <c r="I2134" s="36">
        <v>40.441292378918412</v>
      </c>
    </row>
    <row r="2135" spans="1:51" x14ac:dyDescent="0.25">
      <c r="A2135" s="143" t="s">
        <v>189</v>
      </c>
      <c r="B2135" s="102">
        <v>9.1106436581886061E-4</v>
      </c>
      <c r="C2135" s="42">
        <v>9.9973384350025146E-3</v>
      </c>
      <c r="D2135" s="42">
        <v>0.37308096111387007</v>
      </c>
      <c r="E2135" s="36">
        <v>0.38398936391469146</v>
      </c>
      <c r="F2135" s="173">
        <v>0.32252237338277906</v>
      </c>
      <c r="G2135" s="174">
        <v>3.5391191232354302</v>
      </c>
      <c r="H2135" s="174">
        <v>132.07294847299218</v>
      </c>
      <c r="I2135" s="36">
        <v>135.93458996961041</v>
      </c>
    </row>
    <row r="2136" spans="1:51" x14ac:dyDescent="0.25">
      <c r="A2136" s="143" t="s">
        <v>190</v>
      </c>
      <c r="B2136" s="102">
        <v>3.629048721118217E-3</v>
      </c>
      <c r="C2136" s="42">
        <v>2.4048187475219786E-2</v>
      </c>
      <c r="D2136" s="42">
        <v>1.6565344422908277E-2</v>
      </c>
      <c r="E2136" s="36">
        <v>4.4242580619246283E-2</v>
      </c>
      <c r="F2136" s="173">
        <v>1.2847055055268151</v>
      </c>
      <c r="G2136" s="174">
        <v>8.5132058623440692</v>
      </c>
      <c r="H2136" s="174">
        <v>5.864233526878829</v>
      </c>
      <c r="I2136" s="36">
        <v>15.662144894749716</v>
      </c>
    </row>
    <row r="2137" spans="1:51" x14ac:dyDescent="0.25">
      <c r="A2137" s="143" t="s">
        <v>191</v>
      </c>
      <c r="B2137" s="102">
        <v>4.6014037790123255E-4</v>
      </c>
      <c r="C2137" s="42">
        <v>3.0028924780992816E-3</v>
      </c>
      <c r="D2137" s="42">
        <v>1.2419999999999999E-2</v>
      </c>
      <c r="E2137" s="36">
        <v>1.5883032856000512E-2</v>
      </c>
      <c r="F2137" s="173">
        <v>0.16289251598219201</v>
      </c>
      <c r="G2137" s="174">
        <v>1.0630423550584067</v>
      </c>
      <c r="H2137" s="174">
        <v>4.3967561762925333</v>
      </c>
      <c r="I2137" s="36">
        <v>5.6226910473331317</v>
      </c>
    </row>
    <row r="2138" spans="1:51" x14ac:dyDescent="0.25">
      <c r="A2138" s="143" t="s">
        <v>192</v>
      </c>
      <c r="B2138" s="102">
        <v>3.4688780909723999E-4</v>
      </c>
      <c r="C2138" s="42">
        <v>1.6216821396406991E-3</v>
      </c>
      <c r="D2138" s="42">
        <v>3.1739999999999997E-3</v>
      </c>
      <c r="E2138" s="36">
        <v>5.1425699487379385E-3</v>
      </c>
      <c r="F2138" s="173">
        <v>0.12280041200715582</v>
      </c>
      <c r="G2138" s="174">
        <v>0.57408542378812688</v>
      </c>
      <c r="H2138" s="174">
        <v>1.1236154672747587</v>
      </c>
      <c r="I2138" s="36">
        <v>1.8205013030700412</v>
      </c>
    </row>
    <row r="2139" spans="1:51" x14ac:dyDescent="0.25">
      <c r="A2139" s="143" t="s">
        <v>193</v>
      </c>
      <c r="B2139" s="102">
        <v>4.4754662175883865E-3</v>
      </c>
      <c r="C2139" s="42">
        <v>4.1603537995471555E-2</v>
      </c>
      <c r="D2139" s="42">
        <v>0</v>
      </c>
      <c r="E2139" s="42">
        <v>4.6079004213059944E-2</v>
      </c>
      <c r="F2139" s="173">
        <v>1.5843424906578361</v>
      </c>
      <c r="G2139" s="174">
        <v>14.727907619743211</v>
      </c>
      <c r="H2139" s="174">
        <v>0</v>
      </c>
      <c r="I2139" s="36">
        <v>16.312250110401049</v>
      </c>
    </row>
    <row r="2140" spans="1:51" x14ac:dyDescent="0.25">
      <c r="A2140" s="143" t="s">
        <v>194</v>
      </c>
      <c r="B2140" s="102">
        <v>3.0331788564104526E-5</v>
      </c>
      <c r="C2140" s="42">
        <v>1.5033447309565254E-4</v>
      </c>
      <c r="D2140" s="42">
        <v>4.5380762126430907E-4</v>
      </c>
      <c r="E2140" s="42">
        <v>6.3447388292406609E-4</v>
      </c>
      <c r="F2140" s="173">
        <v>1.0737639187377281E-2</v>
      </c>
      <c r="G2140" s="174">
        <v>5.3219325530836886E-2</v>
      </c>
      <c r="H2140" s="174">
        <v>0.1606506812916646</v>
      </c>
      <c r="I2140" s="36">
        <v>0.22460764600987873</v>
      </c>
    </row>
    <row r="2141" spans="1:51" x14ac:dyDescent="0.25">
      <c r="A2141" s="156" t="s">
        <v>195</v>
      </c>
      <c r="B2141" s="175">
        <v>6.794094151904009E-5</v>
      </c>
      <c r="C2141" s="157">
        <v>3.8158021759039575E-4</v>
      </c>
      <c r="D2141" s="157">
        <v>5.6736413881676689E-4</v>
      </c>
      <c r="E2141" s="157">
        <v>1.0168852979262027E-3</v>
      </c>
      <c r="F2141" s="176">
        <v>2.4051510003781754E-2</v>
      </c>
      <c r="G2141" s="177">
        <v>0.13508173739465551</v>
      </c>
      <c r="H2141" s="177">
        <v>0.20085038498788363</v>
      </c>
      <c r="I2141" s="158">
        <v>0.35998363238632092</v>
      </c>
      <c r="AY2141" s="159"/>
    </row>
    <row r="2143" spans="1:51" x14ac:dyDescent="0.25">
      <c r="A2143" s="77" t="s">
        <v>248</v>
      </c>
    </row>
    <row r="2144" spans="1:51" x14ac:dyDescent="0.25">
      <c r="A2144" s="149"/>
      <c r="B2144" s="160" t="s">
        <v>294</v>
      </c>
      <c r="C2144" s="161"/>
      <c r="D2144" s="161"/>
      <c r="E2144" s="162"/>
      <c r="F2144" s="60" t="s">
        <v>295</v>
      </c>
      <c r="G2144" s="83"/>
      <c r="H2144" s="84"/>
      <c r="I2144" s="84"/>
    </row>
    <row r="2145" spans="1:53" ht="26.25" x14ac:dyDescent="0.25">
      <c r="A2145" s="156" t="s">
        <v>197</v>
      </c>
      <c r="B2145" s="164" t="s">
        <v>198</v>
      </c>
      <c r="C2145" s="165" t="s">
        <v>199</v>
      </c>
      <c r="D2145" s="165" t="s">
        <v>200</v>
      </c>
      <c r="E2145" s="19" t="s">
        <v>201</v>
      </c>
      <c r="F2145" s="89" t="s">
        <v>198</v>
      </c>
      <c r="G2145" s="89" t="s">
        <v>199</v>
      </c>
      <c r="H2145" s="165" t="s">
        <v>200</v>
      </c>
      <c r="I2145" s="19" t="s">
        <v>201</v>
      </c>
    </row>
    <row r="2146" spans="1:53" x14ac:dyDescent="0.25">
      <c r="A2146" s="143" t="s">
        <v>173</v>
      </c>
      <c r="B2146" s="167">
        <v>87.770694163985084</v>
      </c>
      <c r="C2146" s="154">
        <v>629.74258756586369</v>
      </c>
      <c r="D2146" s="154">
        <v>2824.8098147832447</v>
      </c>
      <c r="E2146" s="155">
        <v>3542.3230965130933</v>
      </c>
      <c r="F2146" s="168">
        <v>31071.364063042231</v>
      </c>
      <c r="G2146" s="169">
        <v>222932.7384343521</v>
      </c>
      <c r="H2146" s="169">
        <v>1000000</v>
      </c>
      <c r="I2146" s="151">
        <v>1254004.1024973942</v>
      </c>
    </row>
    <row r="2147" spans="1:53" x14ac:dyDescent="0.25">
      <c r="A2147" s="143" t="s">
        <v>175</v>
      </c>
      <c r="B2147" s="167">
        <v>84.203795659980884</v>
      </c>
      <c r="C2147" s="154">
        <v>590.00674395929627</v>
      </c>
      <c r="D2147" s="154">
        <v>2636.469723038947</v>
      </c>
      <c r="E2147" s="155">
        <v>3310.6802626582239</v>
      </c>
      <c r="F2147" s="170">
        <v>29808.660115563238</v>
      </c>
      <c r="G2147" s="171">
        <v>208866.00608351719</v>
      </c>
      <c r="H2147" s="171">
        <v>933326.45236551983</v>
      </c>
      <c r="I2147" s="155">
        <v>1172001.1185646004</v>
      </c>
    </row>
    <row r="2148" spans="1:53" x14ac:dyDescent="0.25">
      <c r="A2148" s="143" t="s">
        <v>33</v>
      </c>
      <c r="B2148" s="167">
        <v>12.441447378549471</v>
      </c>
      <c r="C2148" s="154">
        <v>45.602852696273892</v>
      </c>
      <c r="D2148" s="154">
        <v>0</v>
      </c>
      <c r="E2148" s="155">
        <v>58.044300074823362</v>
      </c>
      <c r="F2148" s="170">
        <v>4404.3486798434742</v>
      </c>
      <c r="G2148" s="171">
        <v>16143.689553051601</v>
      </c>
      <c r="H2148" s="171">
        <v>0</v>
      </c>
      <c r="I2148" s="155">
        <v>20548.038232895073</v>
      </c>
    </row>
    <row r="2149" spans="1:53" x14ac:dyDescent="0.25">
      <c r="A2149" s="143" t="s">
        <v>25</v>
      </c>
      <c r="B2149" s="167">
        <v>40.430826024009917</v>
      </c>
      <c r="C2149" s="154">
        <v>399.56082481145489</v>
      </c>
      <c r="D2149" s="154">
        <v>0</v>
      </c>
      <c r="E2149" s="155">
        <v>439.99165083546484</v>
      </c>
      <c r="F2149" s="170">
        <v>14312.760389184745</v>
      </c>
      <c r="G2149" s="171">
        <v>141446.98263239159</v>
      </c>
      <c r="H2149" s="171">
        <v>0</v>
      </c>
      <c r="I2149" s="155">
        <v>155759.74302157635</v>
      </c>
      <c r="AZ2149" s="159"/>
    </row>
    <row r="2150" spans="1:53" x14ac:dyDescent="0.25">
      <c r="A2150" s="143" t="s">
        <v>176</v>
      </c>
      <c r="B2150" s="167">
        <v>31.331522257421494</v>
      </c>
      <c r="C2150" s="154">
        <v>144.84306645156749</v>
      </c>
      <c r="D2150" s="154">
        <v>2636.469723038947</v>
      </c>
      <c r="E2150" s="155">
        <v>2812.6443117479362</v>
      </c>
      <c r="F2150" s="170">
        <v>11091.551046535022</v>
      </c>
      <c r="G2150" s="171">
        <v>51275.333898074023</v>
      </c>
      <c r="H2150" s="171">
        <v>933326.45236551983</v>
      </c>
      <c r="I2150" s="155">
        <v>995693.33731012908</v>
      </c>
      <c r="AX2150" s="159"/>
    </row>
    <row r="2151" spans="1:53" x14ac:dyDescent="0.25">
      <c r="A2151" s="143" t="s">
        <v>202</v>
      </c>
      <c r="B2151" s="275">
        <v>4.2898277630868752E-2</v>
      </c>
      <c r="C2151" s="276">
        <v>0.13561714947389059</v>
      </c>
      <c r="D2151" s="154">
        <v>0</v>
      </c>
      <c r="E2151" s="155">
        <v>0.17851542710475934</v>
      </c>
      <c r="F2151" s="170">
        <v>15.186253391774077</v>
      </c>
      <c r="G2151" s="171">
        <v>48.00930270213496</v>
      </c>
      <c r="H2151" s="171">
        <v>0</v>
      </c>
      <c r="I2151" s="155">
        <v>63.195556093909033</v>
      </c>
      <c r="BA2151" s="159"/>
    </row>
    <row r="2152" spans="1:53" x14ac:dyDescent="0.25">
      <c r="A2152" s="143" t="s">
        <v>178</v>
      </c>
      <c r="B2152" s="167">
        <v>-8.027202638043164</v>
      </c>
      <c r="C2152" s="154">
        <v>43.566907853084892</v>
      </c>
      <c r="D2152" s="154">
        <v>216.69070945758563</v>
      </c>
      <c r="E2152" s="155">
        <v>252.23041467262735</v>
      </c>
      <c r="F2152" s="170">
        <v>-2841.678967565862</v>
      </c>
      <c r="G2152" s="171">
        <v>15422.952591386369</v>
      </c>
      <c r="H2152" s="171">
        <v>76709.840189440467</v>
      </c>
      <c r="I2152" s="155">
        <v>89291.113813260963</v>
      </c>
      <c r="AV2152" s="172"/>
    </row>
    <row r="2153" spans="1:53" x14ac:dyDescent="0.25">
      <c r="A2153" s="143" t="s">
        <v>85</v>
      </c>
      <c r="B2153" s="102">
        <v>9.5866223905578654E-2</v>
      </c>
      <c r="C2153" s="42">
        <v>0.11462031913127019</v>
      </c>
      <c r="D2153" s="42">
        <v>1.7281990041769883E-3</v>
      </c>
      <c r="E2153" s="36">
        <v>0.21221474204102581</v>
      </c>
      <c r="F2153" s="173">
        <v>33.937231244339443</v>
      </c>
      <c r="G2153" s="174">
        <v>40.576295979793358</v>
      </c>
      <c r="H2153" s="174">
        <v>0.61179304713991789</v>
      </c>
      <c r="I2153" s="36">
        <v>75.125320271272713</v>
      </c>
    </row>
    <row r="2154" spans="1:53" x14ac:dyDescent="0.25">
      <c r="A2154" s="143" t="s">
        <v>86</v>
      </c>
      <c r="B2154" s="102">
        <v>1.2222487984564088E-4</v>
      </c>
      <c r="C2154" s="42">
        <v>8.8100559724751341E-3</v>
      </c>
      <c r="D2154" s="42">
        <v>1.5233208966754122E-3</v>
      </c>
      <c r="E2154" s="36">
        <v>1.0455601748996188E-2</v>
      </c>
      <c r="F2154" s="173">
        <v>4.3268357114165414E-2</v>
      </c>
      <c r="G2154" s="174">
        <v>3.1188138494736695</v>
      </c>
      <c r="H2154" s="174">
        <v>0.53926494049380835</v>
      </c>
      <c r="I2154" s="36">
        <v>3.7013471470816435</v>
      </c>
    </row>
    <row r="2155" spans="1:53" x14ac:dyDescent="0.25">
      <c r="A2155" s="143" t="s">
        <v>179</v>
      </c>
      <c r="B2155" s="167">
        <v>-5.1188263277167092</v>
      </c>
      <c r="C2155" s="154">
        <v>49.340182259728905</v>
      </c>
      <c r="D2155" s="154">
        <v>217.14623546532991</v>
      </c>
      <c r="E2155" s="155">
        <v>261.3675913973421</v>
      </c>
      <c r="F2155" s="170">
        <v>-1812.0959156004244</v>
      </c>
      <c r="G2155" s="171">
        <v>17466.727140890689</v>
      </c>
      <c r="H2155" s="171">
        <v>76871.099190085515</v>
      </c>
      <c r="I2155" s="155">
        <v>92525.730415375787</v>
      </c>
    </row>
    <row r="2156" spans="1:53" x14ac:dyDescent="0.25">
      <c r="A2156" s="143" t="s">
        <v>180</v>
      </c>
      <c r="B2156" s="102">
        <v>8.957725897574563E-3</v>
      </c>
      <c r="C2156" s="42">
        <v>7.7663000948995337E-2</v>
      </c>
      <c r="D2156" s="42">
        <v>9.9916629525325637E-2</v>
      </c>
      <c r="E2156" s="36">
        <v>0.18653735637189556</v>
      </c>
      <c r="F2156" s="173">
        <v>3.1710899086712194</v>
      </c>
      <c r="G2156" s="174">
        <v>27.493178670846071</v>
      </c>
      <c r="H2156" s="174">
        <v>35.371099676313079</v>
      </c>
      <c r="I2156" s="36">
        <v>66.035368255830377</v>
      </c>
    </row>
    <row r="2157" spans="1:53" x14ac:dyDescent="0.25">
      <c r="A2157" s="143" t="s">
        <v>181</v>
      </c>
      <c r="B2157" s="102">
        <v>1.8071060016233327E-2</v>
      </c>
      <c r="C2157" s="42">
        <v>4.2300442537782722E-2</v>
      </c>
      <c r="D2157" s="42">
        <v>0.54069704509256533</v>
      </c>
      <c r="E2157" s="36">
        <v>0.60106854764658135</v>
      </c>
      <c r="F2157" s="173">
        <v>6.3972660820070004</v>
      </c>
      <c r="G2157" s="174">
        <v>14.974616102085637</v>
      </c>
      <c r="H2157" s="174">
        <v>191.41007025071332</v>
      </c>
      <c r="I2157" s="36">
        <v>212.78195243480593</v>
      </c>
    </row>
    <row r="2158" spans="1:53" x14ac:dyDescent="0.25">
      <c r="A2158" s="143" t="s">
        <v>182</v>
      </c>
      <c r="B2158" s="102">
        <v>6.6908100624479702E-2</v>
      </c>
      <c r="C2158" s="42">
        <v>8.8387317784325584E-2</v>
      </c>
      <c r="D2158" s="42">
        <v>2.4007745540446778E-2</v>
      </c>
      <c r="E2158" s="36">
        <v>0.17930316394925205</v>
      </c>
      <c r="F2158" s="173">
        <v>23.685877992325565</v>
      </c>
      <c r="G2158" s="174">
        <v>31.289652606615498</v>
      </c>
      <c r="H2158" s="174">
        <v>8.4988891693896065</v>
      </c>
      <c r="I2158" s="36">
        <v>63.474419768330662</v>
      </c>
    </row>
    <row r="2159" spans="1:53" x14ac:dyDescent="0.25">
      <c r="A2159" s="143" t="s">
        <v>183</v>
      </c>
      <c r="B2159" s="102">
        <v>4.7784977608992998E-3</v>
      </c>
      <c r="C2159" s="42">
        <v>9.9077897675128902E-3</v>
      </c>
      <c r="D2159" s="42">
        <v>1.7999999999999999E-2</v>
      </c>
      <c r="E2159" s="36">
        <v>3.268628752841219E-2</v>
      </c>
      <c r="F2159" s="173">
        <v>1.6916175155905024</v>
      </c>
      <c r="G2159" s="174">
        <v>3.5074183457101666</v>
      </c>
      <c r="H2159" s="174">
        <v>6.3721104004239626</v>
      </c>
      <c r="I2159" s="36">
        <v>11.571146261724632</v>
      </c>
    </row>
    <row r="2160" spans="1:53" x14ac:dyDescent="0.25">
      <c r="A2160" s="143" t="s">
        <v>184</v>
      </c>
      <c r="B2160" s="102">
        <v>4.2127390794457018E-3</v>
      </c>
      <c r="C2160" s="42">
        <v>5.4981503912503735E-3</v>
      </c>
      <c r="D2160" s="42">
        <v>4.5999999999999999E-3</v>
      </c>
      <c r="E2160" s="36">
        <v>1.4310889470696076E-2</v>
      </c>
      <c r="F2160" s="173">
        <v>1.4913354723560237</v>
      </c>
      <c r="G2160" s="174">
        <v>1.9463789606211992</v>
      </c>
      <c r="H2160" s="174">
        <v>1.6284282134416792</v>
      </c>
      <c r="I2160" s="36">
        <v>5.0661426464189026</v>
      </c>
    </row>
    <row r="2161" spans="1:51" x14ac:dyDescent="0.25">
      <c r="A2161" s="143" t="s">
        <v>185</v>
      </c>
      <c r="B2161" s="102">
        <v>3.5471722814938531E-2</v>
      </c>
      <c r="C2161" s="42">
        <v>9.0005771274886098E-2</v>
      </c>
      <c r="D2161" s="42">
        <v>0</v>
      </c>
      <c r="E2161" s="36">
        <v>0.12547749408982461</v>
      </c>
      <c r="F2161" s="173">
        <v>12.557207437223655</v>
      </c>
      <c r="G2161" s="174">
        <v>31.862595068826778</v>
      </c>
      <c r="H2161" s="174">
        <v>0</v>
      </c>
      <c r="I2161" s="36">
        <v>44.419802506050431</v>
      </c>
    </row>
    <row r="2162" spans="1:51" x14ac:dyDescent="0.25">
      <c r="A2162" s="143" t="s">
        <v>203</v>
      </c>
      <c r="B2162" s="102">
        <v>7.1344850602259079E-4</v>
      </c>
      <c r="C2162" s="42">
        <v>6.9875702495752958E-4</v>
      </c>
      <c r="D2162" s="42">
        <v>6.5769220473088272E-4</v>
      </c>
      <c r="E2162" s="36">
        <v>2.0698977357110028E-3</v>
      </c>
      <c r="F2162" s="173">
        <v>0.25256514696630494</v>
      </c>
      <c r="G2162" s="174">
        <v>0.24736427256117671</v>
      </c>
      <c r="H2162" s="174">
        <v>0.23282707433574576</v>
      </c>
      <c r="I2162" s="36">
        <v>0.73275649386322728</v>
      </c>
    </row>
    <row r="2163" spans="1:51" x14ac:dyDescent="0.25">
      <c r="A2163" s="143" t="s">
        <v>204</v>
      </c>
      <c r="B2163" s="102">
        <v>1.5300113471300605E-3</v>
      </c>
      <c r="C2163" s="42">
        <v>1.4106249774760631E-3</v>
      </c>
      <c r="D2163" s="42">
        <v>8.2226686785038681E-4</v>
      </c>
      <c r="E2163" s="36">
        <v>3.7629031924565105E-3</v>
      </c>
      <c r="F2163" s="173">
        <v>0.54163340098967427</v>
      </c>
      <c r="G2163" s="174">
        <v>0.49936989389294661</v>
      </c>
      <c r="H2163" s="174">
        <v>0.2910875144751936</v>
      </c>
      <c r="I2163" s="36">
        <v>1.3320908093578145</v>
      </c>
    </row>
    <row r="2164" spans="1:51" x14ac:dyDescent="0.25">
      <c r="A2164" s="143" t="s">
        <v>188</v>
      </c>
      <c r="B2164" s="102">
        <v>1.8052761821035403E-3</v>
      </c>
      <c r="C2164" s="42">
        <v>4.5817531962842155E-2</v>
      </c>
      <c r="D2164" s="42">
        <v>8.1951619536672085E-2</v>
      </c>
      <c r="E2164" s="36">
        <v>0.12957442768161778</v>
      </c>
      <c r="F2164" s="173">
        <v>0.63907884086775735</v>
      </c>
      <c r="G2164" s="174">
        <v>16.219687330121324</v>
      </c>
      <c r="H2164" s="174">
        <v>29.011375954511987</v>
      </c>
      <c r="I2164" s="36">
        <v>45.870142125501069</v>
      </c>
    </row>
    <row r="2165" spans="1:51" x14ac:dyDescent="0.25">
      <c r="A2165" s="143" t="s">
        <v>189</v>
      </c>
      <c r="B2165" s="102">
        <v>7.7735290173144009E-4</v>
      </c>
      <c r="C2165" s="42">
        <v>1.2741206766379534E-2</v>
      </c>
      <c r="D2165" s="42">
        <v>0.44347971638492212</v>
      </c>
      <c r="E2165" s="36">
        <v>0.45699827605303311</v>
      </c>
      <c r="F2165" s="173">
        <v>0.27518769499570311</v>
      </c>
      <c r="G2165" s="174">
        <v>4.5104653416666221</v>
      </c>
      <c r="H2165" s="174">
        <v>156.99453961963508</v>
      </c>
      <c r="I2165" s="36">
        <v>161.7801926562974</v>
      </c>
    </row>
    <row r="2166" spans="1:51" x14ac:dyDescent="0.25">
      <c r="A2166" s="143" t="s">
        <v>190</v>
      </c>
      <c r="B2166" s="102">
        <v>4.337688336546454E-3</v>
      </c>
      <c r="C2166" s="42">
        <v>2.9634547155298226E-2</v>
      </c>
      <c r="D2166" s="42">
        <v>1.9691152892274449E-2</v>
      </c>
      <c r="E2166" s="36">
        <v>5.3663388384119132E-2</v>
      </c>
      <c r="F2166" s="173">
        <v>1.5355682757280764</v>
      </c>
      <c r="G2166" s="174">
        <v>10.490811452229455</v>
      </c>
      <c r="H2166" s="174">
        <v>6.9707888967333558</v>
      </c>
      <c r="I2166" s="36">
        <v>18.997168624690886</v>
      </c>
    </row>
    <row r="2167" spans="1:51" x14ac:dyDescent="0.25">
      <c r="A2167" s="143" t="s">
        <v>191</v>
      </c>
      <c r="B2167" s="102">
        <v>4.3370905912067619E-4</v>
      </c>
      <c r="C2167" s="42">
        <v>3.729055344452933E-3</v>
      </c>
      <c r="D2167" s="42">
        <v>1.47636E-2</v>
      </c>
      <c r="E2167" s="36">
        <v>1.892636440357361E-2</v>
      </c>
      <c r="F2167" s="173">
        <v>0.15353566702116397</v>
      </c>
      <c r="G2167" s="174">
        <v>1.3201084635636164</v>
      </c>
      <c r="H2167" s="174">
        <v>5.2264049504277343</v>
      </c>
      <c r="I2167" s="36">
        <v>6.700049081012514</v>
      </c>
    </row>
    <row r="2168" spans="1:51" x14ac:dyDescent="0.25">
      <c r="A2168" s="143" t="s">
        <v>192</v>
      </c>
      <c r="B2168" s="102">
        <v>3.6234363916352533E-4</v>
      </c>
      <c r="C2168" s="42">
        <v>2.0454418747583012E-3</v>
      </c>
      <c r="D2168" s="42">
        <v>3.7729199999999999E-3</v>
      </c>
      <c r="E2168" s="36">
        <v>6.1807055139218268E-3</v>
      </c>
      <c r="F2168" s="173">
        <v>0.12827187064674261</v>
      </c>
      <c r="G2168" s="174">
        <v>0.72409896908944771</v>
      </c>
      <c r="H2168" s="174">
        <v>1.3356368206648654</v>
      </c>
      <c r="I2168" s="36">
        <v>2.1880076604010559</v>
      </c>
    </row>
    <row r="2169" spans="1:51" x14ac:dyDescent="0.25">
      <c r="A2169" s="143" t="s">
        <v>193</v>
      </c>
      <c r="B2169" s="102">
        <v>3.8459634745883582E-3</v>
      </c>
      <c r="C2169" s="42">
        <v>5.0708584165068231E-2</v>
      </c>
      <c r="D2169" s="42">
        <v>0</v>
      </c>
      <c r="E2169" s="42">
        <v>5.4554547639656586E-2</v>
      </c>
      <c r="F2169" s="173">
        <v>1.3614946586708421</v>
      </c>
      <c r="G2169" s="174">
        <v>17.951149808278064</v>
      </c>
      <c r="H2169" s="174">
        <v>0</v>
      </c>
      <c r="I2169" s="36">
        <v>19.312644466948903</v>
      </c>
    </row>
    <row r="2170" spans="1:51" x14ac:dyDescent="0.25">
      <c r="A2170" s="143" t="s">
        <v>194</v>
      </c>
      <c r="B2170" s="102">
        <v>4.5771414541551659E-5</v>
      </c>
      <c r="C2170" s="42">
        <v>1.9953542398786349E-4</v>
      </c>
      <c r="D2170" s="42">
        <v>5.3943914632026998E-4</v>
      </c>
      <c r="E2170" s="42">
        <v>7.847459848496852E-4</v>
      </c>
      <c r="F2170" s="173">
        <v>1.6203361480129887E-2</v>
      </c>
      <c r="G2170" s="174">
        <v>7.0636763913670561E-2</v>
      </c>
      <c r="H2170" s="174">
        <v>0.19096476637017867</v>
      </c>
      <c r="I2170" s="36">
        <v>0.2778048917639791</v>
      </c>
    </row>
    <row r="2171" spans="1:51" x14ac:dyDescent="0.25">
      <c r="A2171" s="156" t="s">
        <v>195</v>
      </c>
      <c r="B2171" s="175">
        <v>1.1062843497997371E-4</v>
      </c>
      <c r="C2171" s="157">
        <v>5.0683905021810748E-4</v>
      </c>
      <c r="D2171" s="157">
        <v>6.7442328501088734E-4</v>
      </c>
      <c r="E2171" s="157">
        <v>1.2918907702089686E-3</v>
      </c>
      <c r="F2171" s="176">
        <v>3.9163144506584251E-2</v>
      </c>
      <c r="G2171" s="177">
        <v>0.17942413240198921</v>
      </c>
      <c r="H2171" s="177">
        <v>0.23874997937255388</v>
      </c>
      <c r="I2171" s="158">
        <v>0.45733725628112731</v>
      </c>
      <c r="AY2171" s="159"/>
    </row>
    <row r="2173" spans="1:51" x14ac:dyDescent="0.25">
      <c r="A2173" s="77" t="s">
        <v>249</v>
      </c>
    </row>
    <row r="2174" spans="1:51" x14ac:dyDescent="0.25">
      <c r="A2174" s="149"/>
      <c r="B2174" s="160" t="s">
        <v>294</v>
      </c>
      <c r="C2174" s="161"/>
      <c r="D2174" s="161"/>
      <c r="E2174" s="162"/>
      <c r="F2174" s="60" t="s">
        <v>295</v>
      </c>
      <c r="G2174" s="83"/>
      <c r="H2174" s="84"/>
      <c r="I2174" s="84"/>
    </row>
    <row r="2175" spans="1:51" ht="26.25" x14ac:dyDescent="0.25">
      <c r="A2175" s="156" t="s">
        <v>197</v>
      </c>
      <c r="B2175" s="164" t="s">
        <v>198</v>
      </c>
      <c r="C2175" s="165" t="s">
        <v>199</v>
      </c>
      <c r="D2175" s="165" t="s">
        <v>200</v>
      </c>
      <c r="E2175" s="19" t="s">
        <v>201</v>
      </c>
      <c r="F2175" s="89" t="s">
        <v>198</v>
      </c>
      <c r="G2175" s="89" t="s">
        <v>199</v>
      </c>
      <c r="H2175" s="165" t="s">
        <v>200</v>
      </c>
      <c r="I2175" s="19" t="s">
        <v>201</v>
      </c>
    </row>
    <row r="2176" spans="1:51" x14ac:dyDescent="0.25">
      <c r="A2176" s="143" t="s">
        <v>173</v>
      </c>
      <c r="B2176" s="167">
        <v>221.78207308756458</v>
      </c>
      <c r="C2176" s="154">
        <v>360.18891255977599</v>
      </c>
      <c r="D2176" s="154">
        <v>2824.8098147832447</v>
      </c>
      <c r="E2176" s="155">
        <v>3406.7808004305853</v>
      </c>
      <c r="F2176" s="168">
        <v>78512.214141603195</v>
      </c>
      <c r="G2176" s="169">
        <v>127509.08421330809</v>
      </c>
      <c r="H2176" s="169">
        <v>1000000</v>
      </c>
      <c r="I2176" s="151">
        <v>1206021.2983549114</v>
      </c>
    </row>
    <row r="2177" spans="1:53" x14ac:dyDescent="0.25">
      <c r="A2177" s="143" t="s">
        <v>175</v>
      </c>
      <c r="B2177" s="167">
        <v>211.5097028264218</v>
      </c>
      <c r="C2177" s="154">
        <v>355.44095856793757</v>
      </c>
      <c r="D2177" s="154">
        <v>2824.8098147832447</v>
      </c>
      <c r="E2177" s="155">
        <v>3391.7604761776042</v>
      </c>
      <c r="F2177" s="170">
        <v>74875.732065045784</v>
      </c>
      <c r="G2177" s="171">
        <v>125828.27937930098</v>
      </c>
      <c r="H2177" s="171">
        <v>1000000</v>
      </c>
      <c r="I2177" s="155">
        <v>1200704.0114443467</v>
      </c>
    </row>
    <row r="2178" spans="1:53" x14ac:dyDescent="0.25">
      <c r="A2178" s="143" t="s">
        <v>33</v>
      </c>
      <c r="B2178" s="167">
        <v>34.993428731716214</v>
      </c>
      <c r="C2178" s="154">
        <v>16.541935261138903</v>
      </c>
      <c r="D2178" s="154">
        <v>0</v>
      </c>
      <c r="E2178" s="155">
        <v>51.535363992855117</v>
      </c>
      <c r="F2178" s="170">
        <v>12387.888398214644</v>
      </c>
      <c r="G2178" s="171">
        <v>5855.9465400357267</v>
      </c>
      <c r="H2178" s="171">
        <v>0</v>
      </c>
      <c r="I2178" s="155">
        <v>18243.834938250369</v>
      </c>
    </row>
    <row r="2179" spans="1:53" x14ac:dyDescent="0.25">
      <c r="A2179" s="143" t="s">
        <v>25</v>
      </c>
      <c r="B2179" s="167">
        <v>132.6013292745256</v>
      </c>
      <c r="C2179" s="154">
        <v>231.69829483449101</v>
      </c>
      <c r="D2179" s="154">
        <v>0</v>
      </c>
      <c r="E2179" s="155">
        <v>364.29962410901658</v>
      </c>
      <c r="F2179" s="170">
        <v>46941.683854458162</v>
      </c>
      <c r="G2179" s="171">
        <v>82022.617459742105</v>
      </c>
      <c r="H2179" s="171">
        <v>0</v>
      </c>
      <c r="I2179" s="155">
        <v>128964.30131420026</v>
      </c>
      <c r="AZ2179" s="159"/>
    </row>
    <row r="2180" spans="1:53" x14ac:dyDescent="0.25">
      <c r="A2180" s="143" t="s">
        <v>176</v>
      </c>
      <c r="B2180" s="167">
        <v>43.914944820179969</v>
      </c>
      <c r="C2180" s="154">
        <v>107.20072847230765</v>
      </c>
      <c r="D2180" s="154">
        <v>2824.8098147832447</v>
      </c>
      <c r="E2180" s="155">
        <v>2975.9254880757326</v>
      </c>
      <c r="F2180" s="170">
        <v>15546.159812372955</v>
      </c>
      <c r="G2180" s="171">
        <v>37949.71537952315</v>
      </c>
      <c r="H2180" s="171">
        <v>1000000</v>
      </c>
      <c r="I2180" s="155">
        <v>1053495.8751918962</v>
      </c>
      <c r="AX2180" s="159"/>
    </row>
    <row r="2181" spans="1:53" x14ac:dyDescent="0.25">
      <c r="A2181" s="143" t="s">
        <v>202</v>
      </c>
      <c r="B2181" s="275">
        <v>5.8992206172848949E-2</v>
      </c>
      <c r="C2181" s="276">
        <v>3.009059512389704E-2</v>
      </c>
      <c r="D2181" s="154">
        <v>0</v>
      </c>
      <c r="E2181" s="155">
        <v>8.9082801296745992E-2</v>
      </c>
      <c r="F2181" s="170">
        <v>20.883602805442525</v>
      </c>
      <c r="G2181" s="171">
        <v>10.652255230218383</v>
      </c>
      <c r="H2181" s="171">
        <v>0</v>
      </c>
      <c r="I2181" s="155">
        <v>31.535858035660912</v>
      </c>
      <c r="BA2181" s="159"/>
    </row>
    <row r="2182" spans="1:53" x14ac:dyDescent="0.25">
      <c r="A2182" s="143" t="s">
        <v>178</v>
      </c>
      <c r="B2182" s="167">
        <v>16.195300638711458</v>
      </c>
      <c r="C2182" s="154">
        <v>22.763944045120294</v>
      </c>
      <c r="D2182" s="154">
        <v>223.35931266471039</v>
      </c>
      <c r="E2182" s="155">
        <v>262.31855734854213</v>
      </c>
      <c r="F2182" s="170">
        <v>5733.2357576625627</v>
      </c>
      <c r="G2182" s="171">
        <v>8058.5758113655638</v>
      </c>
      <c r="H2182" s="171">
        <v>79070.566625686042</v>
      </c>
      <c r="I2182" s="155">
        <v>92862.378194714154</v>
      </c>
      <c r="AV2182" s="172"/>
    </row>
    <row r="2183" spans="1:53" x14ac:dyDescent="0.25">
      <c r="A2183" s="143" t="s">
        <v>85</v>
      </c>
      <c r="B2183" s="102">
        <v>0.17990863781111688</v>
      </c>
      <c r="C2183" s="42">
        <v>4.7578171394899428E-2</v>
      </c>
      <c r="D2183" s="42">
        <v>1.7281990041769883E-3</v>
      </c>
      <c r="E2183" s="36">
        <v>0.22921500821019328</v>
      </c>
      <c r="F2183" s="173">
        <v>63.688761229018084</v>
      </c>
      <c r="G2183" s="174">
        <v>16.842964487699582</v>
      </c>
      <c r="H2183" s="174">
        <v>0.61179304713991789</v>
      </c>
      <c r="I2183" s="36">
        <v>81.143518763857585</v>
      </c>
    </row>
    <row r="2184" spans="1:53" x14ac:dyDescent="0.25">
      <c r="A2184" s="143" t="s">
        <v>86</v>
      </c>
      <c r="B2184" s="102">
        <v>3.0781263466284347E-4</v>
      </c>
      <c r="C2184" s="42">
        <v>4.4048275544456884E-4</v>
      </c>
      <c r="D2184" s="42">
        <v>1.5233208966754122E-3</v>
      </c>
      <c r="E2184" s="36">
        <v>2.2716162867828247E-3</v>
      </c>
      <c r="F2184" s="173">
        <v>0.10896756059538924</v>
      </c>
      <c r="G2184" s="174">
        <v>0.15593359706531901</v>
      </c>
      <c r="H2184" s="174">
        <v>0.53926494049380835</v>
      </c>
      <c r="I2184" s="36">
        <v>0.80416609815451667</v>
      </c>
    </row>
    <row r="2185" spans="1:53" x14ac:dyDescent="0.25">
      <c r="A2185" s="143" t="s">
        <v>179</v>
      </c>
      <c r="B2185" s="167">
        <v>21.674130121230618</v>
      </c>
      <c r="C2185" s="154">
        <v>24.308017117160087</v>
      </c>
      <c r="D2185" s="154">
        <v>223.81483867245467</v>
      </c>
      <c r="E2185" s="155">
        <v>269.79698591084536</v>
      </c>
      <c r="F2185" s="170">
        <v>7672.7749980908829</v>
      </c>
      <c r="G2185" s="171">
        <v>8605.1871492188602</v>
      </c>
      <c r="H2185" s="171">
        <v>79231.82562633109</v>
      </c>
      <c r="I2185" s="155">
        <v>95509.787773640841</v>
      </c>
    </row>
    <row r="2186" spans="1:53" x14ac:dyDescent="0.25">
      <c r="A2186" s="143" t="s">
        <v>180</v>
      </c>
      <c r="B2186" s="102">
        <v>1.1646765114254424E-2</v>
      </c>
      <c r="C2186" s="42">
        <v>1.1624534584101882E-2</v>
      </c>
      <c r="D2186" s="42">
        <v>2.6922692065873183E-2</v>
      </c>
      <c r="E2186" s="36">
        <v>5.0193991764229492E-2</v>
      </c>
      <c r="F2186" s="173">
        <v>4.1230262842130889</v>
      </c>
      <c r="G2186" s="174">
        <v>4.1151565401913137</v>
      </c>
      <c r="H2186" s="174">
        <v>9.5307981177979002</v>
      </c>
      <c r="I2186" s="36">
        <v>17.768980942202305</v>
      </c>
    </row>
    <row r="2187" spans="1:53" x14ac:dyDescent="0.25">
      <c r="A2187" s="143" t="s">
        <v>181</v>
      </c>
      <c r="B2187" s="102">
        <v>2.6228664416116571E-2</v>
      </c>
      <c r="C2187" s="42">
        <v>1.642816314142647E-2</v>
      </c>
      <c r="D2187" s="42">
        <v>0.54069704509256533</v>
      </c>
      <c r="E2187" s="36">
        <v>0.58335387265010841</v>
      </c>
      <c r="F2187" s="173">
        <v>9.2851080730647944</v>
      </c>
      <c r="G2187" s="174">
        <v>5.8156705118525114</v>
      </c>
      <c r="H2187" s="174">
        <v>191.41007025071332</v>
      </c>
      <c r="I2187" s="36">
        <v>206.51084883563064</v>
      </c>
    </row>
    <row r="2188" spans="1:53" x14ac:dyDescent="0.25">
      <c r="A2188" s="143" t="s">
        <v>182</v>
      </c>
      <c r="B2188" s="102">
        <v>7.0970207853600586E-2</v>
      </c>
      <c r="C2188" s="42">
        <v>3.503839091504414E-2</v>
      </c>
      <c r="D2188" s="42">
        <v>2.4007745540446778E-2</v>
      </c>
      <c r="E2188" s="36">
        <v>0.13001634430909151</v>
      </c>
      <c r="F2188" s="173">
        <v>25.123888865787702</v>
      </c>
      <c r="G2188" s="174">
        <v>12.403805286881846</v>
      </c>
      <c r="H2188" s="174">
        <v>8.4988891693896065</v>
      </c>
      <c r="I2188" s="36">
        <v>46.02658332205916</v>
      </c>
    </row>
    <row r="2189" spans="1:53" x14ac:dyDescent="0.25">
      <c r="A2189" s="143" t="s">
        <v>183</v>
      </c>
      <c r="B2189" s="102">
        <v>4.7749348628495355E-3</v>
      </c>
      <c r="C2189" s="42">
        <v>3.5009203330213915E-3</v>
      </c>
      <c r="D2189" s="42">
        <v>1.7999999999999999E-2</v>
      </c>
      <c r="E2189" s="36">
        <v>2.6275855195870924E-2</v>
      </c>
      <c r="F2189" s="173">
        <v>1.6903562278283606</v>
      </c>
      <c r="G2189" s="174">
        <v>1.2393472702834072</v>
      </c>
      <c r="H2189" s="174">
        <v>6.3721104004239626</v>
      </c>
      <c r="I2189" s="36">
        <v>9.3018138985357286</v>
      </c>
    </row>
    <row r="2190" spans="1:53" x14ac:dyDescent="0.25">
      <c r="A2190" s="143" t="s">
        <v>184</v>
      </c>
      <c r="B2190" s="102">
        <v>3.8882967436601181E-3</v>
      </c>
      <c r="C2190" s="42">
        <v>2.3645784135425461E-3</v>
      </c>
      <c r="D2190" s="42">
        <v>4.5999999999999999E-3</v>
      </c>
      <c r="E2190" s="36">
        <v>1.0852875157202664E-2</v>
      </c>
      <c r="F2190" s="173">
        <v>1.3764808955672925</v>
      </c>
      <c r="G2190" s="174">
        <v>0.83707526119735842</v>
      </c>
      <c r="H2190" s="174">
        <v>1.6284282134416792</v>
      </c>
      <c r="I2190" s="36">
        <v>3.8419843702063301</v>
      </c>
    </row>
    <row r="2191" spans="1:53" x14ac:dyDescent="0.25">
      <c r="A2191" s="143" t="s">
        <v>185</v>
      </c>
      <c r="B2191" s="102">
        <v>3.3565110802490188E-2</v>
      </c>
      <c r="C2191" s="42">
        <v>3.4703634987762924E-2</v>
      </c>
      <c r="D2191" s="42">
        <v>0</v>
      </c>
      <c r="E2191" s="36">
        <v>6.8268745790253105E-2</v>
      </c>
      <c r="F2191" s="173">
        <v>11.882255090885023</v>
      </c>
      <c r="G2191" s="174">
        <v>12.285299635446725</v>
      </c>
      <c r="H2191" s="174">
        <v>0</v>
      </c>
      <c r="I2191" s="36">
        <v>24.167554726331744</v>
      </c>
    </row>
    <row r="2192" spans="1:53" x14ac:dyDescent="0.25">
      <c r="A2192" s="143" t="s">
        <v>203</v>
      </c>
      <c r="B2192" s="102">
        <v>6.2762886812663707E-4</v>
      </c>
      <c r="C2192" s="42">
        <v>2.2112314132361388E-4</v>
      </c>
      <c r="D2192" s="42">
        <v>6.5769220473088272E-4</v>
      </c>
      <c r="E2192" s="36">
        <v>1.5064442141811338E-3</v>
      </c>
      <c r="F2192" s="173">
        <v>0.22218446878867018</v>
      </c>
      <c r="G2192" s="174">
        <v>7.8278948255700975E-2</v>
      </c>
      <c r="H2192" s="174">
        <v>0.23282707433574576</v>
      </c>
      <c r="I2192" s="36">
        <v>0.53329049138011708</v>
      </c>
    </row>
    <row r="2193" spans="1:51" x14ac:dyDescent="0.25">
      <c r="A2193" s="143" t="s">
        <v>204</v>
      </c>
      <c r="B2193" s="102">
        <v>1.2481788953917895E-3</v>
      </c>
      <c r="C2193" s="42">
        <v>5.1222675164343159E-4</v>
      </c>
      <c r="D2193" s="42">
        <v>8.2226686785038681E-4</v>
      </c>
      <c r="E2193" s="36">
        <v>2.5826725148856079E-3</v>
      </c>
      <c r="F2193" s="173">
        <v>0.44186298449531752</v>
      </c>
      <c r="G2193" s="174">
        <v>0.18133141175124959</v>
      </c>
      <c r="H2193" s="174">
        <v>0.2910875144751936</v>
      </c>
      <c r="I2193" s="36">
        <v>0.91428191072176068</v>
      </c>
    </row>
    <row r="2194" spans="1:51" x14ac:dyDescent="0.25">
      <c r="A2194" s="143" t="s">
        <v>188</v>
      </c>
      <c r="B2194" s="102">
        <v>1.9520146787800224E-3</v>
      </c>
      <c r="C2194" s="42">
        <v>6.6454007605580906E-3</v>
      </c>
      <c r="D2194" s="42">
        <v>1.8576657525452494E-2</v>
      </c>
      <c r="E2194" s="36">
        <v>2.7174072964790609E-2</v>
      </c>
      <c r="F2194" s="173">
        <v>0.69102516869080122</v>
      </c>
      <c r="G2194" s="174">
        <v>2.3525126278520845</v>
      </c>
      <c r="H2194" s="174">
        <v>6.57625070128055</v>
      </c>
      <c r="I2194" s="36">
        <v>9.6197884978234374</v>
      </c>
    </row>
    <row r="2195" spans="1:51" x14ac:dyDescent="0.25">
      <c r="A2195" s="143" t="s">
        <v>189</v>
      </c>
      <c r="B2195" s="102">
        <v>1.1315375941787561E-3</v>
      </c>
      <c r="C2195" s="42">
        <v>6.4772796910946015E-3</v>
      </c>
      <c r="D2195" s="42">
        <v>0.37308096111387007</v>
      </c>
      <c r="E2195" s="36">
        <v>0.38068977839914342</v>
      </c>
      <c r="F2195" s="173">
        <v>0.4005712484631756</v>
      </c>
      <c r="G2195" s="174">
        <v>2.2929967381154901</v>
      </c>
      <c r="H2195" s="174">
        <v>132.07294847299218</v>
      </c>
      <c r="I2195" s="36">
        <v>134.76651645957085</v>
      </c>
    </row>
    <row r="2196" spans="1:51" x14ac:dyDescent="0.25">
      <c r="A2196" s="143" t="s">
        <v>190</v>
      </c>
      <c r="B2196" s="102">
        <v>4.5072611915413681E-3</v>
      </c>
      <c r="C2196" s="42">
        <v>1.3597314243935173E-2</v>
      </c>
      <c r="D2196" s="42">
        <v>1.6565344422908277E-2</v>
      </c>
      <c r="E2196" s="36">
        <v>3.4669919858384815E-2</v>
      </c>
      <c r="F2196" s="173">
        <v>1.5955981064471139</v>
      </c>
      <c r="G2196" s="174">
        <v>4.813532639534011</v>
      </c>
      <c r="H2196" s="174">
        <v>5.864233526878829</v>
      </c>
      <c r="I2196" s="36">
        <v>12.273364272859954</v>
      </c>
    </row>
    <row r="2197" spans="1:51" x14ac:dyDescent="0.25">
      <c r="A2197" s="143" t="s">
        <v>191</v>
      </c>
      <c r="B2197" s="102">
        <v>5.7149215327601129E-4</v>
      </c>
      <c r="C2197" s="42">
        <v>1.7651538617941785E-3</v>
      </c>
      <c r="D2197" s="42">
        <v>1.2419999999999999E-2</v>
      </c>
      <c r="E2197" s="36">
        <v>1.4756646015070188E-2</v>
      </c>
      <c r="F2197" s="173">
        <v>0.20231172742504205</v>
      </c>
      <c r="G2197" s="174">
        <v>0.6248752933937336</v>
      </c>
      <c r="H2197" s="174">
        <v>4.3967561762925333</v>
      </c>
      <c r="I2197" s="36">
        <v>5.2239431971113088</v>
      </c>
    </row>
    <row r="2198" spans="1:51" x14ac:dyDescent="0.25">
      <c r="A2198" s="143" t="s">
        <v>192</v>
      </c>
      <c r="B2198" s="102">
        <v>4.3083300333345644E-4</v>
      </c>
      <c r="C2198" s="42">
        <v>1.0728659196285295E-3</v>
      </c>
      <c r="D2198" s="42">
        <v>3.1739999999999997E-3</v>
      </c>
      <c r="E2198" s="36">
        <v>4.6776989229619856E-3</v>
      </c>
      <c r="F2198" s="173">
        <v>0.15251752563261164</v>
      </c>
      <c r="G2198" s="174">
        <v>0.37980111581807618</v>
      </c>
      <c r="H2198" s="174">
        <v>1.1236154672747587</v>
      </c>
      <c r="I2198" s="36">
        <v>1.6559341087254464</v>
      </c>
    </row>
    <row r="2199" spans="1:51" x14ac:dyDescent="0.25">
      <c r="A2199" s="143" t="s">
        <v>193</v>
      </c>
      <c r="B2199" s="102">
        <v>5.5585076825242939E-3</v>
      </c>
      <c r="C2199" s="42">
        <v>2.0659619876983358E-2</v>
      </c>
      <c r="D2199" s="42">
        <v>0</v>
      </c>
      <c r="E2199" s="42">
        <v>2.6218127559507653E-2</v>
      </c>
      <c r="F2199" s="173">
        <v>1.9677458119249749</v>
      </c>
      <c r="G2199" s="174">
        <v>7.3136321492739595</v>
      </c>
      <c r="H2199" s="174">
        <v>0</v>
      </c>
      <c r="I2199" s="36">
        <v>9.2813779611989364</v>
      </c>
    </row>
    <row r="2200" spans="1:51" x14ac:dyDescent="0.25">
      <c r="A2200" s="143" t="s">
        <v>194</v>
      </c>
      <c r="B2200" s="102">
        <v>3.7671936634375412E-5</v>
      </c>
      <c r="C2200" s="42">
        <v>9.1429136833799142E-5</v>
      </c>
      <c r="D2200" s="42">
        <v>4.5380762126430907E-4</v>
      </c>
      <c r="E2200" s="42">
        <v>5.829086947324836E-4</v>
      </c>
      <c r="F2200" s="173">
        <v>1.3336096624000891E-2</v>
      </c>
      <c r="G2200" s="174">
        <v>3.2366475206690955E-2</v>
      </c>
      <c r="H2200" s="174">
        <v>0.1606506812916646</v>
      </c>
      <c r="I2200" s="36">
        <v>0.20635325312235642</v>
      </c>
    </row>
    <row r="2201" spans="1:51" x14ac:dyDescent="0.25">
      <c r="A2201" s="156" t="s">
        <v>195</v>
      </c>
      <c r="B2201" s="175">
        <v>8.4382325110034156E-5</v>
      </c>
      <c r="C2201" s="157">
        <v>2.335917364549673E-4</v>
      </c>
      <c r="D2201" s="157">
        <v>5.6736413881676689E-4</v>
      </c>
      <c r="E2201" s="157">
        <v>8.8533820038176831E-4</v>
      </c>
      <c r="F2201" s="176">
        <v>2.9871860635866925E-2</v>
      </c>
      <c r="G2201" s="177">
        <v>8.269290740654392E-2</v>
      </c>
      <c r="H2201" s="177">
        <v>0.20085038498788363</v>
      </c>
      <c r="I2201" s="158">
        <v>0.31341515303029444</v>
      </c>
      <c r="AY2201" s="159"/>
    </row>
    <row r="2203" spans="1:51" x14ac:dyDescent="0.25">
      <c r="A2203" s="77" t="s">
        <v>338</v>
      </c>
    </row>
    <row r="2204" spans="1:51" x14ac:dyDescent="0.25">
      <c r="A2204" s="149"/>
      <c r="B2204" s="160" t="s">
        <v>294</v>
      </c>
      <c r="C2204" s="161"/>
      <c r="D2204" s="161"/>
      <c r="E2204" s="162"/>
      <c r="F2204" s="60" t="s">
        <v>295</v>
      </c>
      <c r="G2204" s="83"/>
      <c r="H2204" s="84"/>
      <c r="I2204" s="84"/>
    </row>
    <row r="2205" spans="1:51" ht="26.25" x14ac:dyDescent="0.25">
      <c r="A2205" s="156" t="s">
        <v>197</v>
      </c>
      <c r="B2205" s="164" t="s">
        <v>198</v>
      </c>
      <c r="C2205" s="165" t="s">
        <v>199</v>
      </c>
      <c r="D2205" s="165" t="s">
        <v>200</v>
      </c>
      <c r="E2205" s="19" t="s">
        <v>201</v>
      </c>
      <c r="F2205" s="89" t="s">
        <v>198</v>
      </c>
      <c r="G2205" s="89" t="s">
        <v>199</v>
      </c>
      <c r="H2205" s="165" t="s">
        <v>200</v>
      </c>
      <c r="I2205" s="19" t="s">
        <v>201</v>
      </c>
    </row>
    <row r="2206" spans="1:51" x14ac:dyDescent="0.25">
      <c r="A2206" s="143" t="s">
        <v>173</v>
      </c>
      <c r="B2206" s="167">
        <v>-1583.6294091471732</v>
      </c>
      <c r="C2206" s="154">
        <v>3748.2140795954956</v>
      </c>
      <c r="D2206" s="154">
        <v>2824.8098147832447</v>
      </c>
      <c r="E2206" s="155">
        <v>4989.3944852315672</v>
      </c>
      <c r="F2206" s="168">
        <v>-560614.52380244201</v>
      </c>
      <c r="G2206" s="169">
        <v>1326890.7733114436</v>
      </c>
      <c r="H2206" s="169">
        <v>1000000</v>
      </c>
      <c r="I2206" s="151">
        <v>1766276.2495090016</v>
      </c>
    </row>
    <row r="2207" spans="1:51" x14ac:dyDescent="0.25">
      <c r="A2207" s="143" t="s">
        <v>175</v>
      </c>
      <c r="B2207" s="167">
        <v>329.000487256523</v>
      </c>
      <c r="C2207" s="154">
        <v>1364.6691024770414</v>
      </c>
      <c r="D2207" s="154">
        <v>0</v>
      </c>
      <c r="E2207" s="155">
        <v>1693.6695897335644</v>
      </c>
      <c r="F2207" s="170">
        <v>116468.19036621343</v>
      </c>
      <c r="G2207" s="171">
        <v>483101.23227951053</v>
      </c>
      <c r="H2207" s="171">
        <v>0</v>
      </c>
      <c r="I2207" s="155">
        <v>599569.42264572391</v>
      </c>
    </row>
    <row r="2208" spans="1:51" x14ac:dyDescent="0.25">
      <c r="A2208" s="143" t="s">
        <v>33</v>
      </c>
      <c r="B2208" s="167">
        <v>2.5857003911419856</v>
      </c>
      <c r="C2208" s="154">
        <v>245.11762481822092</v>
      </c>
      <c r="D2208" s="154">
        <v>0</v>
      </c>
      <c r="E2208" s="155">
        <v>247.7033252093629</v>
      </c>
      <c r="F2208" s="170">
        <v>915.35379748756418</v>
      </c>
      <c r="G2208" s="171">
        <v>86773.142579522464</v>
      </c>
      <c r="H2208" s="171">
        <v>0</v>
      </c>
      <c r="I2208" s="155">
        <v>87688.496377010029</v>
      </c>
    </row>
    <row r="2209" spans="1:53" x14ac:dyDescent="0.25">
      <c r="A2209" s="143" t="s">
        <v>25</v>
      </c>
      <c r="B2209" s="167">
        <v>193.76817280209369</v>
      </c>
      <c r="C2209" s="154">
        <v>1069.6043317631004</v>
      </c>
      <c r="D2209" s="154">
        <v>0</v>
      </c>
      <c r="E2209" s="155">
        <v>1263.372504565194</v>
      </c>
      <c r="F2209" s="170">
        <v>68595.121621298254</v>
      </c>
      <c r="G2209" s="171">
        <v>378646.4937092319</v>
      </c>
      <c r="H2209" s="171">
        <v>0</v>
      </c>
      <c r="I2209" s="155">
        <v>447241.61533053016</v>
      </c>
      <c r="AZ2209" s="159"/>
    </row>
    <row r="2210" spans="1:53" x14ac:dyDescent="0.25">
      <c r="A2210" s="143" t="s">
        <v>176</v>
      </c>
      <c r="B2210" s="167">
        <v>132.64661406328733</v>
      </c>
      <c r="C2210" s="154">
        <v>49.947145895719963</v>
      </c>
      <c r="D2210" s="154">
        <v>0</v>
      </c>
      <c r="E2210" s="155">
        <v>182.59375995900729</v>
      </c>
      <c r="F2210" s="170">
        <v>46957.714947427587</v>
      </c>
      <c r="G2210" s="171">
        <v>17681.595990756123</v>
      </c>
      <c r="H2210" s="171">
        <v>0</v>
      </c>
      <c r="I2210" s="155">
        <v>64639.310938183706</v>
      </c>
      <c r="AX2210" s="159"/>
    </row>
    <row r="2211" spans="1:53" x14ac:dyDescent="0.25">
      <c r="A2211" s="143" t="s">
        <v>202</v>
      </c>
      <c r="B2211" s="275">
        <v>1.1846476852474483</v>
      </c>
      <c r="C2211" s="276">
        <v>0.16538410778836171</v>
      </c>
      <c r="D2211" s="154">
        <v>0</v>
      </c>
      <c r="E2211" s="155">
        <v>1.3500317930358101</v>
      </c>
      <c r="F2211" s="170">
        <v>419.37254644463547</v>
      </c>
      <c r="G2211" s="171">
        <v>58.546988516836514</v>
      </c>
      <c r="H2211" s="171">
        <v>0</v>
      </c>
      <c r="I2211" s="155">
        <v>477.91953496147198</v>
      </c>
      <c r="BA2211" s="159"/>
    </row>
    <row r="2212" spans="1:53" x14ac:dyDescent="0.25">
      <c r="A2212" s="143" t="s">
        <v>178</v>
      </c>
      <c r="B2212" s="167">
        <v>-167.09202381830232</v>
      </c>
      <c r="C2212" s="154">
        <v>93.143128272493144</v>
      </c>
      <c r="D2212" s="154">
        <v>211.64437262841585</v>
      </c>
      <c r="E2212" s="155">
        <v>137.69547708260666</v>
      </c>
      <c r="F2212" s="170">
        <v>-59151.601266694037</v>
      </c>
      <c r="G2212" s="171">
        <v>32973.238688509824</v>
      </c>
      <c r="H2212" s="171">
        <v>74923.406000929623</v>
      </c>
      <c r="I2212" s="155">
        <v>48745.043422745402</v>
      </c>
      <c r="AV2212" s="172"/>
    </row>
    <row r="2213" spans="1:53" x14ac:dyDescent="0.25">
      <c r="A2213" s="143" t="s">
        <v>85</v>
      </c>
      <c r="B2213" s="102">
        <v>4.5667194290749495E-2</v>
      </c>
      <c r="C2213" s="42">
        <v>0.23798691117968368</v>
      </c>
      <c r="D2213" s="42">
        <v>1.7281990041769883E-3</v>
      </c>
      <c r="E2213" s="36">
        <v>0.28538230447461016</v>
      </c>
      <c r="F2213" s="173">
        <v>16.166466872125927</v>
      </c>
      <c r="G2213" s="174">
        <v>84.248826216268668</v>
      </c>
      <c r="H2213" s="174">
        <v>0.61179304713991789</v>
      </c>
      <c r="I2213" s="36">
        <v>101.02708613553452</v>
      </c>
    </row>
    <row r="2214" spans="1:53" x14ac:dyDescent="0.25">
      <c r="A2214" s="143" t="s">
        <v>86</v>
      </c>
      <c r="B2214" s="102">
        <v>0.11894125068305045</v>
      </c>
      <c r="C2214" s="42">
        <v>2.390275215455782E-3</v>
      </c>
      <c r="D2214" s="42">
        <v>1.5233208966754122E-3</v>
      </c>
      <c r="E2214" s="36">
        <v>0.12285484679518163</v>
      </c>
      <c r="F2214" s="173">
        <v>42.105932250938856</v>
      </c>
      <c r="G2214" s="174">
        <v>0.84617208668230082</v>
      </c>
      <c r="H2214" s="174">
        <v>0.53926494049380835</v>
      </c>
      <c r="I2214" s="36">
        <v>43.491369278114966</v>
      </c>
    </row>
    <row r="2215" spans="1:53" x14ac:dyDescent="0.25">
      <c r="A2215" s="143" t="s">
        <v>179</v>
      </c>
      <c r="B2215" s="167">
        <v>-134.20257655857148</v>
      </c>
      <c r="C2215" s="154">
        <v>100.91615853997943</v>
      </c>
      <c r="D2215" s="154">
        <v>212.09989863616013</v>
      </c>
      <c r="E2215" s="155">
        <v>178.81348061756808</v>
      </c>
      <c r="F2215" s="170">
        <v>-47508.535214031464</v>
      </c>
      <c r="G2215" s="171">
        <v>35724.939077968695</v>
      </c>
      <c r="H2215" s="171">
        <v>75084.665001574685</v>
      </c>
      <c r="I2215" s="155">
        <v>63301.068865511901</v>
      </c>
    </row>
    <row r="2216" spans="1:53" x14ac:dyDescent="0.25">
      <c r="A2216" s="143" t="s">
        <v>180</v>
      </c>
      <c r="B2216" s="102">
        <v>1.3787231687081474E-2</v>
      </c>
      <c r="C2216" s="42">
        <v>0.15830748573129436</v>
      </c>
      <c r="D2216" s="42">
        <v>6.8633513471274596E-2</v>
      </c>
      <c r="E2216" s="36">
        <v>0.24072823088965045</v>
      </c>
      <c r="F2216" s="173">
        <v>4.8807645792392593</v>
      </c>
      <c r="G2216" s="174">
        <v>56.041820905186043</v>
      </c>
      <c r="H2216" s="174">
        <v>24.29668472266372</v>
      </c>
      <c r="I2216" s="36">
        <v>85.219270207089039</v>
      </c>
    </row>
    <row r="2217" spans="1:53" x14ac:dyDescent="0.25">
      <c r="A2217" s="143" t="s">
        <v>181</v>
      </c>
      <c r="B2217" s="102">
        <v>0.15006448388801902</v>
      </c>
      <c r="C2217" s="42">
        <v>6.9235110063276303E-2</v>
      </c>
      <c r="D2217" s="42">
        <v>0.54069704509256533</v>
      </c>
      <c r="E2217" s="36">
        <v>0.75999663904386061</v>
      </c>
      <c r="F2217" s="173">
        <v>53.123747695394449</v>
      </c>
      <c r="G2217" s="174">
        <v>24.509653606038928</v>
      </c>
      <c r="H2217" s="174">
        <v>191.41007025071332</v>
      </c>
      <c r="I2217" s="36">
        <v>269.04347155214668</v>
      </c>
    </row>
    <row r="2218" spans="1:53" x14ac:dyDescent="0.25">
      <c r="A2218" s="143" t="s">
        <v>182</v>
      </c>
      <c r="B2218" s="102">
        <v>0.19565940815628677</v>
      </c>
      <c r="C2218" s="42">
        <v>0.14981820562382972</v>
      </c>
      <c r="D2218" s="42">
        <v>2.4007745540446778E-2</v>
      </c>
      <c r="E2218" s="36">
        <v>0.36948535932056326</v>
      </c>
      <c r="F2218" s="173">
        <v>69.264630536303997</v>
      </c>
      <c r="G2218" s="174">
        <v>53.036563679358956</v>
      </c>
      <c r="H2218" s="174">
        <v>8.4988891693896065</v>
      </c>
      <c r="I2218" s="36">
        <v>130.80008338505257</v>
      </c>
    </row>
    <row r="2219" spans="1:53" x14ac:dyDescent="0.25">
      <c r="A2219" s="143" t="s">
        <v>183</v>
      </c>
      <c r="B2219" s="102">
        <v>1.0131680370297233E-2</v>
      </c>
      <c r="C2219" s="42">
        <v>4.5056894090645831E-2</v>
      </c>
      <c r="D2219" s="42">
        <v>1.7999999999999999E-2</v>
      </c>
      <c r="E2219" s="36">
        <v>7.3188574460943068E-2</v>
      </c>
      <c r="F2219" s="173">
        <v>3.5866769922967943</v>
      </c>
      <c r="G2219" s="174">
        <v>15.950416858100294</v>
      </c>
      <c r="H2219" s="174">
        <v>6.3721104004239626</v>
      </c>
      <c r="I2219" s="36">
        <v>25.909204250821048</v>
      </c>
    </row>
    <row r="2220" spans="1:53" x14ac:dyDescent="0.25">
      <c r="A2220" s="143" t="s">
        <v>184</v>
      </c>
      <c r="B2220" s="102">
        <v>8.7878187889975593E-3</v>
      </c>
      <c r="C2220" s="42">
        <v>1.3506872667365845E-2</v>
      </c>
      <c r="D2220" s="42">
        <v>4.5999999999999999E-3</v>
      </c>
      <c r="E2220" s="36">
        <v>2.6894691456363404E-2</v>
      </c>
      <c r="F2220" s="173">
        <v>3.1109417501340255</v>
      </c>
      <c r="G2220" s="174">
        <v>4.7815157667180026</v>
      </c>
      <c r="H2220" s="174">
        <v>1.6284282134416792</v>
      </c>
      <c r="I2220" s="36">
        <v>9.520885730293708</v>
      </c>
    </row>
    <row r="2221" spans="1:53" x14ac:dyDescent="0.25">
      <c r="A2221" s="143" t="s">
        <v>185</v>
      </c>
      <c r="B2221" s="102">
        <v>0.15121944276657417</v>
      </c>
      <c r="C2221" s="42">
        <v>0.13652805944946816</v>
      </c>
      <c r="D2221" s="42">
        <v>0</v>
      </c>
      <c r="E2221" s="36">
        <v>0.28774750221604234</v>
      </c>
      <c r="F2221" s="173">
        <v>53.532610222177965</v>
      </c>
      <c r="G2221" s="174">
        <v>48.3317704204254</v>
      </c>
      <c r="H2221" s="174">
        <v>0</v>
      </c>
      <c r="I2221" s="36">
        <v>101.86438064260336</v>
      </c>
    </row>
    <row r="2222" spans="1:53" x14ac:dyDescent="0.25">
      <c r="A2222" s="143" t="s">
        <v>203</v>
      </c>
      <c r="B2222" s="102">
        <v>1.9079688903369818E-3</v>
      </c>
      <c r="C2222" s="42">
        <v>9.6364248901459988E-4</v>
      </c>
      <c r="D2222" s="42">
        <v>6.5769220473088272E-4</v>
      </c>
      <c r="E2222" s="36">
        <v>3.5293035840824648E-3</v>
      </c>
      <c r="F2222" s="173">
        <v>0.67543268943342494</v>
      </c>
      <c r="G2222" s="174">
        <v>0.34113535147446472</v>
      </c>
      <c r="H2222" s="174">
        <v>0.23282707433574576</v>
      </c>
      <c r="I2222" s="36">
        <v>1.2493951152436356</v>
      </c>
    </row>
    <row r="2223" spans="1:53" x14ac:dyDescent="0.25">
      <c r="A2223" s="143" t="s">
        <v>204</v>
      </c>
      <c r="B2223" s="102">
        <v>1.7757226708183702E-3</v>
      </c>
      <c r="C2223" s="42">
        <v>2.5996035511198024E-3</v>
      </c>
      <c r="D2223" s="42">
        <v>8.2226686785038681E-4</v>
      </c>
      <c r="E2223" s="36">
        <v>5.1975930897885589E-3</v>
      </c>
      <c r="F2223" s="173">
        <v>0.62861671661057517</v>
      </c>
      <c r="G2223" s="174">
        <v>0.92027560139275322</v>
      </c>
      <c r="H2223" s="174">
        <v>0.2910875144751936</v>
      </c>
      <c r="I2223" s="36">
        <v>1.8399798324785219</v>
      </c>
    </row>
    <row r="2224" spans="1:53" x14ac:dyDescent="0.25">
      <c r="A2224" s="143" t="s">
        <v>188</v>
      </c>
      <c r="B2224" s="102">
        <v>6.8797105409241349E-4</v>
      </c>
      <c r="C2224" s="42">
        <v>3.8412125317629421E-2</v>
      </c>
      <c r="D2224" s="42">
        <v>4.7357124295179465E-2</v>
      </c>
      <c r="E2224" s="36">
        <v>8.6457220666901299E-2</v>
      </c>
      <c r="F2224" s="173">
        <v>0.24354597272071693</v>
      </c>
      <c r="G2224" s="174">
        <v>13.598127957714169</v>
      </c>
      <c r="H2224" s="174">
        <v>16.764712458637966</v>
      </c>
      <c r="I2224" s="36">
        <v>30.606386389072849</v>
      </c>
    </row>
    <row r="2225" spans="1:52" x14ac:dyDescent="0.25">
      <c r="A2225" s="143" t="s">
        <v>189</v>
      </c>
      <c r="B2225" s="102">
        <v>1.1496513053855808E-3</v>
      </c>
      <c r="C2225" s="42">
        <v>4.9748691980065459E-3</v>
      </c>
      <c r="D2225" s="42">
        <v>0.37308096111387007</v>
      </c>
      <c r="E2225" s="36">
        <v>0.3792054816172622</v>
      </c>
      <c r="F2225" s="173">
        <v>0.4069836133282469</v>
      </c>
      <c r="G2225" s="174">
        <v>1.7611342087425736</v>
      </c>
      <c r="H2225" s="174">
        <v>132.07294847299218</v>
      </c>
      <c r="I2225" s="36">
        <v>134.24106629506301</v>
      </c>
    </row>
    <row r="2226" spans="1:52" x14ac:dyDescent="0.25">
      <c r="A2226" s="143" t="s">
        <v>190</v>
      </c>
      <c r="B2226" s="102">
        <v>3.3918429095908986E-3</v>
      </c>
      <c r="C2226" s="42">
        <v>1.4034797523462709E-2</v>
      </c>
      <c r="D2226" s="42">
        <v>1.6565344422908277E-2</v>
      </c>
      <c r="E2226" s="36">
        <v>3.3991984855961888E-2</v>
      </c>
      <c r="F2226" s="173">
        <v>1.2007331933782466</v>
      </c>
      <c r="G2226" s="174">
        <v>4.9684044037278445</v>
      </c>
      <c r="H2226" s="174">
        <v>5.864233526878829</v>
      </c>
      <c r="I2226" s="36">
        <v>12.033371123984921</v>
      </c>
    </row>
    <row r="2227" spans="1:52" x14ac:dyDescent="0.25">
      <c r="A2227" s="143" t="s">
        <v>191</v>
      </c>
      <c r="B2227" s="102">
        <v>3.3179550462865995E-4</v>
      </c>
      <c r="C2227" s="42">
        <v>1.6148596189235257E-3</v>
      </c>
      <c r="D2227" s="42">
        <v>1.2419999999999999E-2</v>
      </c>
      <c r="E2227" s="36">
        <v>1.4366655123552185E-2</v>
      </c>
      <c r="F2227" s="173">
        <v>0.11745764365878894</v>
      </c>
      <c r="G2227" s="174">
        <v>0.57167020960929305</v>
      </c>
      <c r="H2227" s="174">
        <v>4.3967561762925333</v>
      </c>
      <c r="I2227" s="36">
        <v>5.0858840295606162</v>
      </c>
    </row>
    <row r="2228" spans="1:52" x14ac:dyDescent="0.25">
      <c r="A2228" s="143" t="s">
        <v>192</v>
      </c>
      <c r="B2228" s="102">
        <v>2.4200119666104215E-4</v>
      </c>
      <c r="C2228" s="42">
        <v>1.16808238312364E-3</v>
      </c>
      <c r="D2228" s="42">
        <v>3.1739999999999997E-3</v>
      </c>
      <c r="E2228" s="36">
        <v>4.5840835797846822E-3</v>
      </c>
      <c r="F2228" s="173">
        <v>8.5669907897715086E-2</v>
      </c>
      <c r="G2228" s="174">
        <v>0.41350832789189745</v>
      </c>
      <c r="H2228" s="174">
        <v>1.1236154672747587</v>
      </c>
      <c r="I2228" s="36">
        <v>1.6227937030643713</v>
      </c>
    </row>
    <row r="2229" spans="1:52" x14ac:dyDescent="0.25">
      <c r="A2229" s="143" t="s">
        <v>193</v>
      </c>
      <c r="B2229" s="102">
        <v>3.3756250019663214E-3</v>
      </c>
      <c r="C2229" s="42">
        <v>1.6207134440026437E-2</v>
      </c>
      <c r="D2229" s="42">
        <v>0</v>
      </c>
      <c r="E2229" s="42">
        <v>1.958275944199276E-2</v>
      </c>
      <c r="F2229" s="173">
        <v>1.1949919546089307</v>
      </c>
      <c r="G2229" s="174">
        <v>5.7374249959089916</v>
      </c>
      <c r="H2229" s="174">
        <v>0</v>
      </c>
      <c r="I2229" s="36">
        <v>6.9324169505179238</v>
      </c>
    </row>
    <row r="2230" spans="1:52" x14ac:dyDescent="0.25">
      <c r="A2230" s="143" t="s">
        <v>194</v>
      </c>
      <c r="B2230" s="102">
        <v>2.1139362068927546E-5</v>
      </c>
      <c r="C2230" s="42">
        <v>6.7062913885097144E-5</v>
      </c>
      <c r="D2230" s="42">
        <v>4.5380762126430907E-4</v>
      </c>
      <c r="E2230" s="42">
        <v>5.4200989721833379E-4</v>
      </c>
      <c r="F2230" s="173">
        <v>7.4834638276522801E-3</v>
      </c>
      <c r="G2230" s="174">
        <v>2.3740682836109115E-2</v>
      </c>
      <c r="H2230" s="174">
        <v>0.1606506812916646</v>
      </c>
      <c r="I2230" s="36">
        <v>0.19187482795542599</v>
      </c>
    </row>
    <row r="2231" spans="1:52" x14ac:dyDescent="0.25">
      <c r="A2231" s="156" t="s">
        <v>195</v>
      </c>
      <c r="B2231" s="175">
        <v>5.6599053527980786E-5</v>
      </c>
      <c r="C2231" s="157">
        <v>1.9057774135931632E-4</v>
      </c>
      <c r="D2231" s="157">
        <v>5.6736413881676689E-4</v>
      </c>
      <c r="E2231" s="157">
        <v>8.1454093370406403E-4</v>
      </c>
      <c r="F2231" s="176">
        <v>2.003641209109994E-2</v>
      </c>
      <c r="G2231" s="177">
        <v>6.7465689322500411E-2</v>
      </c>
      <c r="H2231" s="177">
        <v>0.20085038498788363</v>
      </c>
      <c r="I2231" s="158">
        <v>0.28835248640148398</v>
      </c>
      <c r="AY2231" s="159"/>
    </row>
    <row r="2233" spans="1:52" x14ac:dyDescent="0.25">
      <c r="A2233" s="77" t="s">
        <v>339</v>
      </c>
    </row>
    <row r="2234" spans="1:52" x14ac:dyDescent="0.25">
      <c r="A2234" s="149"/>
      <c r="B2234" s="160" t="s">
        <v>294</v>
      </c>
      <c r="C2234" s="161"/>
      <c r="D2234" s="161"/>
      <c r="E2234" s="162"/>
      <c r="F2234" s="60" t="s">
        <v>295</v>
      </c>
      <c r="G2234" s="83"/>
      <c r="H2234" s="84"/>
      <c r="I2234" s="84"/>
    </row>
    <row r="2235" spans="1:52" ht="26.25" x14ac:dyDescent="0.25">
      <c r="A2235" s="156" t="s">
        <v>197</v>
      </c>
      <c r="B2235" s="164" t="s">
        <v>198</v>
      </c>
      <c r="C2235" s="165" t="s">
        <v>199</v>
      </c>
      <c r="D2235" s="165" t="s">
        <v>200</v>
      </c>
      <c r="E2235" s="19" t="s">
        <v>201</v>
      </c>
      <c r="F2235" s="89" t="s">
        <v>198</v>
      </c>
      <c r="G2235" s="89" t="s">
        <v>199</v>
      </c>
      <c r="H2235" s="165" t="s">
        <v>200</v>
      </c>
      <c r="I2235" s="19" t="s">
        <v>201</v>
      </c>
    </row>
    <row r="2236" spans="1:52" x14ac:dyDescent="0.25">
      <c r="A2236" s="143" t="s">
        <v>173</v>
      </c>
      <c r="B2236" s="167">
        <v>324.0557940085597</v>
      </c>
      <c r="C2236" s="154">
        <v>144.30235089589203</v>
      </c>
      <c r="D2236" s="154">
        <v>2824.8098147832447</v>
      </c>
      <c r="E2236" s="155">
        <v>3293.1679596876966</v>
      </c>
      <c r="F2236" s="168">
        <v>114717.73862886602</v>
      </c>
      <c r="G2236" s="169">
        <v>51083.917274963431</v>
      </c>
      <c r="H2236" s="169">
        <v>1000000</v>
      </c>
      <c r="I2236" s="151">
        <v>1165801.6559038297</v>
      </c>
    </row>
    <row r="2237" spans="1:52" x14ac:dyDescent="0.25">
      <c r="A2237" s="143" t="s">
        <v>175</v>
      </c>
      <c r="B2237" s="167">
        <v>322.17311485591188</v>
      </c>
      <c r="C2237" s="154">
        <v>122.0106509736647</v>
      </c>
      <c r="D2237" s="154">
        <v>2824.8098147832447</v>
      </c>
      <c r="E2237" s="155">
        <v>3268.9935806128215</v>
      </c>
      <c r="F2237" s="170">
        <v>114051.25866168554</v>
      </c>
      <c r="G2237" s="171">
        <v>43192.518779543716</v>
      </c>
      <c r="H2237" s="171">
        <v>1000000</v>
      </c>
      <c r="I2237" s="155">
        <v>1157243.7774412294</v>
      </c>
    </row>
    <row r="2238" spans="1:52" x14ac:dyDescent="0.25">
      <c r="A2238" s="143" t="s">
        <v>33</v>
      </c>
      <c r="B2238" s="167">
        <v>6.5681919943752041</v>
      </c>
      <c r="C2238" s="154">
        <v>77.810741664375115</v>
      </c>
      <c r="D2238" s="154">
        <v>0</v>
      </c>
      <c r="E2238" s="155">
        <v>84.378933658750313</v>
      </c>
      <c r="F2238" s="170">
        <v>2325.1802510744246</v>
      </c>
      <c r="G2238" s="171">
        <v>27545.479790237045</v>
      </c>
      <c r="H2238" s="171">
        <v>0</v>
      </c>
      <c r="I2238" s="155">
        <v>29870.660041311465</v>
      </c>
    </row>
    <row r="2239" spans="1:52" x14ac:dyDescent="0.25">
      <c r="A2239" s="143" t="s">
        <v>25</v>
      </c>
      <c r="B2239" s="167">
        <v>303.93606514729095</v>
      </c>
      <c r="C2239" s="154">
        <v>41.386196957060264</v>
      </c>
      <c r="D2239" s="154">
        <v>2824.8098147832447</v>
      </c>
      <c r="E2239" s="155">
        <v>3170.1320768875958</v>
      </c>
      <c r="F2239" s="170">
        <v>107595.23121049932</v>
      </c>
      <c r="G2239" s="171">
        <v>14650.967559115459</v>
      </c>
      <c r="H2239" s="171">
        <v>1000000</v>
      </c>
      <c r="I2239" s="155">
        <v>1122246.1987696146</v>
      </c>
      <c r="AZ2239" s="159"/>
    </row>
    <row r="2240" spans="1:52" x14ac:dyDescent="0.25">
      <c r="A2240" s="143" t="s">
        <v>176</v>
      </c>
      <c r="B2240" s="167">
        <v>11.668857714245748</v>
      </c>
      <c r="C2240" s="154">
        <v>2.8137123522293161</v>
      </c>
      <c r="D2240" s="154">
        <v>0</v>
      </c>
      <c r="E2240" s="155">
        <v>14.482570066475065</v>
      </c>
      <c r="F2240" s="170">
        <v>4130.847200111818</v>
      </c>
      <c r="G2240" s="171">
        <v>996.07143019121088</v>
      </c>
      <c r="H2240" s="171">
        <v>0</v>
      </c>
      <c r="I2240" s="155">
        <v>5126.9186303030292</v>
      </c>
      <c r="AX2240" s="159"/>
    </row>
    <row r="2241" spans="1:53" x14ac:dyDescent="0.25">
      <c r="A2241" s="143" t="s">
        <v>202</v>
      </c>
      <c r="B2241" s="275">
        <v>1.3122561607385343E-2</v>
      </c>
      <c r="C2241" s="276">
        <v>2.0990093301264806E-2</v>
      </c>
      <c r="D2241" s="154">
        <v>0</v>
      </c>
      <c r="E2241" s="155">
        <v>3.4112654908650147E-2</v>
      </c>
      <c r="F2241" s="170">
        <v>4.645467294368018</v>
      </c>
      <c r="G2241" s="171">
        <v>7.4306217683810454</v>
      </c>
      <c r="H2241" s="171">
        <v>0</v>
      </c>
      <c r="I2241" s="155">
        <v>12.076089062749062</v>
      </c>
      <c r="BA2241" s="159"/>
    </row>
    <row r="2242" spans="1:53" x14ac:dyDescent="0.25">
      <c r="A2242" s="143" t="s">
        <v>178</v>
      </c>
      <c r="B2242" s="167">
        <v>19.881596585455203</v>
      </c>
      <c r="C2242" s="154">
        <v>10.498451821480286</v>
      </c>
      <c r="D2242" s="154">
        <v>167.80576524895631</v>
      </c>
      <c r="E2242" s="155">
        <v>198.18581365589179</v>
      </c>
      <c r="F2242" s="170">
        <v>7038.2071321784797</v>
      </c>
      <c r="G2242" s="171">
        <v>3716.5163355558011</v>
      </c>
      <c r="H2242" s="171">
        <v>59404.270110776466</v>
      </c>
      <c r="I2242" s="155">
        <v>70158.993578510752</v>
      </c>
      <c r="AV2242" s="172"/>
    </row>
    <row r="2243" spans="1:53" x14ac:dyDescent="0.25">
      <c r="A2243" s="143" t="s">
        <v>85</v>
      </c>
      <c r="B2243" s="102">
        <v>0.81228350069029476</v>
      </c>
      <c r="C2243" s="42">
        <v>1.777080775496093E-2</v>
      </c>
      <c r="D2243" s="42">
        <v>8.6409950208849416E-3</v>
      </c>
      <c r="E2243" s="36">
        <v>0.83869530346614063</v>
      </c>
      <c r="F2243" s="173">
        <v>287.5533412689673</v>
      </c>
      <c r="G2243" s="174">
        <v>6.2909749399622967</v>
      </c>
      <c r="H2243" s="174">
        <v>3.0589652356995898</v>
      </c>
      <c r="I2243" s="36">
        <v>296.90328144462922</v>
      </c>
    </row>
    <row r="2244" spans="1:53" x14ac:dyDescent="0.25">
      <c r="A2244" s="143" t="s">
        <v>86</v>
      </c>
      <c r="B2244" s="102">
        <v>4.4254128584375451E-3</v>
      </c>
      <c r="C2244" s="42">
        <v>1.6497989862036315E-4</v>
      </c>
      <c r="D2244" s="42">
        <v>1.5233208966754122E-3</v>
      </c>
      <c r="E2244" s="36">
        <v>6.1137136537333207E-3</v>
      </c>
      <c r="F2244" s="173">
        <v>1.5666232945233232</v>
      </c>
      <c r="G2244" s="174">
        <v>5.840389599220594E-2</v>
      </c>
      <c r="H2244" s="174">
        <v>0.53926494049380835</v>
      </c>
      <c r="I2244" s="36">
        <v>2.1642921310093377</v>
      </c>
    </row>
    <row r="2245" spans="1:53" x14ac:dyDescent="0.25">
      <c r="A2245" s="143" t="s">
        <v>179</v>
      </c>
      <c r="B2245" s="167">
        <v>45.422836013649999</v>
      </c>
      <c r="C2245" s="154">
        <v>11.07529572726351</v>
      </c>
      <c r="D2245" s="154">
        <v>168.46867513720184</v>
      </c>
      <c r="E2245" s="155">
        <v>224.96680687811534</v>
      </c>
      <c r="F2245" s="170">
        <v>16079.962543296182</v>
      </c>
      <c r="G2245" s="171">
        <v>3920.7226161926046</v>
      </c>
      <c r="H2245" s="171">
        <v>59638.944277078313</v>
      </c>
      <c r="I2245" s="155">
        <v>79639.629436567091</v>
      </c>
    </row>
    <row r="2246" spans="1:53" x14ac:dyDescent="0.25">
      <c r="A2246" s="143" t="s">
        <v>180</v>
      </c>
      <c r="B2246" s="102">
        <v>3.0453218856988738E-2</v>
      </c>
      <c r="C2246" s="42">
        <v>1.1432226919937697E-3</v>
      </c>
      <c r="D2246" s="42">
        <v>3.213654474154836E-2</v>
      </c>
      <c r="E2246" s="36">
        <v>6.3732986290530869E-2</v>
      </c>
      <c r="F2246" s="173">
        <v>10.780626255833614</v>
      </c>
      <c r="G2246" s="174">
        <v>0.40470784475856553</v>
      </c>
      <c r="H2246" s="174">
        <v>11.376533943406127</v>
      </c>
      <c r="I2246" s="36">
        <v>22.561868043998309</v>
      </c>
    </row>
    <row r="2247" spans="1:53" x14ac:dyDescent="0.25">
      <c r="A2247" s="143" t="s">
        <v>181</v>
      </c>
      <c r="B2247" s="102">
        <v>9.6860291140257945E-2</v>
      </c>
      <c r="C2247" s="42">
        <v>3.4523518529085561E-3</v>
      </c>
      <c r="D2247" s="42">
        <v>0.54069704509256533</v>
      </c>
      <c r="E2247" s="36">
        <v>0.64100968808573189</v>
      </c>
      <c r="F2247" s="173">
        <v>34.289137142385037</v>
      </c>
      <c r="G2247" s="174">
        <v>1.2221537304356416</v>
      </c>
      <c r="H2247" s="174">
        <v>191.41007025071332</v>
      </c>
      <c r="I2247" s="36">
        <v>226.92136112353401</v>
      </c>
    </row>
    <row r="2248" spans="1:53" ht="12.75" customHeight="1" x14ac:dyDescent="0.25">
      <c r="A2248" s="143" t="s">
        <v>182</v>
      </c>
      <c r="B2248" s="102">
        <v>0.12164635951534283</v>
      </c>
      <c r="C2248" s="42">
        <v>1.3229071666515399E-2</v>
      </c>
      <c r="D2248" s="42">
        <v>2.4007745540446778E-2</v>
      </c>
      <c r="E2248" s="36">
        <v>0.15888317672230501</v>
      </c>
      <c r="F2248" s="173">
        <v>43.063557368968254</v>
      </c>
      <c r="G2248" s="174">
        <v>4.6831725085642635</v>
      </c>
      <c r="H2248" s="174">
        <v>8.4988891693896065</v>
      </c>
      <c r="I2248" s="36">
        <v>56.245619046922116</v>
      </c>
    </row>
    <row r="2249" spans="1:53" ht="15" customHeight="1" x14ac:dyDescent="0.25">
      <c r="A2249" s="143" t="s">
        <v>183</v>
      </c>
      <c r="B2249" s="102">
        <v>1.6053500235473977E-3</v>
      </c>
      <c r="C2249" s="42">
        <v>3.2084771363147641E-3</v>
      </c>
      <c r="D2249" s="42">
        <v>1.7999999999999999E-2</v>
      </c>
      <c r="E2249" s="36">
        <v>2.281382715986216E-2</v>
      </c>
      <c r="F2249" s="173">
        <v>0.56830375452040149</v>
      </c>
      <c r="G2249" s="174">
        <v>1.1358205849907665</v>
      </c>
      <c r="H2249" s="174">
        <v>6.3721104004239626</v>
      </c>
      <c r="I2249" s="36">
        <v>8.0762347399351313</v>
      </c>
    </row>
    <row r="2250" spans="1:53" ht="15" customHeight="1" x14ac:dyDescent="0.25">
      <c r="A2250" s="143" t="s">
        <v>184</v>
      </c>
      <c r="B2250" s="102">
        <v>1.393568116867137E-3</v>
      </c>
      <c r="C2250" s="42">
        <v>1.9010141951976201E-3</v>
      </c>
      <c r="D2250" s="42">
        <v>4.5999999999999999E-3</v>
      </c>
      <c r="E2250" s="36">
        <v>7.8945823120647567E-3</v>
      </c>
      <c r="F2250" s="173">
        <v>0.4933316606215733</v>
      </c>
      <c r="G2250" s="174">
        <v>0.67297068469846355</v>
      </c>
      <c r="H2250" s="174">
        <v>1.6284282134416792</v>
      </c>
      <c r="I2250" s="36">
        <v>2.7947305587617159</v>
      </c>
    </row>
    <row r="2251" spans="1:53" x14ac:dyDescent="0.25">
      <c r="A2251" s="143" t="s">
        <v>185</v>
      </c>
      <c r="B2251" s="102">
        <v>3.4241870574642411E-2</v>
      </c>
      <c r="C2251" s="42">
        <v>2.7127541714665301E-2</v>
      </c>
      <c r="D2251" s="42">
        <v>0</v>
      </c>
      <c r="E2251" s="36">
        <v>6.1369412289307715E-2</v>
      </c>
      <c r="F2251" s="173">
        <v>12.121832201036119</v>
      </c>
      <c r="G2251" s="174">
        <v>9.6033161498863144</v>
      </c>
      <c r="H2251" s="174">
        <v>0</v>
      </c>
      <c r="I2251" s="36">
        <v>21.725148350922435</v>
      </c>
    </row>
    <row r="2252" spans="1:53" x14ac:dyDescent="0.25">
      <c r="A2252" s="143" t="s">
        <v>203</v>
      </c>
      <c r="B2252" s="102">
        <v>4.3765851669168412E-4</v>
      </c>
      <c r="C2252" s="42">
        <v>1.066801461273163E-4</v>
      </c>
      <c r="D2252" s="42">
        <v>6.5769220473088272E-4</v>
      </c>
      <c r="E2252" s="36">
        <v>1.2020308675498833E-3</v>
      </c>
      <c r="F2252" s="173">
        <v>0.15493379922473358</v>
      </c>
      <c r="G2252" s="174">
        <v>3.7765426036478908E-2</v>
      </c>
      <c r="H2252" s="174">
        <v>0.23282707433574576</v>
      </c>
      <c r="I2252" s="36">
        <v>0.42552629959695831</v>
      </c>
    </row>
    <row r="2253" spans="1:53" x14ac:dyDescent="0.25">
      <c r="A2253" s="143" t="s">
        <v>204</v>
      </c>
      <c r="B2253" s="102">
        <v>4.5084574521622896E-4</v>
      </c>
      <c r="C2253" s="42">
        <v>2.2346256888166867E-4</v>
      </c>
      <c r="D2253" s="42">
        <v>8.2226686785038681E-4</v>
      </c>
      <c r="E2253" s="36">
        <v>1.4965751819482846E-3</v>
      </c>
      <c r="F2253" s="173">
        <v>0.15960215900440133</v>
      </c>
      <c r="G2253" s="174">
        <v>7.910711995979651E-2</v>
      </c>
      <c r="H2253" s="174">
        <v>0.2910875144751936</v>
      </c>
      <c r="I2253" s="36">
        <v>0.52979679343939157</v>
      </c>
    </row>
    <row r="2254" spans="1:53" x14ac:dyDescent="0.25">
      <c r="A2254" s="143" t="s">
        <v>188</v>
      </c>
      <c r="B2254" s="102">
        <v>1.69703138418075E-3</v>
      </c>
      <c r="C2254" s="42">
        <v>9.4052230898170714E-5</v>
      </c>
      <c r="D2254" s="42">
        <v>2.2174215871668367E-2</v>
      </c>
      <c r="E2254" s="36">
        <v>2.3965299486747287E-2</v>
      </c>
      <c r="F2254" s="173">
        <v>0.6007595184991128</v>
      </c>
      <c r="G2254" s="174">
        <v>3.3295066593850529E-2</v>
      </c>
      <c r="H2254" s="174">
        <v>7.8498084209502279</v>
      </c>
      <c r="I2254" s="36">
        <v>8.4838630060431921</v>
      </c>
    </row>
    <row r="2255" spans="1:53" x14ac:dyDescent="0.25">
      <c r="A2255" s="143" t="s">
        <v>189</v>
      </c>
      <c r="B2255" s="102">
        <v>8.1861812559566576E-3</v>
      </c>
      <c r="C2255" s="42">
        <v>8.1703611217784106E-4</v>
      </c>
      <c r="D2255" s="42">
        <v>0.37308096111387007</v>
      </c>
      <c r="E2255" s="36">
        <v>0.38208417848200454</v>
      </c>
      <c r="F2255" s="173">
        <v>2.8979583733798395</v>
      </c>
      <c r="G2255" s="174">
        <v>0.2892357948850211</v>
      </c>
      <c r="H2255" s="174">
        <v>132.07294847299218</v>
      </c>
      <c r="I2255" s="36">
        <v>135.26014264125706</v>
      </c>
    </row>
    <row r="2256" spans="1:53" x14ac:dyDescent="0.25">
      <c r="A2256" s="143" t="s">
        <v>190</v>
      </c>
      <c r="B2256" s="102">
        <v>9.9959143785102889E-3</v>
      </c>
      <c r="C2256" s="42">
        <v>3.9783861260448833E-3</v>
      </c>
      <c r="D2256" s="42">
        <v>1.6565344422908277E-2</v>
      </c>
      <c r="E2256" s="36">
        <v>3.0539644927463451E-2</v>
      </c>
      <c r="F2256" s="173">
        <v>3.5386149985029354</v>
      </c>
      <c r="G2256" s="174">
        <v>1.4083730894818334</v>
      </c>
      <c r="H2256" s="174">
        <v>5.864233526878829</v>
      </c>
      <c r="I2256" s="36">
        <v>10.811221614863598</v>
      </c>
    </row>
    <row r="2257" spans="1:53" x14ac:dyDescent="0.25">
      <c r="A2257" s="143" t="s">
        <v>191</v>
      </c>
      <c r="B2257" s="102">
        <v>1.0661976973056159E-4</v>
      </c>
      <c r="C2257" s="42">
        <v>9.1751161686016503E-4</v>
      </c>
      <c r="D2257" s="42">
        <v>1.2419999999999999E-2</v>
      </c>
      <c r="E2257" s="36">
        <v>1.3444131386590726E-2</v>
      </c>
      <c r="F2257" s="173">
        <v>3.7744052421717751E-2</v>
      </c>
      <c r="G2257" s="174">
        <v>0.32480473979469238</v>
      </c>
      <c r="H2257" s="174">
        <v>4.3967561762925333</v>
      </c>
      <c r="I2257" s="36">
        <v>4.7593049685089435</v>
      </c>
    </row>
    <row r="2258" spans="1:53" x14ac:dyDescent="0.25">
      <c r="A2258" s="143" t="s">
        <v>192</v>
      </c>
      <c r="B2258" s="102">
        <v>8.1054198180641751E-5</v>
      </c>
      <c r="C2258" s="42">
        <v>6.4801800432931782E-4</v>
      </c>
      <c r="D2258" s="42">
        <v>3.1739999999999997E-3</v>
      </c>
      <c r="E2258" s="36">
        <v>3.9030722025099594E-3</v>
      </c>
      <c r="F2258" s="173">
        <v>2.8693683290271797E-2</v>
      </c>
      <c r="G2258" s="174">
        <v>0.22940234805826815</v>
      </c>
      <c r="H2258" s="174">
        <v>1.1236154672747587</v>
      </c>
      <c r="I2258" s="36">
        <v>1.3817114986232986</v>
      </c>
    </row>
    <row r="2259" spans="1:53" x14ac:dyDescent="0.25">
      <c r="A2259" s="143" t="s">
        <v>193</v>
      </c>
      <c r="B2259" s="102">
        <v>1.1871747249346922E-3</v>
      </c>
      <c r="C2259" s="42">
        <v>9.6840532775143099E-3</v>
      </c>
      <c r="D2259" s="42">
        <v>0</v>
      </c>
      <c r="E2259" s="42">
        <v>1.0871228002449003E-2</v>
      </c>
      <c r="F2259" s="173">
        <v>0.42026713399315607</v>
      </c>
      <c r="G2259" s="174">
        <v>3.4282142559949276</v>
      </c>
      <c r="H2259" s="174">
        <v>0</v>
      </c>
      <c r="I2259" s="36">
        <v>3.8484813899880841</v>
      </c>
    </row>
    <row r="2260" spans="1:53" x14ac:dyDescent="0.25">
      <c r="A2260" s="143" t="s">
        <v>194</v>
      </c>
      <c r="B2260" s="102">
        <v>9.7107291060172096E-6</v>
      </c>
      <c r="C2260" s="42">
        <v>3.2404910118690728E-5</v>
      </c>
      <c r="D2260" s="42">
        <v>4.5380762126430907E-4</v>
      </c>
      <c r="E2260" s="42">
        <v>4.9592326048901697E-4</v>
      </c>
      <c r="F2260" s="173">
        <v>3.4376576628973306E-3</v>
      </c>
      <c r="G2260" s="174">
        <v>1.147153693289516E-2</v>
      </c>
      <c r="H2260" s="174">
        <v>0.1606506812916646</v>
      </c>
      <c r="I2260" s="36">
        <v>0.17555987588745706</v>
      </c>
    </row>
    <row r="2261" spans="1:53" x14ac:dyDescent="0.25">
      <c r="A2261" s="156" t="s">
        <v>195</v>
      </c>
      <c r="B2261" s="175">
        <v>1.6012111518313391E-5</v>
      </c>
      <c r="C2261" s="157">
        <v>6.7955087208913047E-5</v>
      </c>
      <c r="D2261" s="157">
        <v>5.6736413881676689E-4</v>
      </c>
      <c r="E2261" s="157">
        <v>6.513313375439933E-4</v>
      </c>
      <c r="F2261" s="176">
        <v>5.6683856854773933E-3</v>
      </c>
      <c r="G2261" s="177">
        <v>2.4056517664757346E-2</v>
      </c>
      <c r="H2261" s="177">
        <v>0.20085038498788363</v>
      </c>
      <c r="I2261" s="158">
        <v>0.23057528833811836</v>
      </c>
      <c r="AY2261" s="159"/>
    </row>
    <row r="2263" spans="1:53" x14ac:dyDescent="0.25">
      <c r="A2263" s="77" t="s">
        <v>340</v>
      </c>
    </row>
    <row r="2264" spans="1:53" x14ac:dyDescent="0.25">
      <c r="A2264" s="149"/>
      <c r="B2264" s="160" t="s">
        <v>294</v>
      </c>
      <c r="C2264" s="161"/>
      <c r="D2264" s="161"/>
      <c r="E2264" s="162"/>
      <c r="F2264" s="60" t="s">
        <v>295</v>
      </c>
      <c r="G2264" s="83"/>
      <c r="H2264" s="84"/>
      <c r="I2264" s="84"/>
    </row>
    <row r="2265" spans="1:53" ht="26.25" x14ac:dyDescent="0.25">
      <c r="A2265" s="156" t="s">
        <v>197</v>
      </c>
      <c r="B2265" s="164" t="s">
        <v>198</v>
      </c>
      <c r="C2265" s="165" t="s">
        <v>199</v>
      </c>
      <c r="D2265" s="165" t="s">
        <v>200</v>
      </c>
      <c r="E2265" s="19" t="s">
        <v>201</v>
      </c>
      <c r="F2265" s="89" t="s">
        <v>198</v>
      </c>
      <c r="G2265" s="89" t="s">
        <v>199</v>
      </c>
      <c r="H2265" s="165" t="s">
        <v>200</v>
      </c>
      <c r="I2265" s="19" t="s">
        <v>201</v>
      </c>
    </row>
    <row r="2266" spans="1:53" x14ac:dyDescent="0.25">
      <c r="A2266" s="143" t="s">
        <v>173</v>
      </c>
      <c r="B2266" s="167">
        <v>213.00680413314493</v>
      </c>
      <c r="C2266" s="154">
        <v>353.32164998424645</v>
      </c>
      <c r="D2266" s="154">
        <v>2824.8098147832447</v>
      </c>
      <c r="E2266" s="155">
        <v>3391.1382689006359</v>
      </c>
      <c r="F2266" s="168">
        <v>75405.715109882367</v>
      </c>
      <c r="G2266" s="169">
        <v>125078.03114219844</v>
      </c>
      <c r="H2266" s="169">
        <v>1000000</v>
      </c>
      <c r="I2266" s="151">
        <v>1200483.7462520809</v>
      </c>
    </row>
    <row r="2267" spans="1:53" x14ac:dyDescent="0.25">
      <c r="A2267" s="143" t="s">
        <v>175</v>
      </c>
      <c r="B2267" s="167">
        <v>211.74793193030365</v>
      </c>
      <c r="C2267" s="154">
        <v>351.04040357206884</v>
      </c>
      <c r="D2267" s="154">
        <v>2824.8098147832447</v>
      </c>
      <c r="E2267" s="155">
        <v>3387.5981502856175</v>
      </c>
      <c r="F2267" s="170">
        <v>74960.06662896405</v>
      </c>
      <c r="G2267" s="171">
        <v>124270.45592058917</v>
      </c>
      <c r="H2267" s="171">
        <v>1000000</v>
      </c>
      <c r="I2267" s="155">
        <v>1199230.5225495535</v>
      </c>
    </row>
    <row r="2268" spans="1:53" x14ac:dyDescent="0.25">
      <c r="A2268" s="143" t="s">
        <v>33</v>
      </c>
      <c r="B2268" s="167">
        <v>4.3908308191863528</v>
      </c>
      <c r="C2268" s="154">
        <v>7.9564832445721398</v>
      </c>
      <c r="D2268" s="154">
        <v>0</v>
      </c>
      <c r="E2268" s="155">
        <v>12.347314063758493</v>
      </c>
      <c r="F2268" s="170">
        <v>1554.3810405244126</v>
      </c>
      <c r="G2268" s="171">
        <v>2816.6438685298403</v>
      </c>
      <c r="H2268" s="171">
        <v>0</v>
      </c>
      <c r="I2268" s="155">
        <v>4371.024909054252</v>
      </c>
    </row>
    <row r="2269" spans="1:53" x14ac:dyDescent="0.25">
      <c r="A2269" s="143" t="s">
        <v>25</v>
      </c>
      <c r="B2269" s="167">
        <v>196.035887376993</v>
      </c>
      <c r="C2269" s="154">
        <v>321.57072845632723</v>
      </c>
      <c r="D2269" s="154">
        <v>2824.8098147832447</v>
      </c>
      <c r="E2269" s="155">
        <v>3342.4164306165649</v>
      </c>
      <c r="F2269" s="170">
        <v>69397.90648951543</v>
      </c>
      <c r="G2269" s="171">
        <v>113838.01018158182</v>
      </c>
      <c r="H2269" s="171">
        <v>1000000</v>
      </c>
      <c r="I2269" s="155">
        <v>1183235.9166710973</v>
      </c>
      <c r="AZ2269" s="159"/>
    </row>
    <row r="2270" spans="1:53" x14ac:dyDescent="0.25">
      <c r="A2270" s="143" t="s">
        <v>176</v>
      </c>
      <c r="B2270" s="167">
        <v>11.321213734124296</v>
      </c>
      <c r="C2270" s="154">
        <v>21.513191871169457</v>
      </c>
      <c r="D2270" s="154">
        <v>0</v>
      </c>
      <c r="E2270" s="155">
        <v>32.834405605293753</v>
      </c>
      <c r="F2270" s="170">
        <v>4007.7790989242235</v>
      </c>
      <c r="G2270" s="171">
        <v>7615.8018704775086</v>
      </c>
      <c r="H2270" s="171">
        <v>0</v>
      </c>
      <c r="I2270" s="155">
        <v>11623.580969401733</v>
      </c>
      <c r="AX2270" s="159"/>
    </row>
    <row r="2271" spans="1:53" x14ac:dyDescent="0.25">
      <c r="A2271" s="143" t="s">
        <v>202</v>
      </c>
      <c r="B2271" s="275">
        <v>1.2269365669211208E-2</v>
      </c>
      <c r="C2271" s="276">
        <v>3.765789423630535E-3</v>
      </c>
      <c r="D2271" s="154">
        <v>0</v>
      </c>
      <c r="E2271" s="155">
        <v>1.6035155092841744E-2</v>
      </c>
      <c r="F2271" s="170">
        <v>4.3434306992991916</v>
      </c>
      <c r="G2271" s="171">
        <v>1.3331125528957051</v>
      </c>
      <c r="H2271" s="171">
        <v>0</v>
      </c>
      <c r="I2271" s="155">
        <v>5.6765432521948966</v>
      </c>
      <c r="BA2271" s="159"/>
    </row>
    <row r="2272" spans="1:53" x14ac:dyDescent="0.25">
      <c r="A2272" s="143" t="s">
        <v>178</v>
      </c>
      <c r="B2272" s="167">
        <v>14.584068647338153</v>
      </c>
      <c r="C2272" s="154">
        <v>21.353329431061578</v>
      </c>
      <c r="D2272" s="154">
        <v>168.50268201543255</v>
      </c>
      <c r="E2272" s="155">
        <v>204.44008009383228</v>
      </c>
      <c r="F2272" s="170">
        <v>5162.8497504555826</v>
      </c>
      <c r="G2272" s="171">
        <v>7559.2095861859207</v>
      </c>
      <c r="H2272" s="171">
        <v>59650.982920548304</v>
      </c>
      <c r="I2272" s="155">
        <v>72373.042257189809</v>
      </c>
      <c r="AV2272" s="172"/>
    </row>
    <row r="2273" spans="1:9" x14ac:dyDescent="0.25">
      <c r="A2273" s="143" t="s">
        <v>85</v>
      </c>
      <c r="B2273" s="102">
        <v>0.31704246884037729</v>
      </c>
      <c r="C2273" s="42">
        <v>0.23024694717540631</v>
      </c>
      <c r="D2273" s="42">
        <v>8.6409950208849416E-3</v>
      </c>
      <c r="E2273" s="36">
        <v>0.55593041103666851</v>
      </c>
      <c r="F2273" s="173">
        <v>112.23497850410322</v>
      </c>
      <c r="G2273" s="174">
        <v>81.508831486792957</v>
      </c>
      <c r="H2273" s="174">
        <v>3.0589652356995898</v>
      </c>
      <c r="I2273" s="36">
        <v>196.80277522659577</v>
      </c>
    </row>
    <row r="2274" spans="1:9" x14ac:dyDescent="0.25">
      <c r="A2274" s="143" t="s">
        <v>86</v>
      </c>
      <c r="B2274" s="102">
        <v>3.9120257490052546E-4</v>
      </c>
      <c r="C2274" s="42">
        <v>1.3022490254682045E-4</v>
      </c>
      <c r="D2274" s="42">
        <v>1.5233208966754122E-3</v>
      </c>
      <c r="E2274" s="36">
        <v>2.0447483741227578E-3</v>
      </c>
      <c r="F2274" s="173">
        <v>0.1384881108997929</v>
      </c>
      <c r="G2274" s="174">
        <v>4.6100414217377303E-2</v>
      </c>
      <c r="H2274" s="174">
        <v>0.53926494049380835</v>
      </c>
      <c r="I2274" s="36">
        <v>0.72385346561097852</v>
      </c>
    </row>
    <row r="2275" spans="1:9" x14ac:dyDescent="0.25">
      <c r="A2275" s="143" t="s">
        <v>179</v>
      </c>
      <c r="B2275" s="167">
        <v>24.199011394898111</v>
      </c>
      <c r="C2275" s="154">
        <v>28.295247445498674</v>
      </c>
      <c r="D2275" s="154">
        <v>169.16559190367809</v>
      </c>
      <c r="E2275" s="155">
        <v>221.65985074407487</v>
      </c>
      <c r="F2275" s="170">
        <v>8566.598454967123</v>
      </c>
      <c r="G2275" s="171">
        <v>10016.691140557314</v>
      </c>
      <c r="H2275" s="171">
        <v>59885.657086850159</v>
      </c>
      <c r="I2275" s="155">
        <v>78468.94668237459</v>
      </c>
    </row>
    <row r="2276" spans="1:9" x14ac:dyDescent="0.25">
      <c r="A2276" s="143" t="s">
        <v>180</v>
      </c>
      <c r="B2276" s="102">
        <v>1.9239634355580341E-2</v>
      </c>
      <c r="C2276" s="42">
        <v>3.345907132825275E-3</v>
      </c>
      <c r="D2276" s="42">
        <v>3.213654474154836E-2</v>
      </c>
      <c r="E2276" s="36">
        <v>5.4722086229953976E-2</v>
      </c>
      <c r="F2276" s="173">
        <v>6.8109485654193147</v>
      </c>
      <c r="G2276" s="174">
        <v>1.184471646662703</v>
      </c>
      <c r="H2276" s="174">
        <v>11.376533943406127</v>
      </c>
      <c r="I2276" s="36">
        <v>19.371954155488147</v>
      </c>
    </row>
    <row r="2277" spans="1:9" x14ac:dyDescent="0.25">
      <c r="A2277" s="143" t="s">
        <v>181</v>
      </c>
      <c r="B2277" s="102">
        <v>3.9060007326341024E-2</v>
      </c>
      <c r="C2277" s="42">
        <v>2.0035605308784628E-2</v>
      </c>
      <c r="D2277" s="42">
        <v>0.54069704509256533</v>
      </c>
      <c r="E2277" s="36">
        <v>0.59979265772769097</v>
      </c>
      <c r="F2277" s="173">
        <v>13.827482162489657</v>
      </c>
      <c r="G2277" s="174">
        <v>7.0927271648275596</v>
      </c>
      <c r="H2277" s="174">
        <v>191.41007025071332</v>
      </c>
      <c r="I2277" s="36">
        <v>212.33027957803051</v>
      </c>
    </row>
    <row r="2278" spans="1:9" x14ac:dyDescent="0.25">
      <c r="A2278" s="143" t="s">
        <v>182</v>
      </c>
      <c r="B2278" s="102">
        <v>5.3040486750582719E-2</v>
      </c>
      <c r="C2278" s="42">
        <v>4.0381335404635434E-2</v>
      </c>
      <c r="D2278" s="42">
        <v>2.4007745540446778E-2</v>
      </c>
      <c r="E2278" s="36">
        <v>0.11742956769566494</v>
      </c>
      <c r="F2278" s="173">
        <v>18.776657625940974</v>
      </c>
      <c r="G2278" s="174">
        <v>14.295240406382545</v>
      </c>
      <c r="H2278" s="174">
        <v>8.4988891693896065</v>
      </c>
      <c r="I2278" s="36">
        <v>41.570787201713131</v>
      </c>
    </row>
    <row r="2279" spans="1:9" x14ac:dyDescent="0.25">
      <c r="A2279" s="143" t="s">
        <v>183</v>
      </c>
      <c r="B2279" s="102">
        <v>1.389955418711395E-3</v>
      </c>
      <c r="C2279" s="42">
        <v>1.9720007285087145E-3</v>
      </c>
      <c r="D2279" s="42">
        <v>1.7999999999999999E-2</v>
      </c>
      <c r="E2279" s="36">
        <v>2.1361956147220109E-2</v>
      </c>
      <c r="F2279" s="173">
        <v>0.49205274331647358</v>
      </c>
      <c r="G2279" s="174">
        <v>0.69810035287633387</v>
      </c>
      <c r="H2279" s="174">
        <v>6.3721104004239626</v>
      </c>
      <c r="I2279" s="36">
        <v>7.5622634966167697</v>
      </c>
    </row>
    <row r="2280" spans="1:9" x14ac:dyDescent="0.25">
      <c r="A2280" s="143" t="s">
        <v>184</v>
      </c>
      <c r="B2280" s="102">
        <v>1.2171456482196683E-3</v>
      </c>
      <c r="C2280" s="42">
        <v>1.8060797332338974E-3</v>
      </c>
      <c r="D2280" s="42">
        <v>4.5999999999999999E-3</v>
      </c>
      <c r="E2280" s="36">
        <v>7.6232253814535657E-3</v>
      </c>
      <c r="F2280" s="173">
        <v>0.43087702465840633</v>
      </c>
      <c r="G2280" s="174">
        <v>0.63936330289636967</v>
      </c>
      <c r="H2280" s="174">
        <v>1.6284282134416792</v>
      </c>
      <c r="I2280" s="36">
        <v>2.6986685409964553</v>
      </c>
    </row>
    <row r="2281" spans="1:9" x14ac:dyDescent="0.25">
      <c r="A2281" s="143" t="s">
        <v>185</v>
      </c>
      <c r="B2281" s="102">
        <v>3.2710048765061089E-2</v>
      </c>
      <c r="C2281" s="42">
        <v>8.1256826264202095E-3</v>
      </c>
      <c r="D2281" s="42">
        <v>0</v>
      </c>
      <c r="E2281" s="36">
        <v>4.0835731391481299E-2</v>
      </c>
      <c r="F2281" s="173">
        <v>11.579557885234486</v>
      </c>
      <c r="G2281" s="174">
        <v>2.8765414874642512</v>
      </c>
      <c r="H2281" s="174">
        <v>0</v>
      </c>
      <c r="I2281" s="36">
        <v>14.456099372698738</v>
      </c>
    </row>
    <row r="2282" spans="1:9" x14ac:dyDescent="0.25">
      <c r="A2282" s="143" t="s">
        <v>203</v>
      </c>
      <c r="B2282" s="102">
        <v>4.0574583081647237E-4</v>
      </c>
      <c r="C2282" s="42">
        <v>1.4397116603166892E-4</v>
      </c>
      <c r="D2282" s="42">
        <v>6.5769220473088272E-4</v>
      </c>
      <c r="E2282" s="36">
        <v>1.2074092015790239E-3</v>
      </c>
      <c r="F2282" s="173">
        <v>0.14363651269301694</v>
      </c>
      <c r="G2282" s="174">
        <v>5.0966675801753472E-2</v>
      </c>
      <c r="H2282" s="174">
        <v>0.23282707433574576</v>
      </c>
      <c r="I2282" s="36">
        <v>0.42743026283051616</v>
      </c>
    </row>
    <row r="2283" spans="1:9" x14ac:dyDescent="0.25">
      <c r="A2283" s="143" t="s">
        <v>204</v>
      </c>
      <c r="B2283" s="102">
        <v>3.9410476315884964E-4</v>
      </c>
      <c r="C2283" s="42">
        <v>1.0256491142165783E-3</v>
      </c>
      <c r="D2283" s="42">
        <v>8.2226686785038681E-4</v>
      </c>
      <c r="E2283" s="36">
        <v>2.2420207452258146E-3</v>
      </c>
      <c r="F2283" s="173">
        <v>0.13951550334339602</v>
      </c>
      <c r="G2283" s="174">
        <v>0.36308607710472679</v>
      </c>
      <c r="H2283" s="174">
        <v>0.2910875144751936</v>
      </c>
      <c r="I2283" s="36">
        <v>0.79368909492331641</v>
      </c>
    </row>
    <row r="2284" spans="1:9" x14ac:dyDescent="0.25">
      <c r="A2284" s="143" t="s">
        <v>188</v>
      </c>
      <c r="B2284" s="102">
        <v>0</v>
      </c>
      <c r="C2284" s="42">
        <v>2.1357617085094945E-4</v>
      </c>
      <c r="D2284" s="42">
        <v>2.2174215871668367E-2</v>
      </c>
      <c r="E2284" s="36">
        <v>2.2387792042519315E-2</v>
      </c>
      <c r="F2284" s="173">
        <v>0</v>
      </c>
      <c r="G2284" s="174">
        <v>7.5607274420114445E-2</v>
      </c>
      <c r="H2284" s="174">
        <v>7.8498084209502279</v>
      </c>
      <c r="I2284" s="36">
        <v>7.925415695370341</v>
      </c>
    </row>
    <row r="2285" spans="1:9" x14ac:dyDescent="0.25">
      <c r="A2285" s="143" t="s">
        <v>189</v>
      </c>
      <c r="B2285" s="102">
        <v>0</v>
      </c>
      <c r="C2285" s="42">
        <v>1.8131889528582204E-3</v>
      </c>
      <c r="D2285" s="42">
        <v>0.37308096111387007</v>
      </c>
      <c r="E2285" s="36">
        <v>0.37489415006672827</v>
      </c>
      <c r="F2285" s="173">
        <v>0</v>
      </c>
      <c r="G2285" s="174">
        <v>0.64188001024676111</v>
      </c>
      <c r="H2285" s="174">
        <v>132.07294847299218</v>
      </c>
      <c r="I2285" s="36">
        <v>132.71482848323893</v>
      </c>
    </row>
    <row r="2286" spans="1:9" x14ac:dyDescent="0.25">
      <c r="A2286" s="143" t="s">
        <v>190</v>
      </c>
      <c r="B2286" s="102">
        <v>0</v>
      </c>
      <c r="C2286" s="42">
        <v>4.220723646184337E-3</v>
      </c>
      <c r="D2286" s="42">
        <v>1.6565344422908277E-2</v>
      </c>
      <c r="E2286" s="36">
        <v>2.0786068069092615E-2</v>
      </c>
      <c r="F2286" s="173">
        <v>0</v>
      </c>
      <c r="G2286" s="174">
        <v>1.4941620579536978</v>
      </c>
      <c r="H2286" s="174">
        <v>5.864233526878829</v>
      </c>
      <c r="I2286" s="36">
        <v>7.3583955848325271</v>
      </c>
    </row>
    <row r="2287" spans="1:9" x14ac:dyDescent="0.25">
      <c r="A2287" s="143" t="s">
        <v>191</v>
      </c>
      <c r="B2287" s="102">
        <v>0</v>
      </c>
      <c r="C2287" s="42">
        <v>2.601720257911164E-4</v>
      </c>
      <c r="D2287" s="42">
        <v>1.2419999999999999E-2</v>
      </c>
      <c r="E2287" s="36">
        <v>1.2680172025791116E-2</v>
      </c>
      <c r="F2287" s="173">
        <v>0</v>
      </c>
      <c r="G2287" s="174">
        <v>9.2102492857941337E-2</v>
      </c>
      <c r="H2287" s="174">
        <v>4.3967561762925333</v>
      </c>
      <c r="I2287" s="36">
        <v>4.488858669150475</v>
      </c>
    </row>
    <row r="2288" spans="1:9" x14ac:dyDescent="0.25">
      <c r="A2288" s="143" t="s">
        <v>192</v>
      </c>
      <c r="B2288" s="102">
        <v>0</v>
      </c>
      <c r="C2288" s="42">
        <v>2.2640124264382456E-4</v>
      </c>
      <c r="D2288" s="42">
        <v>3.1739999999999997E-3</v>
      </c>
      <c r="E2288" s="36">
        <v>3.4004012426438242E-3</v>
      </c>
      <c r="F2288" s="173">
        <v>0</v>
      </c>
      <c r="G2288" s="174">
        <v>8.0147428495534648E-2</v>
      </c>
      <c r="H2288" s="174">
        <v>1.1236154672747587</v>
      </c>
      <c r="I2288" s="36">
        <v>1.2037628957702933</v>
      </c>
    </row>
    <row r="2289" spans="1:53" x14ac:dyDescent="0.25">
      <c r="A2289" s="143" t="s">
        <v>193</v>
      </c>
      <c r="B2289" s="102">
        <v>0</v>
      </c>
      <c r="C2289" s="42">
        <v>1.3796012036740369E-3</v>
      </c>
      <c r="D2289" s="42">
        <v>0</v>
      </c>
      <c r="E2289" s="42">
        <v>1.3796012036740369E-3</v>
      </c>
      <c r="F2289" s="173">
        <v>0</v>
      </c>
      <c r="G2289" s="174">
        <v>0.48838728768715262</v>
      </c>
      <c r="H2289" s="174">
        <v>0</v>
      </c>
      <c r="I2289" s="36">
        <v>0.48838728768715262</v>
      </c>
    </row>
    <row r="2290" spans="1:53" x14ac:dyDescent="0.25">
      <c r="A2290" s="143" t="s">
        <v>194</v>
      </c>
      <c r="B2290" s="102">
        <v>0</v>
      </c>
      <c r="C2290" s="42">
        <v>1.4015725443981151E-5</v>
      </c>
      <c r="D2290" s="42">
        <v>4.5380762126430907E-4</v>
      </c>
      <c r="E2290" s="42">
        <v>4.6782334670829019E-4</v>
      </c>
      <c r="F2290" s="173">
        <v>0</v>
      </c>
      <c r="G2290" s="174">
        <v>4.9616527706155024E-3</v>
      </c>
      <c r="H2290" s="174">
        <v>0.1606506812916646</v>
      </c>
      <c r="I2290" s="36">
        <v>0.16561233406228007</v>
      </c>
    </row>
    <row r="2291" spans="1:53" x14ac:dyDescent="0.25">
      <c r="A2291" s="156" t="s">
        <v>195</v>
      </c>
      <c r="B2291" s="175">
        <v>0</v>
      </c>
      <c r="C2291" s="157">
        <v>1.0663709628116523E-4</v>
      </c>
      <c r="D2291" s="157">
        <v>5.6736413881676689E-4</v>
      </c>
      <c r="E2291" s="157">
        <v>6.7400123509793214E-4</v>
      </c>
      <c r="F2291" s="176">
        <v>0</v>
      </c>
      <c r="G2291" s="177">
        <v>3.7750186126901356E-2</v>
      </c>
      <c r="H2291" s="177">
        <v>0.20085038498788363</v>
      </c>
      <c r="I2291" s="158">
        <v>0.23860057111478497</v>
      </c>
      <c r="AY2291" s="159"/>
    </row>
    <row r="2293" spans="1:53" x14ac:dyDescent="0.25">
      <c r="A2293" s="77" t="s">
        <v>341</v>
      </c>
    </row>
    <row r="2294" spans="1:53" x14ac:dyDescent="0.25">
      <c r="A2294" s="149"/>
      <c r="B2294" s="160" t="s">
        <v>294</v>
      </c>
      <c r="C2294" s="161"/>
      <c r="D2294" s="161"/>
      <c r="E2294" s="162"/>
      <c r="F2294" s="60" t="s">
        <v>295</v>
      </c>
      <c r="G2294" s="83"/>
      <c r="H2294" s="84"/>
      <c r="I2294" s="84"/>
    </row>
    <row r="2295" spans="1:53" ht="26.25" x14ac:dyDescent="0.25">
      <c r="A2295" s="156" t="s">
        <v>197</v>
      </c>
      <c r="B2295" s="164" t="s">
        <v>198</v>
      </c>
      <c r="C2295" s="165" t="s">
        <v>199</v>
      </c>
      <c r="D2295" s="165" t="s">
        <v>200</v>
      </c>
      <c r="E2295" s="19" t="s">
        <v>201</v>
      </c>
      <c r="F2295" s="89" t="s">
        <v>198</v>
      </c>
      <c r="G2295" s="89" t="s">
        <v>199</v>
      </c>
      <c r="H2295" s="165" t="s">
        <v>200</v>
      </c>
      <c r="I2295" s="19" t="s">
        <v>201</v>
      </c>
    </row>
    <row r="2296" spans="1:53" x14ac:dyDescent="0.25">
      <c r="A2296" s="143" t="s">
        <v>173</v>
      </c>
      <c r="B2296" s="167">
        <v>205.13130450881474</v>
      </c>
      <c r="C2296" s="154">
        <v>242.5153962461832</v>
      </c>
      <c r="D2296" s="154">
        <v>2824.8098147832447</v>
      </c>
      <c r="E2296" s="155">
        <v>3272.4565155382425</v>
      </c>
      <c r="F2296" s="168">
        <v>72617.739939619627</v>
      </c>
      <c r="G2296" s="169">
        <v>85851.937704624579</v>
      </c>
      <c r="H2296" s="169">
        <v>1000000</v>
      </c>
      <c r="I2296" s="151">
        <v>1158469.6776442442</v>
      </c>
    </row>
    <row r="2297" spans="1:53" x14ac:dyDescent="0.25">
      <c r="A2297" s="143" t="s">
        <v>175</v>
      </c>
      <c r="B2297" s="167">
        <v>201.16002050142401</v>
      </c>
      <c r="C2297" s="154">
        <v>237.38229145456523</v>
      </c>
      <c r="D2297" s="154">
        <v>2824.8098147832447</v>
      </c>
      <c r="E2297" s="155">
        <v>3263.3521267392339</v>
      </c>
      <c r="F2297" s="170">
        <v>71211.881043701185</v>
      </c>
      <c r="G2297" s="171">
        <v>84034.787125228191</v>
      </c>
      <c r="H2297" s="171">
        <v>1000000</v>
      </c>
      <c r="I2297" s="155">
        <v>1155246.6681689294</v>
      </c>
    </row>
    <row r="2298" spans="1:53" x14ac:dyDescent="0.25">
      <c r="A2298" s="143" t="s">
        <v>33</v>
      </c>
      <c r="B2298" s="167">
        <v>13.594206672026605</v>
      </c>
      <c r="C2298" s="154">
        <v>17.863101213598632</v>
      </c>
      <c r="D2298" s="154">
        <v>0</v>
      </c>
      <c r="E2298" s="155">
        <v>31.457307885625237</v>
      </c>
      <c r="F2298" s="170">
        <v>4812.4325400185298</v>
      </c>
      <c r="G2298" s="171">
        <v>6323.6473903887645</v>
      </c>
      <c r="H2298" s="171">
        <v>0</v>
      </c>
      <c r="I2298" s="155">
        <v>11136.079930407295</v>
      </c>
    </row>
    <row r="2299" spans="1:53" x14ac:dyDescent="0.25">
      <c r="A2299" s="143" t="s">
        <v>25</v>
      </c>
      <c r="B2299" s="167">
        <v>166.77236359226151</v>
      </c>
      <c r="C2299" s="154">
        <v>149.80968642423187</v>
      </c>
      <c r="D2299" s="154">
        <v>1836.1263796091091</v>
      </c>
      <c r="E2299" s="155">
        <v>2152.7084296256025</v>
      </c>
      <c r="F2299" s="170">
        <v>59038.43958608534</v>
      </c>
      <c r="G2299" s="171">
        <v>53033.547830450021</v>
      </c>
      <c r="H2299" s="171">
        <v>650000</v>
      </c>
      <c r="I2299" s="155">
        <v>762071.98741653538</v>
      </c>
      <c r="AZ2299" s="159"/>
    </row>
    <row r="2300" spans="1:53" x14ac:dyDescent="0.25">
      <c r="A2300" s="143" t="s">
        <v>176</v>
      </c>
      <c r="B2300" s="167">
        <v>20.793450237135886</v>
      </c>
      <c r="C2300" s="154">
        <v>69.709503816734738</v>
      </c>
      <c r="D2300" s="154">
        <v>988.68343517413564</v>
      </c>
      <c r="E2300" s="155">
        <v>1079.1863892280062</v>
      </c>
      <c r="F2300" s="170">
        <v>7361.0089175973162</v>
      </c>
      <c r="G2300" s="171">
        <v>24677.591904389406</v>
      </c>
      <c r="H2300" s="171">
        <v>350000</v>
      </c>
      <c r="I2300" s="155">
        <v>382038.60082198674</v>
      </c>
      <c r="AX2300" s="159"/>
    </row>
    <row r="2301" spans="1:53" x14ac:dyDescent="0.25">
      <c r="A2301" s="143" t="s">
        <v>202</v>
      </c>
      <c r="B2301" s="275">
        <v>2.604435052315273E-2</v>
      </c>
      <c r="C2301" s="276">
        <v>1.6358518652185117E-2</v>
      </c>
      <c r="D2301" s="154">
        <v>0</v>
      </c>
      <c r="E2301" s="155">
        <v>4.2402869175337851E-2</v>
      </c>
      <c r="F2301" s="170">
        <v>9.2198598244927101</v>
      </c>
      <c r="G2301" s="171">
        <v>5.7910159355065653</v>
      </c>
      <c r="H2301" s="171">
        <v>0</v>
      </c>
      <c r="I2301" s="155">
        <v>15.010875759999276</v>
      </c>
      <c r="BA2301" s="159"/>
    </row>
    <row r="2302" spans="1:53" x14ac:dyDescent="0.25">
      <c r="A2302" s="143" t="s">
        <v>178</v>
      </c>
      <c r="B2302" s="167">
        <v>14.355919852434813</v>
      </c>
      <c r="C2302" s="154">
        <v>18.469047045482409</v>
      </c>
      <c r="D2302" s="154">
        <v>192.25589351877807</v>
      </c>
      <c r="E2302" s="155">
        <v>225.08086041669529</v>
      </c>
      <c r="F2302" s="170">
        <v>5082.0836777418172</v>
      </c>
      <c r="G2302" s="171">
        <v>6538.1559313576618</v>
      </c>
      <c r="H2302" s="171">
        <v>68059.76547965598</v>
      </c>
      <c r="I2302" s="155">
        <v>79680.005088755453</v>
      </c>
      <c r="AV2302" s="172"/>
    </row>
    <row r="2303" spans="1:53" x14ac:dyDescent="0.25">
      <c r="A2303" s="143" t="s">
        <v>85</v>
      </c>
      <c r="B2303" s="102">
        <v>0.25908095573624673</v>
      </c>
      <c r="C2303" s="42">
        <v>8.2600843390416276E-2</v>
      </c>
      <c r="D2303" s="42">
        <v>1.7281990041769883E-3</v>
      </c>
      <c r="E2303" s="36">
        <v>0.34340999813084</v>
      </c>
      <c r="F2303" s="173">
        <v>91.716247366595454</v>
      </c>
      <c r="G2303" s="174">
        <v>29.241205180659026</v>
      </c>
      <c r="H2303" s="174">
        <v>0.61179304713991789</v>
      </c>
      <c r="I2303" s="36">
        <v>121.5692455943944</v>
      </c>
    </row>
    <row r="2304" spans="1:53" x14ac:dyDescent="0.25">
      <c r="A2304" s="143" t="s">
        <v>86</v>
      </c>
      <c r="B2304" s="102">
        <v>3.4610431741836386E-4</v>
      </c>
      <c r="C2304" s="42">
        <v>2.5805090853784881E-4</v>
      </c>
      <c r="D2304" s="42">
        <v>1.5233208966754122E-3</v>
      </c>
      <c r="E2304" s="36">
        <v>2.127476122631625E-3</v>
      </c>
      <c r="F2304" s="173">
        <v>0.12252305114739959</v>
      </c>
      <c r="G2304" s="174">
        <v>9.13516043407155E-2</v>
      </c>
      <c r="H2304" s="174">
        <v>0.53926494049380835</v>
      </c>
      <c r="I2304" s="36">
        <v>0.75313959598192348</v>
      </c>
    </row>
    <row r="2305" spans="1:9" x14ac:dyDescent="0.25">
      <c r="A2305" s="143" t="s">
        <v>179</v>
      </c>
      <c r="B2305" s="167">
        <v>22.22006616863808</v>
      </c>
      <c r="C2305" s="154">
        <v>21.015455837957425</v>
      </c>
      <c r="D2305" s="154">
        <v>192.71141952652235</v>
      </c>
      <c r="E2305" s="155">
        <v>235.94694153311787</v>
      </c>
      <c r="F2305" s="170">
        <v>7866.0397072937412</v>
      </c>
      <c r="G2305" s="171">
        <v>7439.6002619277215</v>
      </c>
      <c r="H2305" s="171">
        <v>68221.024480301028</v>
      </c>
      <c r="I2305" s="155">
        <v>83526.66444952249</v>
      </c>
    </row>
    <row r="2306" spans="1:9" x14ac:dyDescent="0.25">
      <c r="A2306" s="143" t="s">
        <v>180</v>
      </c>
      <c r="B2306" s="102">
        <v>1.5946706367822392E-2</v>
      </c>
      <c r="C2306" s="42">
        <v>1.6750992794796731E-2</v>
      </c>
      <c r="D2306" s="42">
        <v>3.213654474154836E-2</v>
      </c>
      <c r="E2306" s="36">
        <v>6.4834243904167477E-2</v>
      </c>
      <c r="F2306" s="173">
        <v>5.6452318610504495</v>
      </c>
      <c r="G2306" s="174">
        <v>5.9299541891750618</v>
      </c>
      <c r="H2306" s="174">
        <v>11.376533943406127</v>
      </c>
      <c r="I2306" s="36">
        <v>22.951719993631638</v>
      </c>
    </row>
    <row r="2307" spans="1:9" x14ac:dyDescent="0.25">
      <c r="A2307" s="143" t="s">
        <v>181</v>
      </c>
      <c r="B2307" s="102">
        <v>3.3170145411726422E-2</v>
      </c>
      <c r="C2307" s="42">
        <v>1.4882248573030369E-2</v>
      </c>
      <c r="D2307" s="42">
        <v>0.54069704509256533</v>
      </c>
      <c r="E2307" s="36">
        <v>0.58874943907732213</v>
      </c>
      <c r="F2307" s="173">
        <v>11.74243492009095</v>
      </c>
      <c r="G2307" s="174">
        <v>5.2684072729945273</v>
      </c>
      <c r="H2307" s="174">
        <v>191.41007025071332</v>
      </c>
      <c r="I2307" s="36">
        <v>208.42091244379878</v>
      </c>
    </row>
    <row r="2308" spans="1:9" x14ac:dyDescent="0.25">
      <c r="A2308" s="143" t="s">
        <v>182</v>
      </c>
      <c r="B2308" s="102">
        <v>5.5926602302021365E-2</v>
      </c>
      <c r="C2308" s="42">
        <v>3.8702864127336666E-2</v>
      </c>
      <c r="D2308" s="42">
        <v>2.4007745540446778E-2</v>
      </c>
      <c r="E2308" s="36">
        <v>0.11863721196980481</v>
      </c>
      <c r="F2308" s="173">
        <v>19.798360232726949</v>
      </c>
      <c r="G2308" s="174">
        <v>13.701051279555415</v>
      </c>
      <c r="H2308" s="174">
        <v>8.4988891693896065</v>
      </c>
      <c r="I2308" s="36">
        <v>41.998300681671971</v>
      </c>
    </row>
    <row r="2309" spans="1:9" ht="15" customHeight="1" x14ac:dyDescent="0.25">
      <c r="A2309" s="143" t="s">
        <v>183</v>
      </c>
      <c r="B2309" s="102">
        <v>2.3630455861756872E-3</v>
      </c>
      <c r="C2309" s="42">
        <v>3.1579722064734245E-3</v>
      </c>
      <c r="D2309" s="42">
        <v>1.7999999999999999E-2</v>
      </c>
      <c r="E2309" s="36">
        <v>2.3521017792649111E-2</v>
      </c>
      <c r="F2309" s="173">
        <v>0.83653263090811314</v>
      </c>
      <c r="G2309" s="174">
        <v>1.1179415300621731</v>
      </c>
      <c r="H2309" s="174">
        <v>6.3721104004239626</v>
      </c>
      <c r="I2309" s="36">
        <v>8.3265845613942471</v>
      </c>
    </row>
    <row r="2310" spans="1:9" ht="15" customHeight="1" x14ac:dyDescent="0.25">
      <c r="A2310" s="143" t="s">
        <v>184</v>
      </c>
      <c r="B2310" s="102">
        <v>1.9790555406870164E-3</v>
      </c>
      <c r="C2310" s="42">
        <v>2.0942770460233E-3</v>
      </c>
      <c r="D2310" s="42">
        <v>4.5999999999999999E-3</v>
      </c>
      <c r="E2310" s="36">
        <v>8.6733325867103164E-3</v>
      </c>
      <c r="F2310" s="173">
        <v>0.70059779965713365</v>
      </c>
      <c r="G2310" s="174">
        <v>0.74138691924079125</v>
      </c>
      <c r="H2310" s="174">
        <v>1.6284282134416792</v>
      </c>
      <c r="I2310" s="36">
        <v>3.0704129323396043</v>
      </c>
    </row>
    <row r="2311" spans="1:9" ht="12.75" customHeight="1" x14ac:dyDescent="0.25">
      <c r="A2311" s="143" t="s">
        <v>185</v>
      </c>
      <c r="B2311" s="102">
        <v>3.1349038344467034E-2</v>
      </c>
      <c r="C2311" s="42">
        <v>5.1379651808201164E-2</v>
      </c>
      <c r="D2311" s="42">
        <v>0</v>
      </c>
      <c r="E2311" s="36">
        <v>8.2728690152668205E-2</v>
      </c>
      <c r="F2311" s="173">
        <v>11.097751848781554</v>
      </c>
      <c r="G2311" s="174">
        <v>18.188711869844472</v>
      </c>
      <c r="H2311" s="174">
        <v>0</v>
      </c>
      <c r="I2311" s="36">
        <v>29.286463718626027</v>
      </c>
    </row>
    <row r="2312" spans="1:9" ht="12.75" customHeight="1" x14ac:dyDescent="0.25">
      <c r="A2312" s="143" t="s">
        <v>203</v>
      </c>
      <c r="B2312" s="102">
        <v>4.5390766355156285E-4</v>
      </c>
      <c r="C2312" s="42">
        <v>2.352471543238525E-4</v>
      </c>
      <c r="D2312" s="42">
        <v>6.5769220473088272E-4</v>
      </c>
      <c r="E2312" s="36">
        <v>1.3468470226062981E-3</v>
      </c>
      <c r="F2312" s="173">
        <v>0.16068609687494748</v>
      </c>
      <c r="G2312" s="174">
        <v>8.3278935485397859E-2</v>
      </c>
      <c r="H2312" s="174">
        <v>0.23282707433574576</v>
      </c>
      <c r="I2312" s="36">
        <v>0.47679210669609112</v>
      </c>
    </row>
    <row r="2313" spans="1:9" ht="12.75" customHeight="1" x14ac:dyDescent="0.25">
      <c r="A2313" s="143" t="s">
        <v>204</v>
      </c>
      <c r="B2313" s="102">
        <v>6.3747288517509006E-4</v>
      </c>
      <c r="C2313" s="42">
        <v>6.960264675316579E-4</v>
      </c>
      <c r="D2313" s="42">
        <v>8.2226686785038681E-4</v>
      </c>
      <c r="E2313" s="36">
        <v>2.155766220557135E-3</v>
      </c>
      <c r="F2313" s="173">
        <v>0.22566931120069231</v>
      </c>
      <c r="G2313" s="174">
        <v>0.24639763848493493</v>
      </c>
      <c r="H2313" s="174">
        <v>0.2910875144751936</v>
      </c>
      <c r="I2313" s="36">
        <v>0.76315446416082089</v>
      </c>
    </row>
    <row r="2314" spans="1:9" x14ac:dyDescent="0.25">
      <c r="A2314" s="143" t="s">
        <v>188</v>
      </c>
      <c r="B2314" s="102">
        <v>8.1801464763088072E-4</v>
      </c>
      <c r="C2314" s="42">
        <v>4.5582029792903163E-3</v>
      </c>
      <c r="D2314" s="42">
        <v>2.2174215871668367E-2</v>
      </c>
      <c r="E2314" s="36">
        <v>2.7550433498589565E-2</v>
      </c>
      <c r="F2314" s="173">
        <v>0.28958220243710436</v>
      </c>
      <c r="G2314" s="174">
        <v>1.6136318117544064</v>
      </c>
      <c r="H2314" s="174">
        <v>7.8498084209502279</v>
      </c>
      <c r="I2314" s="36">
        <v>9.7530224351417392</v>
      </c>
    </row>
    <row r="2315" spans="1:9" x14ac:dyDescent="0.25">
      <c r="A2315" s="143" t="s">
        <v>189</v>
      </c>
      <c r="B2315" s="102">
        <v>9.8746083296718471E-4</v>
      </c>
      <c r="C2315" s="42">
        <v>3.3523219082558821E-3</v>
      </c>
      <c r="D2315" s="42">
        <v>0.37308096111387007</v>
      </c>
      <c r="E2315" s="36">
        <v>0.37742074385509311</v>
      </c>
      <c r="F2315" s="173">
        <v>0.34956719132008368</v>
      </c>
      <c r="G2315" s="174">
        <v>1.1867425165092451</v>
      </c>
      <c r="H2315" s="174">
        <v>132.07294847299218</v>
      </c>
      <c r="I2315" s="36">
        <v>133.60925818082151</v>
      </c>
    </row>
    <row r="2316" spans="1:9" x14ac:dyDescent="0.25">
      <c r="A2316" s="143" t="s">
        <v>190</v>
      </c>
      <c r="B2316" s="102">
        <v>2.3092017461677828E-3</v>
      </c>
      <c r="C2316" s="42">
        <v>1.0071401511416531E-2</v>
      </c>
      <c r="D2316" s="42">
        <v>1.6565344422908277E-2</v>
      </c>
      <c r="E2316" s="36">
        <v>2.8945947680492592E-2</v>
      </c>
      <c r="F2316" s="173">
        <v>0.81747158130182795</v>
      </c>
      <c r="G2316" s="174">
        <v>3.5653379065412723</v>
      </c>
      <c r="H2316" s="174">
        <v>5.864233526878829</v>
      </c>
      <c r="I2316" s="36">
        <v>10.247043014721928</v>
      </c>
    </row>
    <row r="2317" spans="1:9" x14ac:dyDescent="0.25">
      <c r="A2317" s="143" t="s">
        <v>191</v>
      </c>
      <c r="B2317" s="102">
        <v>2.2169856570780007E-4</v>
      </c>
      <c r="C2317" s="42">
        <v>1.1808908946491896E-3</v>
      </c>
      <c r="D2317" s="42">
        <v>1.2419999999999999E-2</v>
      </c>
      <c r="E2317" s="36">
        <v>1.3822589460356988E-2</v>
      </c>
      <c r="F2317" s="173">
        <v>7.8482652016985996E-2</v>
      </c>
      <c r="G2317" s="174">
        <v>0.41804261953111438</v>
      </c>
      <c r="H2317" s="174">
        <v>4.3967561762925333</v>
      </c>
      <c r="I2317" s="36">
        <v>4.8932814478406339</v>
      </c>
    </row>
    <row r="2318" spans="1:9" x14ac:dyDescent="0.25">
      <c r="A2318" s="143" t="s">
        <v>192</v>
      </c>
      <c r="B2318" s="102">
        <v>1.6633083408576789E-4</v>
      </c>
      <c r="C2318" s="42">
        <v>5.9634156500187516E-4</v>
      </c>
      <c r="D2318" s="42">
        <v>3.1739999999999997E-3</v>
      </c>
      <c r="E2318" s="36">
        <v>3.9366723990876427E-3</v>
      </c>
      <c r="F2318" s="173">
        <v>5.8882135432728556E-2</v>
      </c>
      <c r="G2318" s="174">
        <v>0.21110857158630841</v>
      </c>
      <c r="H2318" s="174">
        <v>1.1236154672747587</v>
      </c>
      <c r="I2318" s="36">
        <v>1.3936061742937955</v>
      </c>
    </row>
    <row r="2319" spans="1:9" x14ac:dyDescent="0.25">
      <c r="A2319" s="143" t="s">
        <v>193</v>
      </c>
      <c r="B2319" s="102">
        <v>2.312578794077529E-3</v>
      </c>
      <c r="C2319" s="42">
        <v>1.8111970038135656E-2</v>
      </c>
      <c r="D2319" s="42">
        <v>0</v>
      </c>
      <c r="E2319" s="42">
        <v>2.0424548832213184E-2</v>
      </c>
      <c r="F2319" s="173">
        <v>0.81866707697451824</v>
      </c>
      <c r="G2319" s="174">
        <v>6.4117484806761889</v>
      </c>
      <c r="H2319" s="174">
        <v>0</v>
      </c>
      <c r="I2319" s="36">
        <v>7.2304155576507068</v>
      </c>
    </row>
    <row r="2320" spans="1:9" x14ac:dyDescent="0.25">
      <c r="A2320" s="143" t="s">
        <v>194</v>
      </c>
      <c r="B2320" s="102">
        <v>1.5703149075386199E-5</v>
      </c>
      <c r="C2320" s="42">
        <v>5.1076271601856745E-5</v>
      </c>
      <c r="D2320" s="42">
        <v>4.5380762126430907E-4</v>
      </c>
      <c r="E2320" s="42">
        <v>5.2058704194155199E-4</v>
      </c>
      <c r="F2320" s="173">
        <v>5.5590110857042406E-3</v>
      </c>
      <c r="G2320" s="174">
        <v>1.808131341605947E-2</v>
      </c>
      <c r="H2320" s="174">
        <v>0.1606506812916646</v>
      </c>
      <c r="I2320" s="36">
        <v>0.18429100579342828</v>
      </c>
    </row>
    <row r="2321" spans="1:53" x14ac:dyDescent="0.25">
      <c r="A2321" s="156" t="s">
        <v>195</v>
      </c>
      <c r="B2321" s="175">
        <v>3.1773651222224843E-5</v>
      </c>
      <c r="C2321" s="157">
        <v>1.3837972446894046E-4</v>
      </c>
      <c r="D2321" s="157">
        <v>5.6736413881676689E-4</v>
      </c>
      <c r="E2321" s="157">
        <v>7.3751751450793217E-4</v>
      </c>
      <c r="F2321" s="176">
        <v>1.1248067411810137E-2</v>
      </c>
      <c r="G2321" s="177">
        <v>4.8987271194240983E-2</v>
      </c>
      <c r="H2321" s="177">
        <v>0.20085038498788363</v>
      </c>
      <c r="I2321" s="158">
        <v>0.26108572359393473</v>
      </c>
      <c r="AY2321" s="159"/>
    </row>
    <row r="2323" spans="1:53" x14ac:dyDescent="0.25">
      <c r="A2323" s="77" t="s">
        <v>342</v>
      </c>
    </row>
    <row r="2324" spans="1:53" x14ac:dyDescent="0.25">
      <c r="A2324" s="149"/>
      <c r="B2324" s="160" t="s">
        <v>294</v>
      </c>
      <c r="C2324" s="161"/>
      <c r="D2324" s="161"/>
      <c r="E2324" s="162"/>
      <c r="F2324" s="60" t="s">
        <v>295</v>
      </c>
      <c r="G2324" s="83"/>
      <c r="H2324" s="84"/>
      <c r="I2324" s="84"/>
    </row>
    <row r="2325" spans="1:53" ht="26.25" x14ac:dyDescent="0.25">
      <c r="A2325" s="156" t="s">
        <v>197</v>
      </c>
      <c r="B2325" s="164" t="s">
        <v>198</v>
      </c>
      <c r="C2325" s="165" t="s">
        <v>199</v>
      </c>
      <c r="D2325" s="165" t="s">
        <v>200</v>
      </c>
      <c r="E2325" s="19" t="s">
        <v>201</v>
      </c>
      <c r="F2325" s="89" t="s">
        <v>198</v>
      </c>
      <c r="G2325" s="89" t="s">
        <v>199</v>
      </c>
      <c r="H2325" s="165" t="s">
        <v>200</v>
      </c>
      <c r="I2325" s="19" t="s">
        <v>201</v>
      </c>
    </row>
    <row r="2326" spans="1:53" x14ac:dyDescent="0.25">
      <c r="A2326" s="143" t="s">
        <v>173</v>
      </c>
      <c r="B2326" s="167">
        <v>210.70552759342073</v>
      </c>
      <c r="C2326" s="154">
        <v>2128.9912364604579</v>
      </c>
      <c r="D2326" s="154">
        <v>2824.8098147832447</v>
      </c>
      <c r="E2326" s="155">
        <v>5164.506578837123</v>
      </c>
      <c r="F2326" s="168">
        <v>74591.049100269694</v>
      </c>
      <c r="G2326" s="169">
        <v>753675.95557006425</v>
      </c>
      <c r="H2326" s="169">
        <v>1000000</v>
      </c>
      <c r="I2326" s="151">
        <v>1828267.0046703338</v>
      </c>
    </row>
    <row r="2327" spans="1:53" x14ac:dyDescent="0.25">
      <c r="A2327" s="143" t="s">
        <v>175</v>
      </c>
      <c r="B2327" s="167">
        <v>209.4602559564332</v>
      </c>
      <c r="C2327" s="154">
        <v>2186.6300363744226</v>
      </c>
      <c r="D2327" s="154">
        <v>2824.8098147832447</v>
      </c>
      <c r="E2327" s="155">
        <v>5220.900107114101</v>
      </c>
      <c r="F2327" s="170">
        <v>74150.215303080739</v>
      </c>
      <c r="G2327" s="171">
        <v>774080.44425893808</v>
      </c>
      <c r="H2327" s="171">
        <v>1000000</v>
      </c>
      <c r="I2327" s="155">
        <v>1848230.6595620192</v>
      </c>
    </row>
    <row r="2328" spans="1:53" x14ac:dyDescent="0.25">
      <c r="A2328" s="143" t="s">
        <v>33</v>
      </c>
      <c r="B2328" s="167">
        <v>4.3433932925063345</v>
      </c>
      <c r="C2328" s="154">
        <v>-196.56372667772442</v>
      </c>
      <c r="D2328" s="154">
        <v>0</v>
      </c>
      <c r="E2328" s="155">
        <v>-192.22033338521808</v>
      </c>
      <c r="F2328" s="170">
        <v>1537.5878651284052</v>
      </c>
      <c r="G2328" s="171">
        <v>-69584.764839401163</v>
      </c>
      <c r="H2328" s="171">
        <v>0</v>
      </c>
      <c r="I2328" s="155">
        <v>-68047.176974272748</v>
      </c>
    </row>
    <row r="2329" spans="1:53" x14ac:dyDescent="0.25">
      <c r="A2329" s="143" t="s">
        <v>25</v>
      </c>
      <c r="B2329" s="167">
        <v>193.91796072013983</v>
      </c>
      <c r="C2329" s="154">
        <v>2370.0581425559135</v>
      </c>
      <c r="D2329" s="154">
        <v>2824.8098147832447</v>
      </c>
      <c r="E2329" s="155">
        <v>5388.7859180592986</v>
      </c>
      <c r="F2329" s="170">
        <v>68648.147462989349</v>
      </c>
      <c r="G2329" s="171">
        <v>839015.11887722416</v>
      </c>
      <c r="H2329" s="171">
        <v>1000000</v>
      </c>
      <c r="I2329" s="155">
        <v>1907663.2663402136</v>
      </c>
      <c r="AZ2329" s="159"/>
    </row>
    <row r="2330" spans="1:53" x14ac:dyDescent="0.25">
      <c r="A2330" s="143" t="s">
        <v>176</v>
      </c>
      <c r="B2330" s="167">
        <v>11.198901943787035</v>
      </c>
      <c r="C2330" s="154">
        <v>13.135620496233567</v>
      </c>
      <c r="D2330" s="154">
        <v>0</v>
      </c>
      <c r="E2330" s="155">
        <v>24.334522440020603</v>
      </c>
      <c r="F2330" s="170">
        <v>3964.4799749629724</v>
      </c>
      <c r="G2330" s="171">
        <v>4650.090221115116</v>
      </c>
      <c r="H2330" s="171">
        <v>0</v>
      </c>
      <c r="I2330" s="155">
        <v>8614.570196078088</v>
      </c>
      <c r="AX2330" s="159"/>
    </row>
    <row r="2331" spans="1:53" x14ac:dyDescent="0.25">
      <c r="A2331" s="143" t="s">
        <v>202</v>
      </c>
      <c r="B2331" s="275">
        <v>1.2136810263355701E-2</v>
      </c>
      <c r="C2331" s="276">
        <v>-4.3771469802975457E-2</v>
      </c>
      <c r="D2331" s="154">
        <v>0</v>
      </c>
      <c r="E2331" s="155">
        <v>-3.1634659539619754E-2</v>
      </c>
      <c r="F2331" s="170">
        <v>4.2965052726167308</v>
      </c>
      <c r="G2331" s="171">
        <v>-15.495368776299072</v>
      </c>
      <c r="H2331" s="171">
        <v>0</v>
      </c>
      <c r="I2331" s="155">
        <v>-11.198863503682341</v>
      </c>
      <c r="BA2331" s="159"/>
    </row>
    <row r="2332" spans="1:53" x14ac:dyDescent="0.25">
      <c r="A2332" s="143" t="s">
        <v>178</v>
      </c>
      <c r="B2332" s="167">
        <v>14.426505722677454</v>
      </c>
      <c r="C2332" s="154">
        <v>83.45225346007426</v>
      </c>
      <c r="D2332" s="154">
        <v>207.30975882734674</v>
      </c>
      <c r="E2332" s="155">
        <v>305.18851801009845</v>
      </c>
      <c r="F2332" s="170">
        <v>5107.071508736045</v>
      </c>
      <c r="G2332" s="171">
        <v>29542.609567319767</v>
      </c>
      <c r="H2332" s="171">
        <v>73388.926129617757</v>
      </c>
      <c r="I2332" s="155">
        <v>108038.60720567356</v>
      </c>
      <c r="AV2332" s="172"/>
    </row>
    <row r="2333" spans="1:53" x14ac:dyDescent="0.25">
      <c r="A2333" s="143" t="s">
        <v>85</v>
      </c>
      <c r="B2333" s="102">
        <v>0.31361721489786687</v>
      </c>
      <c r="C2333" s="42">
        <v>0.21172479515046147</v>
      </c>
      <c r="D2333" s="42">
        <v>1.7281990041769883E-3</v>
      </c>
      <c r="E2333" s="36">
        <v>0.52707020905250535</v>
      </c>
      <c r="F2333" s="173">
        <v>111.02241760014969</v>
      </c>
      <c r="G2333" s="174">
        <v>74.951876066993805</v>
      </c>
      <c r="H2333" s="174">
        <v>0.61179304713991789</v>
      </c>
      <c r="I2333" s="36">
        <v>186.58608671428343</v>
      </c>
    </row>
    <row r="2334" spans="1:53" x14ac:dyDescent="0.25">
      <c r="A2334" s="143" t="s">
        <v>86</v>
      </c>
      <c r="B2334" s="102">
        <v>3.8697611222219923E-4</v>
      </c>
      <c r="C2334" s="42">
        <v>-9.3538708182947381E-5</v>
      </c>
      <c r="D2334" s="42">
        <v>1.5233208966754122E-3</v>
      </c>
      <c r="E2334" s="36">
        <v>1.816758300714664E-3</v>
      </c>
      <c r="F2334" s="173">
        <v>0.13699191718926146</v>
      </c>
      <c r="G2334" s="174">
        <v>-3.3113276403043387E-2</v>
      </c>
      <c r="H2334" s="174">
        <v>0.53926494049380835</v>
      </c>
      <c r="I2334" s="36">
        <v>0.64314358128002647</v>
      </c>
    </row>
    <row r="2335" spans="1:53" x14ac:dyDescent="0.25">
      <c r="A2335" s="143" t="s">
        <v>179</v>
      </c>
      <c r="B2335" s="167">
        <v>23.937570839352343</v>
      </c>
      <c r="C2335" s="154">
        <v>89.779209556919625</v>
      </c>
      <c r="D2335" s="154">
        <v>207.76528483509102</v>
      </c>
      <c r="E2335" s="155">
        <v>321.48206523136298</v>
      </c>
      <c r="F2335" s="170">
        <v>8474.0468947956906</v>
      </c>
      <c r="G2335" s="171">
        <v>31782.390831082776</v>
      </c>
      <c r="H2335" s="171">
        <v>73550.185130262806</v>
      </c>
      <c r="I2335" s="155">
        <v>113806.62285614127</v>
      </c>
    </row>
    <row r="2336" spans="1:53" x14ac:dyDescent="0.25">
      <c r="A2336" s="143" t="s">
        <v>180</v>
      </c>
      <c r="B2336" s="102">
        <v>1.9031773769363138E-2</v>
      </c>
      <c r="C2336" s="42">
        <v>7.5563836275978249E-2</v>
      </c>
      <c r="D2336" s="42">
        <v>3.213654474154836E-2</v>
      </c>
      <c r="E2336" s="36">
        <v>0.12673215478688976</v>
      </c>
      <c r="F2336" s="173">
        <v>6.7373646430152672</v>
      </c>
      <c r="G2336" s="174">
        <v>26.750061501671915</v>
      </c>
      <c r="H2336" s="174">
        <v>11.376533943406127</v>
      </c>
      <c r="I2336" s="36">
        <v>44.863960088093322</v>
      </c>
    </row>
    <row r="2337" spans="1:51" x14ac:dyDescent="0.25">
      <c r="A2337" s="143" t="s">
        <v>181</v>
      </c>
      <c r="B2337" s="102">
        <v>3.86380119874251E-2</v>
      </c>
      <c r="C2337" s="42">
        <v>5.854966907539752E-2</v>
      </c>
      <c r="D2337" s="42">
        <v>0.54069704509256533</v>
      </c>
      <c r="E2337" s="36">
        <v>0.63788472615538794</v>
      </c>
      <c r="F2337" s="173">
        <v>13.6780932242654</v>
      </c>
      <c r="G2337" s="174">
        <v>20.726941958706767</v>
      </c>
      <c r="H2337" s="174">
        <v>191.41007025071332</v>
      </c>
      <c r="I2337" s="36">
        <v>225.81510543368549</v>
      </c>
    </row>
    <row r="2338" spans="1:51" x14ac:dyDescent="0.25">
      <c r="A2338" s="143" t="s">
        <v>182</v>
      </c>
      <c r="B2338" s="102">
        <v>5.246744952620197E-2</v>
      </c>
      <c r="C2338" s="42">
        <v>7.1677397857132133E-2</v>
      </c>
      <c r="D2338" s="42">
        <v>2.4007745540446778E-2</v>
      </c>
      <c r="E2338" s="36">
        <v>0.14815259292378088</v>
      </c>
      <c r="F2338" s="173">
        <v>18.573798933868382</v>
      </c>
      <c r="G2338" s="174">
        <v>25.374238464486549</v>
      </c>
      <c r="H2338" s="174">
        <v>8.4988891693896065</v>
      </c>
      <c r="I2338" s="36">
        <v>52.446926567744541</v>
      </c>
    </row>
    <row r="2339" spans="1:51" x14ac:dyDescent="0.25">
      <c r="A2339" s="143" t="s">
        <v>183</v>
      </c>
      <c r="B2339" s="102">
        <v>1.3749386599305644E-3</v>
      </c>
      <c r="C2339" s="42">
        <v>3.5982270563485699E-2</v>
      </c>
      <c r="D2339" s="42">
        <v>1.7999999999999999E-2</v>
      </c>
      <c r="E2339" s="36">
        <v>5.5357209223416262E-2</v>
      </c>
      <c r="F2339" s="173">
        <v>0.48673671860491857</v>
      </c>
      <c r="G2339" s="174">
        <v>12.737944471580901</v>
      </c>
      <c r="H2339" s="174">
        <v>6.3721104004239626</v>
      </c>
      <c r="I2339" s="36">
        <v>19.596791590609779</v>
      </c>
    </row>
    <row r="2340" spans="1:51" x14ac:dyDescent="0.25">
      <c r="A2340" s="143" t="s">
        <v>184</v>
      </c>
      <c r="B2340" s="102">
        <v>1.20399588646875E-3</v>
      </c>
      <c r="C2340" s="42">
        <v>3.9193651622254397E-2</v>
      </c>
      <c r="D2340" s="42">
        <v>4.5999999999999999E-3</v>
      </c>
      <c r="E2340" s="36">
        <v>4.4997647508723149E-2</v>
      </c>
      <c r="F2340" s="173">
        <v>0.42622192834639944</v>
      </c>
      <c r="G2340" s="174">
        <v>13.874793062931152</v>
      </c>
      <c r="H2340" s="174">
        <v>1.6284282134416792</v>
      </c>
      <c r="I2340" s="36">
        <v>15.929443204719233</v>
      </c>
    </row>
    <row r="2341" spans="1:51" x14ac:dyDescent="0.25">
      <c r="A2341" s="143" t="s">
        <v>185</v>
      </c>
      <c r="B2341" s="102">
        <v>3.2356656918530138E-2</v>
      </c>
      <c r="C2341" s="42">
        <v>-4.1681233080116578E-2</v>
      </c>
      <c r="D2341" s="42">
        <v>0</v>
      </c>
      <c r="E2341" s="36">
        <v>-9.3245761615864398E-3</v>
      </c>
      <c r="F2341" s="173">
        <v>11.454455004084215</v>
      </c>
      <c r="G2341" s="174">
        <v>-14.755412156239231</v>
      </c>
      <c r="H2341" s="174">
        <v>0</v>
      </c>
      <c r="I2341" s="36">
        <v>-3.3009571521550169</v>
      </c>
    </row>
    <row r="2342" spans="1:51" x14ac:dyDescent="0.25">
      <c r="A2342" s="143" t="s">
        <v>203</v>
      </c>
      <c r="B2342" s="102">
        <v>4.0136224614485216E-4</v>
      </c>
      <c r="C2342" s="42">
        <v>9.0281855119826333E-5</v>
      </c>
      <c r="D2342" s="42">
        <v>6.5769220473088272E-4</v>
      </c>
      <c r="E2342" s="36">
        <v>1.1493363059955613E-3</v>
      </c>
      <c r="F2342" s="173">
        <v>0.14208469683317418</v>
      </c>
      <c r="G2342" s="174">
        <v>3.1960330443256378E-2</v>
      </c>
      <c r="H2342" s="174">
        <v>0.23282707433574576</v>
      </c>
      <c r="I2342" s="36">
        <v>0.40687210161217635</v>
      </c>
    </row>
    <row r="2343" spans="1:51" x14ac:dyDescent="0.25">
      <c r="A2343" s="143" t="s">
        <v>204</v>
      </c>
      <c r="B2343" s="102">
        <v>3.8984694590581901E-4</v>
      </c>
      <c r="C2343" s="42">
        <v>-1.5122550648126527E-4</v>
      </c>
      <c r="D2343" s="42">
        <v>8.2226686785038681E-4</v>
      </c>
      <c r="E2343" s="36">
        <v>1.0608883072749406E-3</v>
      </c>
      <c r="F2343" s="173">
        <v>0.1380082099211104</v>
      </c>
      <c r="G2343" s="174">
        <v>-5.3534756814369547E-2</v>
      </c>
      <c r="H2343" s="174">
        <v>0.2910875144751936</v>
      </c>
      <c r="I2343" s="36">
        <v>0.37556096758193452</v>
      </c>
    </row>
    <row r="2344" spans="1:51" x14ac:dyDescent="0.25">
      <c r="A2344" s="143" t="s">
        <v>188</v>
      </c>
      <c r="B2344" s="102">
        <v>3.3419900447404606E-4</v>
      </c>
      <c r="C2344" s="42">
        <v>3.8191566855797159E-2</v>
      </c>
      <c r="D2344" s="42">
        <v>2.2174215871668367E-2</v>
      </c>
      <c r="E2344" s="36">
        <v>6.0699981731939572E-2</v>
      </c>
      <c r="F2344" s="173">
        <v>0.11830849734557795</v>
      </c>
      <c r="G2344" s="174">
        <v>13.520048909461787</v>
      </c>
      <c r="H2344" s="174">
        <v>7.8498084209502279</v>
      </c>
      <c r="I2344" s="36">
        <v>21.488165827757591</v>
      </c>
    </row>
    <row r="2345" spans="1:51" x14ac:dyDescent="0.25">
      <c r="A2345" s="143" t="s">
        <v>189</v>
      </c>
      <c r="B2345" s="102">
        <v>9.8399427863450129E-4</v>
      </c>
      <c r="C2345" s="42">
        <v>2.5150743842479134E-3</v>
      </c>
      <c r="D2345" s="42">
        <v>0.37308096111387007</v>
      </c>
      <c r="E2345" s="36">
        <v>0.37658002977675248</v>
      </c>
      <c r="F2345" s="173">
        <v>0.34834000982469893</v>
      </c>
      <c r="G2345" s="174">
        <v>0.89035175787255671</v>
      </c>
      <c r="H2345" s="174">
        <v>132.07294847299218</v>
      </c>
      <c r="I2345" s="36">
        <v>133.31164024068943</v>
      </c>
    </row>
    <row r="2346" spans="1:51" x14ac:dyDescent="0.25">
      <c r="A2346" s="143" t="s">
        <v>190</v>
      </c>
      <c r="B2346" s="102">
        <v>1.4189156661420744E-3</v>
      </c>
      <c r="C2346" s="42">
        <v>-2.1005961008737622E-3</v>
      </c>
      <c r="D2346" s="42">
        <v>1.6565344422908277E-2</v>
      </c>
      <c r="E2346" s="36">
        <v>1.5883663988176588E-2</v>
      </c>
      <c r="F2346" s="173">
        <v>0.50230484853046709</v>
      </c>
      <c r="G2346" s="174">
        <v>-0.74362390341487339</v>
      </c>
      <c r="H2346" s="174">
        <v>5.864233526878829</v>
      </c>
      <c r="I2346" s="36">
        <v>5.622914471994422</v>
      </c>
    </row>
    <row r="2347" spans="1:51" x14ac:dyDescent="0.25">
      <c r="A2347" s="143" t="s">
        <v>191</v>
      </c>
      <c r="B2347" s="102">
        <v>7.0450233312315544E-5</v>
      </c>
      <c r="C2347" s="42">
        <v>2.020982579050601E-3</v>
      </c>
      <c r="D2347" s="42">
        <v>1.2419999999999999E-2</v>
      </c>
      <c r="E2347" s="36">
        <v>1.4511432812362914E-2</v>
      </c>
      <c r="F2347" s="173">
        <v>2.4939814688983365E-2</v>
      </c>
      <c r="G2347" s="174">
        <v>0.71544022839133214</v>
      </c>
      <c r="H2347" s="174">
        <v>4.3967561762925333</v>
      </c>
      <c r="I2347" s="36">
        <v>5.1371362193728487</v>
      </c>
    </row>
    <row r="2348" spans="1:51" x14ac:dyDescent="0.25">
      <c r="A2348" s="143" t="s">
        <v>192</v>
      </c>
      <c r="B2348" s="102">
        <v>5.187590987665945E-5</v>
      </c>
      <c r="C2348" s="42">
        <v>2.6955677695104392E-3</v>
      </c>
      <c r="D2348" s="42">
        <v>3.1739999999999997E-3</v>
      </c>
      <c r="E2348" s="36">
        <v>5.9214436793870989E-3</v>
      </c>
      <c r="F2348" s="173">
        <v>1.8364390269806546E-2</v>
      </c>
      <c r="G2348" s="174">
        <v>0.95424752328583828</v>
      </c>
      <c r="H2348" s="174">
        <v>1.1236154672747587</v>
      </c>
      <c r="I2348" s="36">
        <v>2.0962273808304039</v>
      </c>
    </row>
    <row r="2349" spans="1:51" x14ac:dyDescent="0.25">
      <c r="A2349" s="143" t="s">
        <v>193</v>
      </c>
      <c r="B2349" s="102">
        <v>9.2582276623200794E-4</v>
      </c>
      <c r="C2349" s="42">
        <v>-2.390483957340005E-2</v>
      </c>
      <c r="D2349" s="42">
        <v>0</v>
      </c>
      <c r="E2349" s="42">
        <v>-2.2979016807168042E-2</v>
      </c>
      <c r="F2349" s="173">
        <v>0.32774693764757007</v>
      </c>
      <c r="G2349" s="174">
        <v>-8.462459825896044</v>
      </c>
      <c r="H2349" s="174">
        <v>0</v>
      </c>
      <c r="I2349" s="36">
        <v>-8.1347128882484725</v>
      </c>
    </row>
    <row r="2350" spans="1:51" x14ac:dyDescent="0.25">
      <c r="A2350" s="143" t="s">
        <v>194</v>
      </c>
      <c r="B2350" s="102">
        <v>6.3208112565504781E-6</v>
      </c>
      <c r="C2350" s="42">
        <v>-7.3176898870765898E-5</v>
      </c>
      <c r="D2350" s="42">
        <v>4.5380762126430907E-4</v>
      </c>
      <c r="E2350" s="42">
        <v>3.8695153365009364E-4</v>
      </c>
      <c r="F2350" s="173">
        <v>2.2376059526101198E-3</v>
      </c>
      <c r="G2350" s="174">
        <v>-2.5905071020287773E-2</v>
      </c>
      <c r="H2350" s="174">
        <v>0.1606506812916646</v>
      </c>
      <c r="I2350" s="36">
        <v>0.13698321622398693</v>
      </c>
    </row>
    <row r="2351" spans="1:51" x14ac:dyDescent="0.25">
      <c r="A2351" s="156" t="s">
        <v>195</v>
      </c>
      <c r="B2351" s="175">
        <v>8.9229785326259324E-6</v>
      </c>
      <c r="C2351" s="157">
        <v>-1.5228695679583927E-4</v>
      </c>
      <c r="D2351" s="157">
        <v>5.6736413881676689E-4</v>
      </c>
      <c r="E2351" s="157">
        <v>4.2400016055355353E-4</v>
      </c>
      <c r="F2351" s="176">
        <v>3.1587891283614139E-3</v>
      </c>
      <c r="G2351" s="177">
        <v>-5.3910516735982336E-2</v>
      </c>
      <c r="H2351" s="177">
        <v>0.20085038498788363</v>
      </c>
      <c r="I2351" s="158">
        <v>0.15009865738026268</v>
      </c>
      <c r="AY2351" s="159"/>
    </row>
    <row r="2353" spans="1:53" x14ac:dyDescent="0.25">
      <c r="A2353" s="77" t="s">
        <v>291</v>
      </c>
    </row>
    <row r="2354" spans="1:53" ht="14.25" customHeight="1" x14ac:dyDescent="0.25">
      <c r="A2354" s="149"/>
      <c r="B2354" s="160" t="s">
        <v>294</v>
      </c>
      <c r="C2354" s="161"/>
      <c r="D2354" s="161"/>
      <c r="E2354" s="162"/>
      <c r="F2354" s="60" t="s">
        <v>295</v>
      </c>
      <c r="G2354" s="83"/>
      <c r="H2354" s="84"/>
      <c r="I2354" s="84"/>
      <c r="L2354" s="430" t="s">
        <v>291</v>
      </c>
      <c r="M2354" s="431"/>
      <c r="N2354" s="60" t="s">
        <v>198</v>
      </c>
      <c r="O2354" s="83"/>
      <c r="P2354" s="83"/>
      <c r="Q2354" s="84"/>
      <c r="R2354" s="60" t="s">
        <v>199</v>
      </c>
      <c r="S2354" s="83"/>
      <c r="T2354" s="83"/>
      <c r="U2354" s="84"/>
      <c r="V2354" s="60" t="s">
        <v>200</v>
      </c>
      <c r="W2354" s="83"/>
      <c r="X2354" s="83"/>
      <c r="Y2354" s="84"/>
      <c r="Z2354" s="10" t="s">
        <v>201</v>
      </c>
      <c r="AA2354" s="60" t="s">
        <v>211</v>
      </c>
      <c r="AB2354" s="83"/>
      <c r="AC2354" s="84"/>
    </row>
    <row r="2355" spans="1:53" ht="26.25" x14ac:dyDescent="0.25">
      <c r="A2355" s="156" t="s">
        <v>197</v>
      </c>
      <c r="B2355" s="164" t="s">
        <v>198</v>
      </c>
      <c r="C2355" s="165" t="s">
        <v>199</v>
      </c>
      <c r="D2355" s="165" t="s">
        <v>200</v>
      </c>
      <c r="E2355" s="19" t="s">
        <v>201</v>
      </c>
      <c r="F2355" s="89" t="s">
        <v>198</v>
      </c>
      <c r="G2355" s="89" t="s">
        <v>199</v>
      </c>
      <c r="H2355" s="165" t="s">
        <v>200</v>
      </c>
      <c r="I2355" s="19" t="s">
        <v>201</v>
      </c>
      <c r="L2355" s="432"/>
      <c r="M2355" s="433"/>
      <c r="N2355" s="181" t="s">
        <v>233</v>
      </c>
      <c r="O2355" s="182" t="s">
        <v>230</v>
      </c>
      <c r="P2355" s="182" t="s">
        <v>231</v>
      </c>
      <c r="Q2355" s="183" t="s">
        <v>215</v>
      </c>
      <c r="R2355" s="181" t="s">
        <v>233</v>
      </c>
      <c r="S2355" s="182" t="s">
        <v>230</v>
      </c>
      <c r="T2355" s="182" t="s">
        <v>231</v>
      </c>
      <c r="U2355" s="183" t="s">
        <v>215</v>
      </c>
      <c r="V2355" s="181" t="s">
        <v>233</v>
      </c>
      <c r="W2355" s="182" t="s">
        <v>230</v>
      </c>
      <c r="X2355" s="182" t="s">
        <v>231</v>
      </c>
      <c r="Y2355" s="183" t="s">
        <v>215</v>
      </c>
      <c r="Z2355" s="184" t="s">
        <v>215</v>
      </c>
      <c r="AA2355" s="181" t="s">
        <v>198</v>
      </c>
      <c r="AB2355" s="182" t="s">
        <v>199</v>
      </c>
      <c r="AC2355" s="183" t="s">
        <v>200</v>
      </c>
    </row>
    <row r="2356" spans="1:53" x14ac:dyDescent="0.25">
      <c r="A2356" s="143" t="s">
        <v>173</v>
      </c>
      <c r="B2356" s="167">
        <v>185.19148130936219</v>
      </c>
      <c r="C2356" s="154">
        <v>1499.6875203958509</v>
      </c>
      <c r="D2356" s="154">
        <v>1695.7008424976302</v>
      </c>
      <c r="E2356" s="155">
        <v>3380.5798442028436</v>
      </c>
      <c r="F2356" s="168">
        <v>109212.35436587395</v>
      </c>
      <c r="G2356" s="169">
        <v>884405.71757158102</v>
      </c>
      <c r="H2356" s="169">
        <v>1000000</v>
      </c>
      <c r="I2356" s="151">
        <v>1993618.0719374551</v>
      </c>
      <c r="L2356" s="149"/>
      <c r="M2356" s="185" t="s">
        <v>173</v>
      </c>
      <c r="N2356" s="154">
        <v>96.460218501424407</v>
      </c>
      <c r="O2356" s="154">
        <v>16.166625284415421</v>
      </c>
      <c r="P2356" s="154">
        <v>278.58791398255562</v>
      </c>
      <c r="Q2356" s="155">
        <v>185.19148130936219</v>
      </c>
      <c r="R2356" s="167">
        <v>1225.2047568415765</v>
      </c>
      <c r="S2356" s="154">
        <v>100.05572695617884</v>
      </c>
      <c r="T2356" s="154">
        <v>1724.1889240545943</v>
      </c>
      <c r="U2356" s="155">
        <v>1499.6875203958509</v>
      </c>
      <c r="V2356" s="167">
        <v>985.4529678875025</v>
      </c>
      <c r="W2356" s="154">
        <v>140.92524379963214</v>
      </c>
      <c r="X2356" s="154">
        <v>2428.4641356455013</v>
      </c>
      <c r="Y2356" s="155">
        <v>1695.7008424976302</v>
      </c>
      <c r="Z2356" s="186">
        <v>3380.5798442028436</v>
      </c>
      <c r="AA2356" s="187">
        <v>5.4780981323939472E-2</v>
      </c>
      <c r="AB2356" s="188">
        <v>0.44361842923709566</v>
      </c>
      <c r="AC2356" s="189">
        <v>0.50160058943896479</v>
      </c>
    </row>
    <row r="2357" spans="1:53" x14ac:dyDescent="0.25">
      <c r="A2357" s="143" t="s">
        <v>175</v>
      </c>
      <c r="B2357" s="167">
        <v>182.98982525420035</v>
      </c>
      <c r="C2357" s="154">
        <v>1295.4015475580406</v>
      </c>
      <c r="D2357" s="154">
        <v>1630.4909042353308</v>
      </c>
      <c r="E2357" s="155">
        <v>3108.8822770475717</v>
      </c>
      <c r="F2357" s="170">
        <v>107913.97908647091</v>
      </c>
      <c r="G2357" s="171">
        <v>763932.83242698573</v>
      </c>
      <c r="H2357" s="171">
        <v>961543.96068692731</v>
      </c>
      <c r="I2357" s="155">
        <v>1833390.7722003839</v>
      </c>
      <c r="L2357" s="143"/>
      <c r="M2357" s="190" t="s">
        <v>175</v>
      </c>
      <c r="N2357" s="154">
        <v>93.89941909286911</v>
      </c>
      <c r="O2357" s="154">
        <v>16.07270143255294</v>
      </c>
      <c r="P2357" s="154">
        <v>276.96939128513162</v>
      </c>
      <c r="Q2357" s="155">
        <v>182.98982525420035</v>
      </c>
      <c r="R2357" s="167">
        <v>987.23900547522612</v>
      </c>
      <c r="S2357" s="154">
        <v>91.365503043583431</v>
      </c>
      <c r="T2357" s="154">
        <v>1574.4364983467315</v>
      </c>
      <c r="U2357" s="155">
        <v>1295.4015475580406</v>
      </c>
      <c r="V2357" s="167">
        <v>869.57797318249413</v>
      </c>
      <c r="W2357" s="154">
        <v>140.92524379963214</v>
      </c>
      <c r="X2357" s="154">
        <v>2428.4641356455013</v>
      </c>
      <c r="Y2357" s="155">
        <v>1630.4909042353308</v>
      </c>
      <c r="Z2357" s="186">
        <v>3108.8822770475717</v>
      </c>
      <c r="AA2357" s="187">
        <v>5.8860326299644015E-2</v>
      </c>
      <c r="AB2357" s="188">
        <v>0.41667758123934218</v>
      </c>
      <c r="AC2357" s="189">
        <v>0.52446209246101383</v>
      </c>
    </row>
    <row r="2358" spans="1:53" x14ac:dyDescent="0.25">
      <c r="A2358" s="143" t="s">
        <v>33</v>
      </c>
      <c r="B2358" s="167">
        <v>8.1171044507935264</v>
      </c>
      <c r="C2358" s="154">
        <v>628.17444756786097</v>
      </c>
      <c r="D2358" s="154">
        <v>312.08608320290165</v>
      </c>
      <c r="E2358" s="155">
        <v>948.37763522155615</v>
      </c>
      <c r="F2358" s="170">
        <v>4786.8729243760281</v>
      </c>
      <c r="G2358" s="171">
        <v>370451.22100818844</v>
      </c>
      <c r="H2358" s="171">
        <v>184045.48454621519</v>
      </c>
      <c r="I2358" s="155">
        <v>559283.57847877964</v>
      </c>
      <c r="L2358" s="143"/>
      <c r="M2358" s="190" t="s">
        <v>33</v>
      </c>
      <c r="N2358" s="154">
        <v>9.7088805837072645</v>
      </c>
      <c r="O2358" s="154">
        <v>0.3276765937607532</v>
      </c>
      <c r="P2358" s="154">
        <v>5.6466168486454427</v>
      </c>
      <c r="Q2358" s="155">
        <v>8.1171044507935264</v>
      </c>
      <c r="R2358" s="167">
        <v>679.77340630004426</v>
      </c>
      <c r="S2358" s="154">
        <v>30.333788003205459</v>
      </c>
      <c r="T2358" s="154">
        <v>522.72051676415481</v>
      </c>
      <c r="U2358" s="155">
        <v>628.17444756786097</v>
      </c>
      <c r="V2358" s="167">
        <v>554.56229835982538</v>
      </c>
      <c r="W2358" s="154">
        <v>0</v>
      </c>
      <c r="X2358" s="154">
        <v>0</v>
      </c>
      <c r="Y2358" s="155">
        <v>312.08608320290165</v>
      </c>
      <c r="Z2358" s="186">
        <v>948.37763522155615</v>
      </c>
      <c r="AA2358" s="187">
        <v>8.5589370197423961E-3</v>
      </c>
      <c r="AB2358" s="188">
        <v>0.66236742014810313</v>
      </c>
      <c r="AC2358" s="189">
        <v>0.32907364283215446</v>
      </c>
    </row>
    <row r="2359" spans="1:53" x14ac:dyDescent="0.25">
      <c r="A2359" s="143" t="s">
        <v>25</v>
      </c>
      <c r="B2359" s="167">
        <v>156.68102006259909</v>
      </c>
      <c r="C2359" s="154">
        <v>656.49943751343051</v>
      </c>
      <c r="D2359" s="154">
        <v>1307.1194837064529</v>
      </c>
      <c r="E2359" s="155">
        <v>2120.2999412824825</v>
      </c>
      <c r="F2359" s="170">
        <v>92398.975182332651</v>
      </c>
      <c r="G2359" s="171">
        <v>387155.22282011725</v>
      </c>
      <c r="H2359" s="171">
        <v>770843.21181392577</v>
      </c>
      <c r="I2359" s="155">
        <v>1250397.4098163755</v>
      </c>
      <c r="L2359" s="143"/>
      <c r="M2359" s="190" t="s">
        <v>25</v>
      </c>
      <c r="N2359" s="154">
        <v>60.240974847593272</v>
      </c>
      <c r="O2359" s="154">
        <v>15.162884190017401</v>
      </c>
      <c r="P2359" s="154">
        <v>261.29116016118297</v>
      </c>
      <c r="Q2359" s="155">
        <v>156.68102006259909</v>
      </c>
      <c r="R2359" s="167">
        <v>306.48281049372758</v>
      </c>
      <c r="S2359" s="154">
        <v>59.775187833107054</v>
      </c>
      <c r="T2359" s="154">
        <v>1030.0631451137695</v>
      </c>
      <c r="U2359" s="155">
        <v>656.49943751343051</v>
      </c>
      <c r="V2359" s="167">
        <v>294.96216092986742</v>
      </c>
      <c r="W2359" s="154">
        <v>140.92524379963214</v>
      </c>
      <c r="X2359" s="154">
        <v>2428.4641356455013</v>
      </c>
      <c r="Y2359" s="155">
        <v>1307.1194837064529</v>
      </c>
      <c r="Z2359" s="186">
        <v>2120.2999412824825</v>
      </c>
      <c r="AA2359" s="187">
        <v>7.3895686648856471E-2</v>
      </c>
      <c r="AB2359" s="188">
        <v>0.30962573960943512</v>
      </c>
      <c r="AC2359" s="189">
        <v>0.61647857374170845</v>
      </c>
      <c r="AZ2359" s="159"/>
    </row>
    <row r="2360" spans="1:53" x14ac:dyDescent="0.25">
      <c r="A2360" s="143" t="s">
        <v>176</v>
      </c>
      <c r="B2360" s="167">
        <v>18.19170074080774</v>
      </c>
      <c r="C2360" s="154">
        <v>10.727662476749142</v>
      </c>
      <c r="D2360" s="154">
        <v>11.285337325976283</v>
      </c>
      <c r="E2360" s="155">
        <v>40.204700543533164</v>
      </c>
      <c r="F2360" s="170">
        <v>10728.130979762229</v>
      </c>
      <c r="G2360" s="171">
        <v>6326.3885986800378</v>
      </c>
      <c r="H2360" s="171">
        <v>6655.2643267864951</v>
      </c>
      <c r="I2360" s="155">
        <v>23709.783905228764</v>
      </c>
      <c r="L2360" s="143"/>
      <c r="M2360" s="190" t="s">
        <v>176</v>
      </c>
      <c r="N2360" s="154">
        <v>23.949563661568568</v>
      </c>
      <c r="O2360" s="154">
        <v>0.58214064877478566</v>
      </c>
      <c r="P2360" s="154">
        <v>10.031614275303182</v>
      </c>
      <c r="Q2360" s="155">
        <v>18.19170074080774</v>
      </c>
      <c r="R2360" s="167">
        <v>0.98278868145428433</v>
      </c>
      <c r="S2360" s="154">
        <v>1.2565272072709179</v>
      </c>
      <c r="T2360" s="154">
        <v>21.652836468807234</v>
      </c>
      <c r="U2360" s="155">
        <v>10.727662476749142</v>
      </c>
      <c r="V2360" s="167">
        <v>20.053513892801309</v>
      </c>
      <c r="W2360" s="154">
        <v>0</v>
      </c>
      <c r="X2360" s="154">
        <v>0</v>
      </c>
      <c r="Y2360" s="155">
        <v>11.285337325976283</v>
      </c>
      <c r="Z2360" s="186">
        <v>40.204700543533164</v>
      </c>
      <c r="AA2360" s="187">
        <v>0.45247696152120287</v>
      </c>
      <c r="AB2360" s="188">
        <v>0.26682607584984641</v>
      </c>
      <c r="AC2360" s="189">
        <v>0.28069696262895072</v>
      </c>
      <c r="AX2360" s="159"/>
    </row>
    <row r="2361" spans="1:53" x14ac:dyDescent="0.25">
      <c r="A2361" s="143" t="s">
        <v>202</v>
      </c>
      <c r="B2361" s="275">
        <v>1.2721141579874256E-2</v>
      </c>
      <c r="C2361" s="276">
        <v>0.27397102322488348</v>
      </c>
      <c r="D2361" s="154">
        <v>0</v>
      </c>
      <c r="E2361" s="155">
        <v>0.28669216480475773</v>
      </c>
      <c r="F2361" s="170">
        <v>7.5019963787580863</v>
      </c>
      <c r="G2361" s="171">
        <v>161.56801739942898</v>
      </c>
      <c r="H2361" s="171">
        <v>0</v>
      </c>
      <c r="I2361" s="155">
        <v>169.07001377818705</v>
      </c>
      <c r="L2361" s="143"/>
      <c r="M2361" s="191" t="s">
        <v>202</v>
      </c>
      <c r="N2361" s="154">
        <v>1.3185127782704208E-2</v>
      </c>
      <c r="O2361" s="154">
        <v>6.5466361102203049E-4</v>
      </c>
      <c r="P2361" s="154">
        <v>1.1281350717686874E-2</v>
      </c>
      <c r="Q2361" s="155">
        <v>1.2721141579874256E-2</v>
      </c>
      <c r="R2361" s="167">
        <v>0.32240622318820372</v>
      </c>
      <c r="S2361" s="154">
        <v>1.1427556102544666E-2</v>
      </c>
      <c r="T2361" s="154">
        <v>0.19692291746227972</v>
      </c>
      <c r="U2361" s="155">
        <v>0.27397102322488348</v>
      </c>
      <c r="V2361" s="167">
        <v>0</v>
      </c>
      <c r="W2361" s="154">
        <v>0</v>
      </c>
      <c r="X2361" s="154">
        <v>0</v>
      </c>
      <c r="Y2361" s="155">
        <v>0</v>
      </c>
      <c r="Z2361" s="186">
        <v>0.28669216480475773</v>
      </c>
      <c r="AA2361" s="187">
        <v>4.4372128511211917E-2</v>
      </c>
      <c r="AB2361" s="188">
        <v>0.95562787148878814</v>
      </c>
      <c r="AC2361" s="189">
        <v>0</v>
      </c>
      <c r="BA2361" s="159"/>
    </row>
    <row r="2362" spans="1:53" x14ac:dyDescent="0.25">
      <c r="A2362" s="143" t="s">
        <v>178</v>
      </c>
      <c r="B2362" s="167">
        <v>11.817470256076142</v>
      </c>
      <c r="C2362" s="154">
        <v>212.73564674349848</v>
      </c>
      <c r="D2362" s="154">
        <v>0</v>
      </c>
      <c r="E2362" s="155">
        <v>224.55311699957463</v>
      </c>
      <c r="F2362" s="170">
        <v>6969.0773041487464</v>
      </c>
      <c r="G2362" s="171">
        <v>125455.88314396076</v>
      </c>
      <c r="H2362" s="171">
        <v>0</v>
      </c>
      <c r="I2362" s="155">
        <v>132424.96044810952</v>
      </c>
      <c r="L2362" s="143"/>
      <c r="M2362" s="190" t="s">
        <v>178</v>
      </c>
      <c r="N2362" s="154">
        <v>6.7275214447498266</v>
      </c>
      <c r="O2362" s="154">
        <v>0.99186105601456176</v>
      </c>
      <c r="P2362" s="154">
        <v>17.092033599739814</v>
      </c>
      <c r="Q2362" s="155">
        <v>11.817470256076142</v>
      </c>
      <c r="R2362" s="167">
        <v>161.12259619437762</v>
      </c>
      <c r="S2362" s="154">
        <v>15.074259990232143</v>
      </c>
      <c r="T2362" s="154">
        <v>259.76396258517752</v>
      </c>
      <c r="U2362" s="155">
        <v>212.73564674349848</v>
      </c>
      <c r="V2362" s="167">
        <v>0</v>
      </c>
      <c r="W2362" s="154">
        <v>0</v>
      </c>
      <c r="X2362" s="154">
        <v>0</v>
      </c>
      <c r="Y2362" s="155">
        <v>0</v>
      </c>
      <c r="Z2362" s="186">
        <v>224.55311699957463</v>
      </c>
      <c r="AA2362" s="187">
        <v>5.2626614201478787E-2</v>
      </c>
      <c r="AB2362" s="188">
        <v>0.94737338579852115</v>
      </c>
      <c r="AC2362" s="189">
        <v>0</v>
      </c>
      <c r="AV2362" s="172"/>
    </row>
    <row r="2363" spans="1:53" ht="12.75" customHeight="1" x14ac:dyDescent="0.25">
      <c r="A2363" s="143" t="s">
        <v>85</v>
      </c>
      <c r="B2363" s="102">
        <v>0.48663103385785766</v>
      </c>
      <c r="C2363" s="42">
        <v>0.14929233823000587</v>
      </c>
      <c r="D2363" s="42">
        <v>0</v>
      </c>
      <c r="E2363" s="36">
        <v>0.63592337208786354</v>
      </c>
      <c r="F2363" s="173">
        <v>286.97929591229638</v>
      </c>
      <c r="G2363" s="174">
        <v>88.041672498145573</v>
      </c>
      <c r="H2363" s="174">
        <v>0</v>
      </c>
      <c r="I2363" s="36">
        <v>375.02096841044198</v>
      </c>
      <c r="L2363" s="143"/>
      <c r="M2363" s="190" t="s">
        <v>85</v>
      </c>
      <c r="N2363" s="42">
        <v>0.28164059120104545</v>
      </c>
      <c r="O2363" s="42">
        <v>4.0523524723728034E-2</v>
      </c>
      <c r="P2363" s="42">
        <v>0.69831297635671841</v>
      </c>
      <c r="Q2363" s="36">
        <v>0.48663103385785766</v>
      </c>
      <c r="R2363" s="102">
        <v>2.4805557007773786E-3</v>
      </c>
      <c r="S2363" s="42">
        <v>1.8264703844208943E-2</v>
      </c>
      <c r="T2363" s="42">
        <v>0.31474260422009437</v>
      </c>
      <c r="U2363" s="36">
        <v>0.14929233823000587</v>
      </c>
      <c r="V2363" s="102">
        <v>0</v>
      </c>
      <c r="W2363" s="42">
        <v>0</v>
      </c>
      <c r="X2363" s="42">
        <v>0</v>
      </c>
      <c r="Y2363" s="36">
        <v>0</v>
      </c>
      <c r="Z2363" s="30">
        <v>0.63592337208786354</v>
      </c>
      <c r="AA2363" s="187">
        <v>0.76523533371662489</v>
      </c>
      <c r="AB2363" s="188">
        <v>0.23476466628337514</v>
      </c>
      <c r="AC2363" s="189">
        <v>0</v>
      </c>
    </row>
    <row r="2364" spans="1:53" ht="13.5" customHeight="1" x14ac:dyDescent="0.25">
      <c r="A2364" s="143" t="s">
        <v>86</v>
      </c>
      <c r="B2364" s="102">
        <v>2.0911386053165592E-3</v>
      </c>
      <c r="C2364" s="42">
        <v>2.2409693024750903E-3</v>
      </c>
      <c r="D2364" s="42">
        <v>0</v>
      </c>
      <c r="E2364" s="36">
        <v>4.3321079077916491E-3</v>
      </c>
      <c r="F2364" s="173">
        <v>1.2332001924564013</v>
      </c>
      <c r="G2364" s="174">
        <v>1.3215593495691869</v>
      </c>
      <c r="H2364" s="174">
        <v>0</v>
      </c>
      <c r="I2364" s="36">
        <v>2.5547595420255877</v>
      </c>
      <c r="L2364" s="143"/>
      <c r="M2364" s="190" t="s">
        <v>86</v>
      </c>
      <c r="N2364" s="42">
        <v>5.3916952558393677E-4</v>
      </c>
      <c r="O2364" s="42">
        <v>2.207767697228822E-4</v>
      </c>
      <c r="P2364" s="42">
        <v>3.8044884848166889E-3</v>
      </c>
      <c r="Q2364" s="36">
        <v>2.0911386053165592E-3</v>
      </c>
      <c r="R2364" s="102">
        <v>2.0985427640377056E-3</v>
      </c>
      <c r="S2364" s="42">
        <v>1.309053244121212E-4</v>
      </c>
      <c r="T2364" s="42">
        <v>2.2557980169391457E-3</v>
      </c>
      <c r="U2364" s="36">
        <v>2.2409693024750903E-3</v>
      </c>
      <c r="V2364" s="102">
        <v>0</v>
      </c>
      <c r="W2364" s="42">
        <v>0</v>
      </c>
      <c r="X2364" s="42">
        <v>0</v>
      </c>
      <c r="Y2364" s="36">
        <v>0</v>
      </c>
      <c r="Z2364" s="30">
        <v>4.3321079077916491E-3</v>
      </c>
      <c r="AA2364" s="187">
        <v>0.48270695232578947</v>
      </c>
      <c r="AB2364" s="188">
        <v>0.51729304767421058</v>
      </c>
      <c r="AC2364" s="189">
        <v>0</v>
      </c>
    </row>
    <row r="2365" spans="1:53" x14ac:dyDescent="0.25">
      <c r="A2365" s="143" t="s">
        <v>179</v>
      </c>
      <c r="B2365" s="167">
        <v>26.970553002220761</v>
      </c>
      <c r="C2365" s="154">
        <v>217.80827375555455</v>
      </c>
      <c r="D2365" s="154">
        <v>0</v>
      </c>
      <c r="E2365" s="155">
        <v>244.77882675777533</v>
      </c>
      <c r="F2365" s="170">
        <v>15905.254232518586</v>
      </c>
      <c r="G2365" s="171">
        <v>128447.34654654095</v>
      </c>
      <c r="H2365" s="171">
        <v>0</v>
      </c>
      <c r="I2365" s="155">
        <v>144352.60077905955</v>
      </c>
      <c r="L2365" s="143"/>
      <c r="M2365" s="190" t="s">
        <v>179</v>
      </c>
      <c r="N2365" s="154">
        <v>15.319619105060934</v>
      </c>
      <c r="O2365" s="154">
        <v>2.2660726417029666</v>
      </c>
      <c r="P2365" s="154">
        <v>39.04961233891779</v>
      </c>
      <c r="Q2365" s="155">
        <v>26.970553002220761</v>
      </c>
      <c r="R2365" s="154">
        <v>161.75312669787093</v>
      </c>
      <c r="S2365" s="154">
        <v>15.656891016527624</v>
      </c>
      <c r="T2365" s="154">
        <v>269.80402718626925</v>
      </c>
      <c r="U2365" s="155">
        <v>217.80827375555455</v>
      </c>
      <c r="V2365" s="154">
        <v>0</v>
      </c>
      <c r="W2365" s="154">
        <v>0</v>
      </c>
      <c r="X2365" s="154">
        <v>0</v>
      </c>
      <c r="Y2365" s="155">
        <v>0</v>
      </c>
      <c r="Z2365" s="154">
        <v>244.77882675777533</v>
      </c>
      <c r="AA2365" s="187">
        <v>0.11018335760269775</v>
      </c>
      <c r="AB2365" s="188">
        <v>0.88981664239730218</v>
      </c>
      <c r="AC2365" s="189">
        <v>0</v>
      </c>
    </row>
    <row r="2366" spans="1:53" x14ac:dyDescent="0.25">
      <c r="A2366" s="143" t="s">
        <v>180</v>
      </c>
      <c r="B2366" s="102">
        <v>2.07458592890215E-2</v>
      </c>
      <c r="C2366" s="42">
        <v>1.1220123320282275E-2</v>
      </c>
      <c r="D2366" s="42">
        <v>0</v>
      </c>
      <c r="E2366" s="36">
        <v>3.1965982609303778E-2</v>
      </c>
      <c r="F2366" s="173">
        <v>12.234386378239057</v>
      </c>
      <c r="G2366" s="174">
        <v>6.6168058888004921</v>
      </c>
      <c r="H2366" s="174">
        <v>0</v>
      </c>
      <c r="I2366" s="36">
        <v>18.851192267039554</v>
      </c>
      <c r="L2366" s="143"/>
      <c r="M2366" s="190" t="s">
        <v>180</v>
      </c>
      <c r="N2366" s="42">
        <v>1.5004242054346655E-2</v>
      </c>
      <c r="O2366" s="42">
        <v>1.5192623834160673E-3</v>
      </c>
      <c r="P2366" s="42">
        <v>2.618036422209017E-2</v>
      </c>
      <c r="Q2366" s="36">
        <v>2.07458592890215E-2</v>
      </c>
      <c r="R2366" s="102">
        <v>3.2736970743788628E-3</v>
      </c>
      <c r="S2366" s="42">
        <v>1.1581283971502075E-3</v>
      </c>
      <c r="T2366" s="42">
        <v>1.9957200009890843E-2</v>
      </c>
      <c r="U2366" s="36">
        <v>1.1220123320282275E-2</v>
      </c>
      <c r="V2366" s="102">
        <v>0</v>
      </c>
      <c r="W2366" s="42">
        <v>0</v>
      </c>
      <c r="X2366" s="42">
        <v>0</v>
      </c>
      <c r="Y2366" s="36">
        <v>0</v>
      </c>
      <c r="Z2366" s="30">
        <v>3.1965982609303778E-2</v>
      </c>
      <c r="AA2366" s="187">
        <v>0.64899801587777151</v>
      </c>
      <c r="AB2366" s="188">
        <v>0.35100198412222844</v>
      </c>
      <c r="AC2366" s="189">
        <v>0</v>
      </c>
    </row>
    <row r="2367" spans="1:53" x14ac:dyDescent="0.25">
      <c r="A2367" s="143" t="s">
        <v>181</v>
      </c>
      <c r="B2367" s="102">
        <v>5.0188439916940317E-2</v>
      </c>
      <c r="C2367" s="42">
        <v>5.4893398458792909E-2</v>
      </c>
      <c r="D2367" s="42">
        <v>0</v>
      </c>
      <c r="E2367" s="36">
        <v>0.10508183837573323</v>
      </c>
      <c r="F2367" s="173">
        <v>29.597461214335901</v>
      </c>
      <c r="G2367" s="174">
        <v>32.372100716739268</v>
      </c>
      <c r="H2367" s="174">
        <v>0</v>
      </c>
      <c r="I2367" s="36">
        <v>61.969561931075162</v>
      </c>
      <c r="L2367" s="143"/>
      <c r="M2367" s="190" t="s">
        <v>181</v>
      </c>
      <c r="N2367" s="42">
        <v>1.9653464697906648E-2</v>
      </c>
      <c r="O2367" s="42">
        <v>4.8322050114696325E-3</v>
      </c>
      <c r="P2367" s="42">
        <v>8.3269939792512113E-2</v>
      </c>
      <c r="Q2367" s="36">
        <v>5.0188439916940317E-2</v>
      </c>
      <c r="R2367" s="102">
        <v>3.5543022793394149E-2</v>
      </c>
      <c r="S2367" s="42">
        <v>4.3089415919834928E-3</v>
      </c>
      <c r="T2367" s="42">
        <v>7.4252914783678084E-2</v>
      </c>
      <c r="U2367" s="36">
        <v>5.4893398458792909E-2</v>
      </c>
      <c r="V2367" s="102">
        <v>0</v>
      </c>
      <c r="W2367" s="42">
        <v>0</v>
      </c>
      <c r="X2367" s="42">
        <v>0</v>
      </c>
      <c r="Y2367" s="36">
        <v>0</v>
      </c>
      <c r="Z2367" s="30">
        <v>0.10508183837573323</v>
      </c>
      <c r="AA2367" s="187">
        <v>0.4776128843262647</v>
      </c>
      <c r="AB2367" s="188">
        <v>0.5223871156737353</v>
      </c>
      <c r="AC2367" s="189">
        <v>0</v>
      </c>
    </row>
    <row r="2368" spans="1:53" x14ac:dyDescent="0.25">
      <c r="A2368" s="143" t="s">
        <v>182</v>
      </c>
      <c r="B2368" s="102">
        <v>7.1463968200655897E-2</v>
      </c>
      <c r="C2368" s="42">
        <v>0.17330196167033982</v>
      </c>
      <c r="D2368" s="42">
        <v>0</v>
      </c>
      <c r="E2368" s="36">
        <v>0.24476592987099571</v>
      </c>
      <c r="F2368" s="173">
        <v>42.144207521531484</v>
      </c>
      <c r="G2368" s="174">
        <v>102.20078761951905</v>
      </c>
      <c r="H2368" s="174">
        <v>0</v>
      </c>
      <c r="I2368" s="36">
        <v>144.34499514105053</v>
      </c>
      <c r="L2368" s="143"/>
      <c r="M2368" s="190" t="s">
        <v>182</v>
      </c>
      <c r="N2368" s="42">
        <v>3.9666943218166835E-2</v>
      </c>
      <c r="O2368" s="42">
        <v>6.068742321101296E-3</v>
      </c>
      <c r="P2368" s="42">
        <v>0.10457830462385194</v>
      </c>
      <c r="Q2368" s="36">
        <v>7.1463968200655897E-2</v>
      </c>
      <c r="R2368" s="102">
        <v>0.17184055076659538</v>
      </c>
      <c r="S2368" s="42">
        <v>9.4594447311887042E-3</v>
      </c>
      <c r="T2368" s="42">
        <v>0.1630078590140607</v>
      </c>
      <c r="U2368" s="36">
        <v>0.17330196167033982</v>
      </c>
      <c r="V2368" s="102">
        <v>0</v>
      </c>
      <c r="W2368" s="42">
        <v>0</v>
      </c>
      <c r="X2368" s="42">
        <v>0</v>
      </c>
      <c r="Y2368" s="36">
        <v>0</v>
      </c>
      <c r="Z2368" s="30">
        <v>0.24476592987099571</v>
      </c>
      <c r="AA2368" s="187">
        <v>0.29196860951326475</v>
      </c>
      <c r="AB2368" s="188">
        <v>0.70803139048673525</v>
      </c>
      <c r="AC2368" s="189">
        <v>0</v>
      </c>
    </row>
    <row r="2369" spans="1:51" x14ac:dyDescent="0.25">
      <c r="A2369" s="143" t="s">
        <v>183</v>
      </c>
      <c r="B2369" s="102">
        <v>7.1629968156435592E-3</v>
      </c>
      <c r="C2369" s="42">
        <v>4.5857961590933791E-2</v>
      </c>
      <c r="D2369" s="42">
        <v>1.7999999999999999E-2</v>
      </c>
      <c r="E2369" s="36">
        <v>7.102095840657735E-2</v>
      </c>
      <c r="F2369" s="173">
        <v>4.224210212158086</v>
      </c>
      <c r="G2369" s="174">
        <v>27.043662680139217</v>
      </c>
      <c r="H2369" s="174">
        <v>10.615079941511061</v>
      </c>
      <c r="I2369" s="36">
        <v>41.882952833808368</v>
      </c>
      <c r="L2369" s="143"/>
      <c r="M2369" s="190" t="s">
        <v>183</v>
      </c>
      <c r="N2369" s="42">
        <v>1.1575943329262074E-2</v>
      </c>
      <c r="O2369" s="42">
        <v>8.0088345158033864E-5</v>
      </c>
      <c r="P2369" s="42">
        <v>1.3801052860054797E-3</v>
      </c>
      <c r="Q2369" s="36">
        <v>7.1629968156435592E-3</v>
      </c>
      <c r="R2369" s="102">
        <v>3.9721454985316193E-2</v>
      </c>
      <c r="S2369" s="42">
        <v>2.9026983526120793E-3</v>
      </c>
      <c r="T2369" s="42">
        <v>5.0020128799196116E-2</v>
      </c>
      <c r="U2369" s="36">
        <v>4.5857961590933791E-2</v>
      </c>
      <c r="V2369" s="102">
        <v>1.7999999999999999E-2</v>
      </c>
      <c r="W2369" s="42">
        <v>0</v>
      </c>
      <c r="X2369" s="42">
        <v>1.7999999999999999E-2</v>
      </c>
      <c r="Y2369" s="36">
        <v>1.7999999999999999E-2</v>
      </c>
      <c r="Z2369" s="30">
        <v>7.102095840657735E-2</v>
      </c>
      <c r="AA2369" s="187">
        <v>0.10085750708455919</v>
      </c>
      <c r="AB2369" s="188">
        <v>0.64569618067399692</v>
      </c>
      <c r="AC2369" s="189">
        <v>0.25344631224144382</v>
      </c>
    </row>
    <row r="2370" spans="1:51" x14ac:dyDescent="0.25">
      <c r="A2370" s="143" t="s">
        <v>184</v>
      </c>
      <c r="B2370" s="102">
        <v>1.8768972790620376E-3</v>
      </c>
      <c r="C2370" s="42">
        <v>3.5155925605384303E-2</v>
      </c>
      <c r="D2370" s="42">
        <v>4.5999999999999999E-3</v>
      </c>
      <c r="E2370" s="36">
        <v>4.1632822884446342E-2</v>
      </c>
      <c r="F2370" s="173">
        <v>1.106856369958229</v>
      </c>
      <c r="G2370" s="174">
        <v>20.732386706609443</v>
      </c>
      <c r="H2370" s="174">
        <v>2.7127426517194935</v>
      </c>
      <c r="I2370" s="36">
        <v>24.551985728287171</v>
      </c>
      <c r="L2370" s="143"/>
      <c r="M2370" s="190" t="s">
        <v>184</v>
      </c>
      <c r="N2370" s="42">
        <v>2.334815950268015E-3</v>
      </c>
      <c r="O2370" s="42">
        <v>6.9522884547172599E-5</v>
      </c>
      <c r="P2370" s="42">
        <v>1.1980382447979287E-3</v>
      </c>
      <c r="Q2370" s="36">
        <v>1.8768972790620376E-3</v>
      </c>
      <c r="R2370" s="102">
        <v>2.8058756523409396E-2</v>
      </c>
      <c r="S2370" s="42">
        <v>2.3915800101064698E-3</v>
      </c>
      <c r="T2370" s="42">
        <v>4.1212391232956856E-2</v>
      </c>
      <c r="U2370" s="36">
        <v>3.5155925605384303E-2</v>
      </c>
      <c r="V2370" s="102">
        <v>4.5999999999999999E-3</v>
      </c>
      <c r="W2370" s="42">
        <v>0</v>
      </c>
      <c r="X2370" s="42">
        <v>4.5999999999999999E-3</v>
      </c>
      <c r="Y2370" s="36">
        <v>4.5999999999999999E-3</v>
      </c>
      <c r="Z2370" s="30">
        <v>4.1632822884446342E-2</v>
      </c>
      <c r="AA2370" s="187">
        <v>4.5082152710889799E-2</v>
      </c>
      <c r="AB2370" s="188">
        <v>0.84442810190798401</v>
      </c>
      <c r="AC2370" s="189">
        <v>0.11048974538112619</v>
      </c>
    </row>
    <row r="2371" spans="1:51" x14ac:dyDescent="0.25">
      <c r="A2371" s="143" t="s">
        <v>185</v>
      </c>
      <c r="B2371" s="102">
        <v>2.3926790709972001E-2</v>
      </c>
      <c r="C2371" s="42">
        <v>0.32326213989529895</v>
      </c>
      <c r="D2371" s="42">
        <v>0</v>
      </c>
      <c r="E2371" s="36">
        <v>0.34718893060527095</v>
      </c>
      <c r="F2371" s="173">
        <v>14.110266451675388</v>
      </c>
      <c r="G2371" s="174">
        <v>190.63630316958501</v>
      </c>
      <c r="H2371" s="174">
        <v>0</v>
      </c>
      <c r="I2371" s="36">
        <v>204.74656962126042</v>
      </c>
      <c r="L2371" s="143"/>
      <c r="M2371" s="190" t="s">
        <v>185</v>
      </c>
      <c r="N2371" s="42">
        <v>1.7937007187128658E-2</v>
      </c>
      <c r="O2371" s="42">
        <v>1.7082721582292466E-3</v>
      </c>
      <c r="P2371" s="42">
        <v>2.9437434758528985E-2</v>
      </c>
      <c r="Q2371" s="36">
        <v>2.3926790709972001E-2</v>
      </c>
      <c r="R2371" s="102">
        <v>0.41578037757531161</v>
      </c>
      <c r="S2371" s="42">
        <v>1.1025423399138624E-2</v>
      </c>
      <c r="T2371" s="42">
        <v>0.18999325162199759</v>
      </c>
      <c r="U2371" s="36">
        <v>0.32326213989529895</v>
      </c>
      <c r="V2371" s="102">
        <v>0</v>
      </c>
      <c r="W2371" s="42">
        <v>0</v>
      </c>
      <c r="X2371" s="42">
        <v>0</v>
      </c>
      <c r="Y2371" s="36">
        <v>0</v>
      </c>
      <c r="Z2371" s="30">
        <v>0.34718893060527095</v>
      </c>
      <c r="AA2371" s="187">
        <v>6.8915764878388519E-2</v>
      </c>
      <c r="AB2371" s="188">
        <v>0.93108423512161143</v>
      </c>
      <c r="AC2371" s="189">
        <v>0</v>
      </c>
    </row>
    <row r="2372" spans="1:51" x14ac:dyDescent="0.25">
      <c r="A2372" s="143" t="s">
        <v>203</v>
      </c>
      <c r="B2372" s="102">
        <v>3.0551205226066815E-4</v>
      </c>
      <c r="C2372" s="42">
        <v>1.2831299803678666E-3</v>
      </c>
      <c r="D2372" s="42">
        <v>6.5769220473088272E-4</v>
      </c>
      <c r="E2372" s="36">
        <v>2.2463342373594177E-3</v>
      </c>
      <c r="F2372" s="173">
        <v>0.18016860321344985</v>
      </c>
      <c r="G2372" s="174">
        <v>0.75669596205302336</v>
      </c>
      <c r="H2372" s="174">
        <v>0.38785862945149885</v>
      </c>
      <c r="I2372" s="36">
        <v>1.3247231947179723</v>
      </c>
      <c r="L2372" s="143"/>
      <c r="M2372" s="190" t="s">
        <v>203</v>
      </c>
      <c r="N2372" s="42">
        <v>2.2871699612599493E-4</v>
      </c>
      <c r="O2372" s="42">
        <v>2.1834083428548837E-5</v>
      </c>
      <c r="P2372" s="42">
        <v>3.7625117481656625E-4</v>
      </c>
      <c r="Q2372" s="36">
        <v>3.0551205226066815E-4</v>
      </c>
      <c r="R2372" s="102">
        <v>1.47689401983279E-3</v>
      </c>
      <c r="S2372" s="42">
        <v>5.581942483326821E-5</v>
      </c>
      <c r="T2372" s="42">
        <v>9.6189630491386484E-4</v>
      </c>
      <c r="U2372" s="36">
        <v>1.2831299803678666E-3</v>
      </c>
      <c r="V2372" s="102">
        <v>6.5769220473088272E-4</v>
      </c>
      <c r="W2372" s="42">
        <v>0</v>
      </c>
      <c r="X2372" s="42">
        <v>6.5769220473088272E-4</v>
      </c>
      <c r="Y2372" s="36">
        <v>6.5769220473088272E-4</v>
      </c>
      <c r="Z2372" s="30">
        <v>2.2463342373594177E-3</v>
      </c>
      <c r="AA2372" s="187">
        <v>0.13600471700943301</v>
      </c>
      <c r="AB2372" s="188">
        <v>0.5712106235251061</v>
      </c>
      <c r="AC2372" s="189">
        <v>0.29278465946546078</v>
      </c>
    </row>
    <row r="2373" spans="1:51" x14ac:dyDescent="0.25">
      <c r="A2373" s="143" t="s">
        <v>204</v>
      </c>
      <c r="B2373" s="102">
        <v>4.5453649434491045E-4</v>
      </c>
      <c r="C2373" s="42">
        <v>2.6656233122354933E-3</v>
      </c>
      <c r="D2373" s="42">
        <v>8.2226686785038681E-4</v>
      </c>
      <c r="E2373" s="36">
        <v>3.9424266744307905E-3</v>
      </c>
      <c r="F2373" s="173">
        <v>0.26805229021141191</v>
      </c>
      <c r="G2373" s="174">
        <v>1.5719891418519589</v>
      </c>
      <c r="H2373" s="174">
        <v>0.484912696415987</v>
      </c>
      <c r="I2373" s="36">
        <v>2.3249541284793578</v>
      </c>
      <c r="L2373" s="143"/>
      <c r="M2373" s="190" t="s">
        <v>204</v>
      </c>
      <c r="N2373" s="42">
        <v>4.8406026141802695E-4</v>
      </c>
      <c r="O2373" s="42">
        <v>2.2491973168642912E-5</v>
      </c>
      <c r="P2373" s="42">
        <v>3.8758811911377935E-4</v>
      </c>
      <c r="Q2373" s="36">
        <v>4.5453649434491045E-4</v>
      </c>
      <c r="R2373" s="102">
        <v>3.0886778063022318E-3</v>
      </c>
      <c r="S2373" s="42">
        <v>1.1453517153769431E-4</v>
      </c>
      <c r="T2373" s="42">
        <v>1.9737028572734822E-3</v>
      </c>
      <c r="U2373" s="36">
        <v>2.6656233122354933E-3</v>
      </c>
      <c r="V2373" s="102">
        <v>8.2226686785038681E-4</v>
      </c>
      <c r="W2373" s="42">
        <v>0</v>
      </c>
      <c r="X2373" s="42">
        <v>8.2226686785038681E-4</v>
      </c>
      <c r="Y2373" s="36">
        <v>8.2226686785038681E-4</v>
      </c>
      <c r="Z2373" s="30">
        <v>3.9424266744307905E-3</v>
      </c>
      <c r="AA2373" s="187">
        <v>0.11529358232402297</v>
      </c>
      <c r="AB2373" s="188">
        <v>0.67613770207161994</v>
      </c>
      <c r="AC2373" s="189">
        <v>0.20856871560435708</v>
      </c>
    </row>
    <row r="2374" spans="1:51" x14ac:dyDescent="0.25">
      <c r="A2374" s="143" t="s">
        <v>188</v>
      </c>
      <c r="B2374" s="102">
        <v>9.5872036665679101E-4</v>
      </c>
      <c r="C2374" s="42">
        <v>2.7751945986458386E-3</v>
      </c>
      <c r="D2374" s="42">
        <v>0</v>
      </c>
      <c r="E2374" s="36">
        <v>3.7339149653026296E-3</v>
      </c>
      <c r="F2374" s="173">
        <v>0.56538296297870172</v>
      </c>
      <c r="G2374" s="174">
        <v>1.636606250993071</v>
      </c>
      <c r="H2374" s="174">
        <v>0</v>
      </c>
      <c r="I2374" s="36">
        <v>2.2019892139717729</v>
      </c>
      <c r="L2374" s="143"/>
      <c r="M2374" s="190" t="s">
        <v>188</v>
      </c>
      <c r="N2374" s="42">
        <v>3.7616192692597247E-4</v>
      </c>
      <c r="O2374" s="42">
        <v>9.2255817591790714E-5</v>
      </c>
      <c r="P2374" s="42">
        <v>1.5897786534601111E-3</v>
      </c>
      <c r="Q2374" s="36">
        <v>9.5872036665679101E-4</v>
      </c>
      <c r="R2374" s="102">
        <v>1.1275529339814334E-3</v>
      </c>
      <c r="S2374" s="42">
        <v>2.6436326242065171E-4</v>
      </c>
      <c r="T2374" s="42">
        <v>4.5555834019601572E-3</v>
      </c>
      <c r="U2374" s="36">
        <v>2.7751945986458386E-3</v>
      </c>
      <c r="V2374" s="102">
        <v>0</v>
      </c>
      <c r="W2374" s="42">
        <v>0</v>
      </c>
      <c r="X2374" s="42">
        <v>0</v>
      </c>
      <c r="Y2374" s="36">
        <v>0</v>
      </c>
      <c r="Z2374" s="30">
        <v>3.7339149653026296E-3</v>
      </c>
      <c r="AA2374" s="187">
        <v>0.25676009645792452</v>
      </c>
      <c r="AB2374" s="188">
        <v>0.74323990354207548</v>
      </c>
      <c r="AC2374" s="189">
        <v>0</v>
      </c>
    </row>
    <row r="2375" spans="1:51" x14ac:dyDescent="0.25">
      <c r="A2375" s="143" t="s">
        <v>189</v>
      </c>
      <c r="B2375" s="102">
        <v>4.3881903057279162E-3</v>
      </c>
      <c r="C2375" s="42">
        <v>1.933321157410918E-2</v>
      </c>
      <c r="D2375" s="42">
        <v>0</v>
      </c>
      <c r="E2375" s="36">
        <v>2.3721401879837095E-2</v>
      </c>
      <c r="F2375" s="173">
        <v>2.5878328274369831</v>
      </c>
      <c r="G2375" s="174">
        <v>11.401310354739769</v>
      </c>
      <c r="H2375" s="174">
        <v>0</v>
      </c>
      <c r="I2375" s="36">
        <v>13.98914318217675</v>
      </c>
      <c r="L2375" s="143"/>
      <c r="M2375" s="190" t="s">
        <v>189</v>
      </c>
      <c r="N2375" s="42">
        <v>1.3458463743923298E-3</v>
      </c>
      <c r="O2375" s="42">
        <v>4.483915949181612E-4</v>
      </c>
      <c r="P2375" s="42">
        <v>7.7268122986669796E-3</v>
      </c>
      <c r="Q2375" s="36">
        <v>4.3881903057279162E-3</v>
      </c>
      <c r="R2375" s="102">
        <v>1.1716994687931965E-2</v>
      </c>
      <c r="S2375" s="42">
        <v>1.5732658769960096E-3</v>
      </c>
      <c r="T2375" s="42">
        <v>2.7110967879905478E-2</v>
      </c>
      <c r="U2375" s="36">
        <v>1.933321157410918E-2</v>
      </c>
      <c r="V2375" s="102">
        <v>0</v>
      </c>
      <c r="W2375" s="42">
        <v>0</v>
      </c>
      <c r="X2375" s="42">
        <v>0</v>
      </c>
      <c r="Y2375" s="36">
        <v>0</v>
      </c>
      <c r="Z2375" s="30">
        <v>2.3721401879837095E-2</v>
      </c>
      <c r="AA2375" s="187">
        <v>0.18498865825707481</v>
      </c>
      <c r="AB2375" s="188">
        <v>0.81501134174292522</v>
      </c>
      <c r="AC2375" s="189">
        <v>0</v>
      </c>
    </row>
    <row r="2376" spans="1:51" x14ac:dyDescent="0.25">
      <c r="A2376" s="143" t="s">
        <v>190</v>
      </c>
      <c r="B2376" s="102">
        <v>6.0088882427555808E-3</v>
      </c>
      <c r="C2376" s="42">
        <v>6.2815130507543476E-2</v>
      </c>
      <c r="D2376" s="42">
        <v>0</v>
      </c>
      <c r="E2376" s="36">
        <v>6.882401875029906E-2</v>
      </c>
      <c r="F2376" s="173">
        <v>3.5436016142475784</v>
      </c>
      <c r="G2376" s="174">
        <v>37.043757326334678</v>
      </c>
      <c r="H2376" s="174">
        <v>0</v>
      </c>
      <c r="I2376" s="36">
        <v>40.587358940582256</v>
      </c>
      <c r="L2376" s="143"/>
      <c r="M2376" s="190" t="s">
        <v>190</v>
      </c>
      <c r="N2376" s="42">
        <v>2.8162091681126892E-3</v>
      </c>
      <c r="O2376" s="42">
        <v>5.4635343813092983E-4</v>
      </c>
      <c r="P2376" s="42">
        <v>9.4149188187605589E-3</v>
      </c>
      <c r="Q2376" s="36">
        <v>6.0088882427555808E-3</v>
      </c>
      <c r="R2376" s="102">
        <v>6.0790557870072377E-2</v>
      </c>
      <c r="S2376" s="42">
        <v>3.5325679062926246E-3</v>
      </c>
      <c r="T2376" s="42">
        <v>6.0874221224418767E-2</v>
      </c>
      <c r="U2376" s="36">
        <v>6.2815130507543476E-2</v>
      </c>
      <c r="V2376" s="102">
        <v>0</v>
      </c>
      <c r="W2376" s="42">
        <v>0</v>
      </c>
      <c r="X2376" s="42">
        <v>0</v>
      </c>
      <c r="Y2376" s="36">
        <v>0</v>
      </c>
      <c r="Z2376" s="30">
        <v>6.882401875029906E-2</v>
      </c>
      <c r="AA2376" s="187">
        <v>8.7308011822972348E-2</v>
      </c>
      <c r="AB2376" s="188">
        <v>0.91269198817702757</v>
      </c>
      <c r="AC2376" s="189">
        <v>0</v>
      </c>
    </row>
    <row r="2377" spans="1:51" x14ac:dyDescent="0.25">
      <c r="A2377" s="143" t="s">
        <v>191</v>
      </c>
      <c r="B2377" s="102">
        <v>1.3378489544616374E-4</v>
      </c>
      <c r="C2377" s="42">
        <v>2.0324011172669545E-2</v>
      </c>
      <c r="D2377" s="42">
        <v>1.1195999999999999E-2</v>
      </c>
      <c r="E2377" s="36">
        <v>3.1653796068115705E-2</v>
      </c>
      <c r="F2377" s="173">
        <v>7.889652000709596E-2</v>
      </c>
      <c r="G2377" s="174">
        <v>11.985611296113955</v>
      </c>
      <c r="H2377" s="174">
        <v>6.60257972361988</v>
      </c>
      <c r="I2377" s="36">
        <v>18.66708753974093</v>
      </c>
      <c r="L2377" s="143"/>
      <c r="M2377" s="190" t="s">
        <v>191</v>
      </c>
      <c r="N2377" s="42">
        <v>1.581430401332482E-4</v>
      </c>
      <c r="O2377" s="42">
        <v>5.5311849515747083E-6</v>
      </c>
      <c r="P2377" s="42">
        <v>9.5314962176821429E-5</v>
      </c>
      <c r="Q2377" s="36">
        <v>1.3378489544616374E-4</v>
      </c>
      <c r="R2377" s="102">
        <v>1.4511108716601492E-2</v>
      </c>
      <c r="S2377" s="42">
        <v>1.5014378852815291E-3</v>
      </c>
      <c r="T2377" s="42">
        <v>2.5873207368651261E-2</v>
      </c>
      <c r="U2377" s="36">
        <v>2.0324011172669545E-2</v>
      </c>
      <c r="V2377" s="102">
        <v>1.1195999999999999E-2</v>
      </c>
      <c r="W2377" s="42">
        <v>0</v>
      </c>
      <c r="X2377" s="42">
        <v>1.1195999999999999E-2</v>
      </c>
      <c r="Y2377" s="36">
        <v>1.1195999999999999E-2</v>
      </c>
      <c r="Z2377" s="30">
        <v>3.1653796068115705E-2</v>
      </c>
      <c r="AA2377" s="187">
        <v>4.2265039920732555E-3</v>
      </c>
      <c r="AB2377" s="188">
        <v>0.64207184278733487</v>
      </c>
      <c r="AC2377" s="189">
        <v>0.35370165322059199</v>
      </c>
    </row>
    <row r="2378" spans="1:51" x14ac:dyDescent="0.25">
      <c r="A2378" s="143" t="s">
        <v>192</v>
      </c>
      <c r="B2378" s="102">
        <v>9.9830261268729495E-5</v>
      </c>
      <c r="C2378" s="42">
        <v>1.7071417126588564E-2</v>
      </c>
      <c r="D2378" s="42">
        <v>2.8611999999999999E-3</v>
      </c>
      <c r="E2378" s="36">
        <v>2.0032447387857297E-2</v>
      </c>
      <c r="F2378" s="173">
        <v>5.8872566886083277E-2</v>
      </c>
      <c r="G2378" s="174">
        <v>10.067469861867703</v>
      </c>
      <c r="H2378" s="174">
        <v>1.6873259293695249</v>
      </c>
      <c r="I2378" s="36">
        <v>11.813668358123312</v>
      </c>
      <c r="L2378" s="143"/>
      <c r="M2378" s="190" t="s">
        <v>192</v>
      </c>
      <c r="N2378" s="42">
        <v>1.1676104645928099E-4</v>
      </c>
      <c r="O2378" s="42">
        <v>4.2139133242797657E-6</v>
      </c>
      <c r="P2378" s="42">
        <v>7.2615360476380701E-5</v>
      </c>
      <c r="Q2378" s="36">
        <v>9.9830261268729495E-5</v>
      </c>
      <c r="R2378" s="102">
        <v>1.0243804502491533E-2</v>
      </c>
      <c r="S2378" s="42">
        <v>1.3963272782583501E-3</v>
      </c>
      <c r="T2378" s="42">
        <v>2.4061911304514991E-2</v>
      </c>
      <c r="U2378" s="36">
        <v>1.7071417126588564E-2</v>
      </c>
      <c r="V2378" s="102">
        <v>2.8611999999999999E-3</v>
      </c>
      <c r="W2378" s="42">
        <v>0</v>
      </c>
      <c r="X2378" s="42">
        <v>2.8611999999999999E-3</v>
      </c>
      <c r="Y2378" s="36">
        <v>2.8611999999999999E-3</v>
      </c>
      <c r="Z2378" s="30">
        <v>2.0032447387857297E-2</v>
      </c>
      <c r="AA2378" s="187">
        <v>4.9834281022119037E-3</v>
      </c>
      <c r="AB2378" s="188">
        <v>0.85218829212732305</v>
      </c>
      <c r="AC2378" s="189">
        <v>0.14282827977046486</v>
      </c>
    </row>
    <row r="2379" spans="1:51" x14ac:dyDescent="0.25">
      <c r="A2379" s="143" t="s">
        <v>193</v>
      </c>
      <c r="B2379" s="102">
        <v>1.3244141468313033E-3</v>
      </c>
      <c r="C2379" s="42">
        <v>0.11693683042444852</v>
      </c>
      <c r="D2379" s="42">
        <v>0</v>
      </c>
      <c r="E2379" s="42">
        <v>0.11826124457127983</v>
      </c>
      <c r="F2379" s="173">
        <v>0.78104233579346949</v>
      </c>
      <c r="G2379" s="174">
        <v>68.960766836802435</v>
      </c>
      <c r="H2379" s="174">
        <v>0</v>
      </c>
      <c r="I2379" s="36">
        <v>69.741809172595907</v>
      </c>
      <c r="L2379" s="143"/>
      <c r="M2379" s="190" t="s">
        <v>193</v>
      </c>
      <c r="N2379" s="42">
        <v>1.4781546510874675E-3</v>
      </c>
      <c r="O2379" s="42">
        <v>6.0830267411230019E-5</v>
      </c>
      <c r="P2379" s="42">
        <v>1.0482445783803784E-3</v>
      </c>
      <c r="Q2379" s="36">
        <v>1.3244141468313033E-3</v>
      </c>
      <c r="R2379" s="102">
        <v>0.15335129158483979</v>
      </c>
      <c r="S2379" s="42">
        <v>3.7835279425109656E-3</v>
      </c>
      <c r="T2379" s="42">
        <v>6.5198836396297075E-2</v>
      </c>
      <c r="U2379" s="36">
        <v>0.11693683042444852</v>
      </c>
      <c r="V2379" s="102">
        <v>0</v>
      </c>
      <c r="W2379" s="42">
        <v>0</v>
      </c>
      <c r="X2379" s="42">
        <v>0</v>
      </c>
      <c r="Y2379" s="36">
        <v>0</v>
      </c>
      <c r="Z2379" s="30">
        <v>0.11826124457127983</v>
      </c>
      <c r="AA2379" s="187">
        <v>1.1199054699893985E-2</v>
      </c>
      <c r="AB2379" s="188">
        <v>0.98880094530010598</v>
      </c>
      <c r="AC2379" s="189">
        <v>0</v>
      </c>
    </row>
    <row r="2380" spans="1:51" x14ac:dyDescent="0.25">
      <c r="A2380" s="143" t="s">
        <v>194</v>
      </c>
      <c r="B2380" s="102">
        <v>8.8414421422893494E-6</v>
      </c>
      <c r="C2380" s="42">
        <v>4.3666663306926297E-4</v>
      </c>
      <c r="D2380" s="42">
        <v>4.0908455134260903E-4</v>
      </c>
      <c r="E2380" s="42">
        <v>8.5459262655416136E-4</v>
      </c>
      <c r="F2380" s="173">
        <v>5.2140341743692363E-3</v>
      </c>
      <c r="G2380" s="174">
        <v>0.25751395654559467</v>
      </c>
      <c r="H2380" s="174">
        <v>0.24124806751883224</v>
      </c>
      <c r="I2380" s="36">
        <v>0.5039760582387961</v>
      </c>
      <c r="L2380" s="143"/>
      <c r="M2380" s="145" t="s">
        <v>194</v>
      </c>
      <c r="N2380" s="102">
        <v>8.4548685896830385E-6</v>
      </c>
      <c r="O2380" s="42">
        <v>5.0428255602403331E-7</v>
      </c>
      <c r="P2380" s="42">
        <v>8.6899413371048914E-6</v>
      </c>
      <c r="Q2380" s="36">
        <v>8.8414421422893494E-6</v>
      </c>
      <c r="R2380" s="42">
        <v>5.0963751950689493E-4</v>
      </c>
      <c r="S2380" s="42">
        <v>1.8507509248311232E-5</v>
      </c>
      <c r="T2380" s="42">
        <v>3.1892669643739568E-4</v>
      </c>
      <c r="U2380" s="36">
        <v>4.3666663306926297E-4</v>
      </c>
      <c r="V2380" s="42">
        <v>4.0908455134260903E-4</v>
      </c>
      <c r="W2380" s="42">
        <v>0</v>
      </c>
      <c r="X2380" s="42">
        <v>4.0908455134260903E-4</v>
      </c>
      <c r="Y2380" s="42">
        <v>4.0908455134260903E-4</v>
      </c>
      <c r="Z2380" s="30">
        <v>8.5459262655416136E-4</v>
      </c>
      <c r="AA2380" s="188">
        <v>1.03457973630539E-2</v>
      </c>
      <c r="AB2380" s="188">
        <v>0.51096466257843198</v>
      </c>
      <c r="AC2380" s="189">
        <v>0.47868954005851416</v>
      </c>
    </row>
    <row r="2381" spans="1:51" x14ac:dyDescent="0.25">
      <c r="A2381" s="156" t="s">
        <v>195</v>
      </c>
      <c r="B2381" s="175">
        <v>2.6382913838513568E-5</v>
      </c>
      <c r="C2381" s="157">
        <v>9.2883832268276817E-4</v>
      </c>
      <c r="D2381" s="157">
        <v>5.1144999180294064E-4</v>
      </c>
      <c r="E2381" s="157">
        <v>1.4666712283242225E-3</v>
      </c>
      <c r="F2381" s="176">
        <v>1.555870774921222E-2</v>
      </c>
      <c r="G2381" s="177">
        <v>0.54776072488981276</v>
      </c>
      <c r="H2381" s="177">
        <v>0.30161569717074399</v>
      </c>
      <c r="I2381" s="158">
        <v>0.86493512980976905</v>
      </c>
      <c r="L2381" s="156"/>
      <c r="M2381" s="192" t="s">
        <v>195</v>
      </c>
      <c r="N2381" s="175">
        <v>3.4801170312233779E-5</v>
      </c>
      <c r="O2381" s="157">
        <v>8.3955098136481511E-7</v>
      </c>
      <c r="P2381" s="157">
        <v>1.4467382800410382E-5</v>
      </c>
      <c r="Q2381" s="158">
        <v>2.6382913838513568E-5</v>
      </c>
      <c r="R2381" s="157">
        <v>1.051670394843259E-3</v>
      </c>
      <c r="S2381" s="157">
        <v>4.1618257808909292E-5</v>
      </c>
      <c r="T2381" s="157">
        <v>7.1717773020626388E-4</v>
      </c>
      <c r="U2381" s="158">
        <v>9.2883832268276817E-4</v>
      </c>
      <c r="V2381" s="157">
        <v>5.1144999180294064E-4</v>
      </c>
      <c r="W2381" s="157">
        <v>0</v>
      </c>
      <c r="X2381" s="157">
        <v>5.1144999180294064E-4</v>
      </c>
      <c r="Y2381" s="157">
        <v>5.1144999180294064E-4</v>
      </c>
      <c r="Z2381" s="193">
        <v>1.4666712283242225E-3</v>
      </c>
      <c r="AA2381" s="194">
        <v>1.7988294396868987E-2</v>
      </c>
      <c r="AB2381" s="194">
        <v>0.63329688668130002</v>
      </c>
      <c r="AC2381" s="195">
        <v>0.34871481892183098</v>
      </c>
      <c r="AY2381" s="159"/>
    </row>
    <row r="2383" spans="1:51" x14ac:dyDescent="0.25">
      <c r="A2383" s="77" t="s">
        <v>292</v>
      </c>
    </row>
    <row r="2384" spans="1:51" ht="12.75" customHeight="1" x14ac:dyDescent="0.25">
      <c r="A2384" s="149"/>
      <c r="B2384" s="160" t="s">
        <v>294</v>
      </c>
      <c r="C2384" s="161"/>
      <c r="D2384" s="161"/>
      <c r="E2384" s="162"/>
      <c r="F2384" s="60" t="s">
        <v>295</v>
      </c>
      <c r="G2384" s="83"/>
      <c r="H2384" s="84"/>
      <c r="I2384" s="84"/>
      <c r="L2384" s="430" t="s">
        <v>292</v>
      </c>
      <c r="M2384" s="431"/>
      <c r="N2384" s="60" t="s">
        <v>198</v>
      </c>
      <c r="O2384" s="83"/>
      <c r="P2384" s="83"/>
      <c r="Q2384" s="84"/>
      <c r="R2384" s="60" t="s">
        <v>199</v>
      </c>
      <c r="S2384" s="83"/>
      <c r="T2384" s="83"/>
      <c r="U2384" s="84"/>
      <c r="V2384" s="60" t="s">
        <v>200</v>
      </c>
      <c r="W2384" s="83"/>
      <c r="X2384" s="83"/>
      <c r="Y2384" s="84"/>
      <c r="Z2384" s="10" t="s">
        <v>201</v>
      </c>
      <c r="AA2384" s="60" t="s">
        <v>211</v>
      </c>
      <c r="AB2384" s="83"/>
      <c r="AC2384" s="84"/>
    </row>
    <row r="2385" spans="1:53" ht="26.25" x14ac:dyDescent="0.25">
      <c r="A2385" s="156" t="s">
        <v>197</v>
      </c>
      <c r="B2385" s="164" t="s">
        <v>198</v>
      </c>
      <c r="C2385" s="165" t="s">
        <v>199</v>
      </c>
      <c r="D2385" s="165" t="s">
        <v>200</v>
      </c>
      <c r="E2385" s="19" t="s">
        <v>201</v>
      </c>
      <c r="F2385" s="89" t="s">
        <v>198</v>
      </c>
      <c r="G2385" s="89" t="s">
        <v>199</v>
      </c>
      <c r="H2385" s="165" t="s">
        <v>200</v>
      </c>
      <c r="I2385" s="19" t="s">
        <v>201</v>
      </c>
      <c r="L2385" s="432"/>
      <c r="M2385" s="433"/>
      <c r="N2385" s="181" t="s">
        <v>233</v>
      </c>
      <c r="O2385" s="182" t="s">
        <v>230</v>
      </c>
      <c r="P2385" s="182" t="s">
        <v>231</v>
      </c>
      <c r="Q2385" s="183" t="s">
        <v>215</v>
      </c>
      <c r="R2385" s="181" t="s">
        <v>233</v>
      </c>
      <c r="S2385" s="182" t="s">
        <v>230</v>
      </c>
      <c r="T2385" s="182" t="s">
        <v>231</v>
      </c>
      <c r="U2385" s="183" t="s">
        <v>215</v>
      </c>
      <c r="V2385" s="181" t="s">
        <v>233</v>
      </c>
      <c r="W2385" s="182" t="s">
        <v>230</v>
      </c>
      <c r="X2385" s="182" t="s">
        <v>231</v>
      </c>
      <c r="Y2385" s="183" t="s">
        <v>215</v>
      </c>
      <c r="Z2385" s="184" t="s">
        <v>215</v>
      </c>
      <c r="AA2385" s="181" t="s">
        <v>198</v>
      </c>
      <c r="AB2385" s="182" t="s">
        <v>199</v>
      </c>
      <c r="AC2385" s="183" t="s">
        <v>200</v>
      </c>
    </row>
    <row r="2386" spans="1:53" x14ac:dyDescent="0.25">
      <c r="A2386" s="143" t="s">
        <v>173</v>
      </c>
      <c r="B2386" s="167">
        <v>145.46262047578659</v>
      </c>
      <c r="C2386" s="154">
        <v>2372.7882321676389</v>
      </c>
      <c r="D2386" s="154">
        <v>1695.7008424976302</v>
      </c>
      <c r="E2386" s="155">
        <v>4213.9516951410551</v>
      </c>
      <c r="F2386" s="168">
        <v>85783.185825119901</v>
      </c>
      <c r="G2386" s="169">
        <v>1399296.4871520107</v>
      </c>
      <c r="H2386" s="169">
        <v>1000000</v>
      </c>
      <c r="I2386" s="151">
        <v>2485079.6729771304</v>
      </c>
      <c r="L2386" s="149"/>
      <c r="M2386" s="185" t="s">
        <v>173</v>
      </c>
      <c r="N2386" s="154">
        <v>96.460218501424407</v>
      </c>
      <c r="O2386" s="154">
        <v>11.260244972745948</v>
      </c>
      <c r="P2386" s="154">
        <v>194.03976418714183</v>
      </c>
      <c r="Q2386" s="155">
        <v>145.46262047578659</v>
      </c>
      <c r="R2386" s="167">
        <v>1225.2047568415765</v>
      </c>
      <c r="S2386" s="154">
        <v>207.88071998294629</v>
      </c>
      <c r="T2386" s="154">
        <v>3582.2600646944416</v>
      </c>
      <c r="U2386" s="155">
        <v>2372.7882321676389</v>
      </c>
      <c r="V2386" s="167">
        <v>985.4529678875025</v>
      </c>
      <c r="W2386" s="154">
        <v>140.92524379963214</v>
      </c>
      <c r="X2386" s="154">
        <v>2428.4641356455013</v>
      </c>
      <c r="Y2386" s="155">
        <v>1695.7008424976302</v>
      </c>
      <c r="Z2386" s="186">
        <v>4213.9516951410551</v>
      </c>
      <c r="AA2386" s="187">
        <v>3.4519289968015988E-2</v>
      </c>
      <c r="AB2386" s="188">
        <v>0.56307912473311195</v>
      </c>
      <c r="AC2386" s="189">
        <v>0.40240158529887216</v>
      </c>
    </row>
    <row r="2387" spans="1:53" x14ac:dyDescent="0.25">
      <c r="A2387" s="143" t="s">
        <v>175</v>
      </c>
      <c r="B2387" s="167">
        <v>143.48193636362058</v>
      </c>
      <c r="C2387" s="154">
        <v>2054.2353293911001</v>
      </c>
      <c r="D2387" s="154">
        <v>1630.4909042353308</v>
      </c>
      <c r="E2387" s="155">
        <v>3828.2081699900518</v>
      </c>
      <c r="F2387" s="170">
        <v>84615.123592368633</v>
      </c>
      <c r="G2387" s="171">
        <v>1211437.3466757128</v>
      </c>
      <c r="H2387" s="171">
        <v>961543.96068692731</v>
      </c>
      <c r="I2387" s="155">
        <v>2257596.4309550091</v>
      </c>
      <c r="L2387" s="143"/>
      <c r="M2387" s="190" t="s">
        <v>175</v>
      </c>
      <c r="N2387" s="154">
        <v>93.89941909286911</v>
      </c>
      <c r="O2387" s="154">
        <v>11.193610410528283</v>
      </c>
      <c r="P2387" s="154">
        <v>192.89149833939837</v>
      </c>
      <c r="Q2387" s="155">
        <v>143.48193636362058</v>
      </c>
      <c r="R2387" s="167">
        <v>987.23900547522612</v>
      </c>
      <c r="S2387" s="154">
        <v>185.07891563327755</v>
      </c>
      <c r="T2387" s="154">
        <v>3189.3328459918353</v>
      </c>
      <c r="U2387" s="155">
        <v>2054.2353293911001</v>
      </c>
      <c r="V2387" s="167">
        <v>869.57797318249413</v>
      </c>
      <c r="W2387" s="154">
        <v>140.92524379963214</v>
      </c>
      <c r="X2387" s="154">
        <v>2428.4641356455013</v>
      </c>
      <c r="Y2387" s="155">
        <v>1630.4909042353308</v>
      </c>
      <c r="Z2387" s="186">
        <v>3828.2081699900518</v>
      </c>
      <c r="AA2387" s="187">
        <v>3.7480181325665329E-2</v>
      </c>
      <c r="AB2387" s="188">
        <v>0.53660491754199413</v>
      </c>
      <c r="AC2387" s="189">
        <v>0.42591490113234043</v>
      </c>
    </row>
    <row r="2388" spans="1:53" x14ac:dyDescent="0.25">
      <c r="A2388" s="143" t="s">
        <v>33</v>
      </c>
      <c r="B2388" s="167">
        <v>7.3457836415009501</v>
      </c>
      <c r="C2388" s="154">
        <v>1027.0287385456454</v>
      </c>
      <c r="D2388" s="154">
        <v>312.08608320290165</v>
      </c>
      <c r="E2388" s="155">
        <v>1346.4606053900479</v>
      </c>
      <c r="F2388" s="170">
        <v>4332.0044770876011</v>
      </c>
      <c r="G2388" s="171">
        <v>605666.2312161827</v>
      </c>
      <c r="H2388" s="171">
        <v>184045.48454621519</v>
      </c>
      <c r="I2388" s="155">
        <v>794043.72023948538</v>
      </c>
      <c r="L2388" s="143"/>
      <c r="M2388" s="190" t="s">
        <v>33</v>
      </c>
      <c r="N2388" s="154">
        <v>9.7088805837072645</v>
      </c>
      <c r="O2388" s="154">
        <v>0.23242107539724141</v>
      </c>
      <c r="P2388" s="154">
        <v>4.005146492936797</v>
      </c>
      <c r="Q2388" s="155">
        <v>7.3457836415009501</v>
      </c>
      <c r="R2388" s="167">
        <v>679.77340630004426</v>
      </c>
      <c r="S2388" s="154">
        <v>79.590947645307509</v>
      </c>
      <c r="T2388" s="154">
        <v>1371.5339897050621</v>
      </c>
      <c r="U2388" s="155">
        <v>1027.0287385456454</v>
      </c>
      <c r="V2388" s="167">
        <v>554.56229835982538</v>
      </c>
      <c r="W2388" s="154">
        <v>0</v>
      </c>
      <c r="X2388" s="154">
        <v>0</v>
      </c>
      <c r="Y2388" s="155">
        <v>312.08608320290165</v>
      </c>
      <c r="Z2388" s="186">
        <v>1346.4606053900479</v>
      </c>
      <c r="AA2388" s="187">
        <v>5.4556246295620328E-3</v>
      </c>
      <c r="AB2388" s="188">
        <v>0.7627618174897377</v>
      </c>
      <c r="AC2388" s="189">
        <v>0.23178255788070037</v>
      </c>
    </row>
    <row r="2389" spans="1:53" x14ac:dyDescent="0.25">
      <c r="A2389" s="143" t="s">
        <v>25</v>
      </c>
      <c r="B2389" s="167">
        <v>117.96319024526458</v>
      </c>
      <c r="C2389" s="154">
        <v>993.92381226786267</v>
      </c>
      <c r="D2389" s="154">
        <v>1307.1194837064529</v>
      </c>
      <c r="E2389" s="155">
        <v>2419.0064862195804</v>
      </c>
      <c r="F2389" s="170">
        <v>69566.038589397853</v>
      </c>
      <c r="G2389" s="171">
        <v>586143.37349971081</v>
      </c>
      <c r="H2389" s="171">
        <v>770843.21181392577</v>
      </c>
      <c r="I2389" s="155">
        <v>1426552.6239030345</v>
      </c>
      <c r="L2389" s="143"/>
      <c r="M2389" s="190" t="s">
        <v>25</v>
      </c>
      <c r="N2389" s="154">
        <v>60.240974847593272</v>
      </c>
      <c r="O2389" s="154">
        <v>10.381362798752219</v>
      </c>
      <c r="P2389" s="154">
        <v>178.89461501829226</v>
      </c>
      <c r="Q2389" s="155">
        <v>117.96319024526458</v>
      </c>
      <c r="R2389" s="167">
        <v>306.48281049372758</v>
      </c>
      <c r="S2389" s="154">
        <v>101.44596001828394</v>
      </c>
      <c r="T2389" s="154">
        <v>1748.1458180821189</v>
      </c>
      <c r="U2389" s="155">
        <v>993.92381226786267</v>
      </c>
      <c r="V2389" s="167">
        <v>294.96216092986742</v>
      </c>
      <c r="W2389" s="154">
        <v>140.92524379963214</v>
      </c>
      <c r="X2389" s="154">
        <v>2428.4641356455013</v>
      </c>
      <c r="Y2389" s="155">
        <v>1307.1194837064529</v>
      </c>
      <c r="Z2389" s="186">
        <v>2419.0064862195804</v>
      </c>
      <c r="AA2389" s="187">
        <v>4.8765140117345146E-2</v>
      </c>
      <c r="AB2389" s="188">
        <v>0.41088100339125805</v>
      </c>
      <c r="AC2389" s="189">
        <v>0.54035385649139667</v>
      </c>
      <c r="AZ2389" s="159"/>
    </row>
    <row r="2390" spans="1:53" x14ac:dyDescent="0.25">
      <c r="A2390" s="143" t="s">
        <v>176</v>
      </c>
      <c r="B2390" s="167">
        <v>18.172962476855034</v>
      </c>
      <c r="C2390" s="154">
        <v>33.28277857759204</v>
      </c>
      <c r="D2390" s="154">
        <v>11.285337325976283</v>
      </c>
      <c r="E2390" s="155">
        <v>62.74107838042336</v>
      </c>
      <c r="F2390" s="170">
        <v>10717.080525883168</v>
      </c>
      <c r="G2390" s="171">
        <v>19627.741959819516</v>
      </c>
      <c r="H2390" s="171">
        <v>6655.2643267864951</v>
      </c>
      <c r="I2390" s="155">
        <v>37000.086812489186</v>
      </c>
      <c r="L2390" s="143"/>
      <c r="M2390" s="190" t="s">
        <v>176</v>
      </c>
      <c r="N2390" s="154">
        <v>23.949563661568568</v>
      </c>
      <c r="O2390" s="154">
        <v>0.5798265363788232</v>
      </c>
      <c r="P2390" s="154">
        <v>9.991736828169314</v>
      </c>
      <c r="Q2390" s="155">
        <v>18.172962476855034</v>
      </c>
      <c r="R2390" s="167">
        <v>0.98278868145428433</v>
      </c>
      <c r="S2390" s="154">
        <v>4.0420079696860967</v>
      </c>
      <c r="T2390" s="154">
        <v>69.653038204654123</v>
      </c>
      <c r="U2390" s="155">
        <v>33.28277857759204</v>
      </c>
      <c r="V2390" s="167">
        <v>20.053513892801309</v>
      </c>
      <c r="W2390" s="154">
        <v>0</v>
      </c>
      <c r="X2390" s="154">
        <v>0</v>
      </c>
      <c r="Y2390" s="155">
        <v>11.285337325976283</v>
      </c>
      <c r="Z2390" s="186">
        <v>62.74107838042336</v>
      </c>
      <c r="AA2390" s="187">
        <v>0.28965014542251494</v>
      </c>
      <c r="AB2390" s="188">
        <v>0.53047826777515228</v>
      </c>
      <c r="AC2390" s="189">
        <v>0.17987158680233273</v>
      </c>
      <c r="AX2390" s="159"/>
    </row>
    <row r="2391" spans="1:53" x14ac:dyDescent="0.25">
      <c r="A2391" s="143" t="s">
        <v>202</v>
      </c>
      <c r="B2391" s="275">
        <v>1.2522612369145873E-2</v>
      </c>
      <c r="C2391" s="276">
        <v>0.37372858987306101</v>
      </c>
      <c r="D2391" s="154">
        <v>0</v>
      </c>
      <c r="E2391" s="155">
        <v>0.38625120224220688</v>
      </c>
      <c r="F2391" s="170">
        <v>7.3849184097243699</v>
      </c>
      <c r="G2391" s="171">
        <v>220.39771432948575</v>
      </c>
      <c r="H2391" s="171">
        <v>0</v>
      </c>
      <c r="I2391" s="155">
        <v>227.78263273921013</v>
      </c>
      <c r="L2391" s="143"/>
      <c r="M2391" s="191" t="s">
        <v>202</v>
      </c>
      <c r="N2391" s="154">
        <v>1.3185127782704208E-2</v>
      </c>
      <c r="O2391" s="154">
        <v>6.3014592311526276E-4</v>
      </c>
      <c r="P2391" s="154">
        <v>1.0858854902421942E-2</v>
      </c>
      <c r="Q2391" s="155">
        <v>1.2522612369145873E-2</v>
      </c>
      <c r="R2391" s="167">
        <v>0.32240622318820372</v>
      </c>
      <c r="S2391" s="154">
        <v>2.3747279111794185E-2</v>
      </c>
      <c r="T2391" s="154">
        <v>0.40921991040973643</v>
      </c>
      <c r="U2391" s="155">
        <v>0.37372858987306101</v>
      </c>
      <c r="V2391" s="167">
        <v>0</v>
      </c>
      <c r="W2391" s="154">
        <v>0</v>
      </c>
      <c r="X2391" s="154">
        <v>0</v>
      </c>
      <c r="Y2391" s="155">
        <v>0</v>
      </c>
      <c r="Z2391" s="186">
        <v>0.38625120224220688</v>
      </c>
      <c r="AA2391" s="187">
        <v>3.2420901984127178E-2</v>
      </c>
      <c r="AB2391" s="188">
        <v>0.96757909801587283</v>
      </c>
      <c r="AC2391" s="189">
        <v>0</v>
      </c>
      <c r="BA2391" s="159"/>
    </row>
    <row r="2392" spans="1:53" x14ac:dyDescent="0.25">
      <c r="A2392" s="143" t="s">
        <v>178</v>
      </c>
      <c r="B2392" s="167">
        <v>9.9791984548007164</v>
      </c>
      <c r="C2392" s="154">
        <v>276.62506438905888</v>
      </c>
      <c r="D2392" s="154">
        <v>0</v>
      </c>
      <c r="E2392" s="155">
        <v>286.6042628438596</v>
      </c>
      <c r="F2392" s="170">
        <v>5884.9994083285146</v>
      </c>
      <c r="G2392" s="171">
        <v>163133.17623975023</v>
      </c>
      <c r="H2392" s="171">
        <v>0</v>
      </c>
      <c r="I2392" s="155">
        <v>169018.17564807876</v>
      </c>
      <c r="L2392" s="143"/>
      <c r="M2392" s="190" t="s">
        <v>178</v>
      </c>
      <c r="N2392" s="154">
        <v>6.7275214447498266</v>
      </c>
      <c r="O2392" s="154">
        <v>0.764840688854863</v>
      </c>
      <c r="P2392" s="154">
        <v>13.179953656899638</v>
      </c>
      <c r="Q2392" s="155">
        <v>9.9791984548007164</v>
      </c>
      <c r="R2392" s="167">
        <v>161.12259619437762</v>
      </c>
      <c r="S2392" s="154">
        <v>22.964387577159826</v>
      </c>
      <c r="T2392" s="154">
        <v>395.72889941199668</v>
      </c>
      <c r="U2392" s="155">
        <v>276.62506438905888</v>
      </c>
      <c r="V2392" s="167">
        <v>0</v>
      </c>
      <c r="W2392" s="154">
        <v>0</v>
      </c>
      <c r="X2392" s="154">
        <v>0</v>
      </c>
      <c r="Y2392" s="155">
        <v>0</v>
      </c>
      <c r="Z2392" s="186">
        <v>286.6042628438596</v>
      </c>
      <c r="AA2392" s="187">
        <v>3.4818737013124358E-2</v>
      </c>
      <c r="AB2392" s="188">
        <v>0.96518126298687557</v>
      </c>
      <c r="AC2392" s="189">
        <v>0</v>
      </c>
      <c r="AV2392" s="172"/>
    </row>
    <row r="2393" spans="1:53" x14ac:dyDescent="0.25">
      <c r="A2393" s="143" t="s">
        <v>85</v>
      </c>
      <c r="B2393" s="102">
        <v>0.29866027059099931</v>
      </c>
      <c r="C2393" s="42">
        <v>0.20104578336572043</v>
      </c>
      <c r="D2393" s="42">
        <v>0</v>
      </c>
      <c r="E2393" s="36">
        <v>0.49970605395671974</v>
      </c>
      <c r="F2393" s="173">
        <v>176.12792487093236</v>
      </c>
      <c r="G2393" s="174">
        <v>118.56205901837984</v>
      </c>
      <c r="H2393" s="174">
        <v>0</v>
      </c>
      <c r="I2393" s="36">
        <v>294.6899838893122</v>
      </c>
      <c r="L2393" s="143"/>
      <c r="M2393" s="190" t="s">
        <v>85</v>
      </c>
      <c r="N2393" s="42">
        <v>0.28164059120104545</v>
      </c>
      <c r="O2393" s="42">
        <v>1.7309769465923577E-2</v>
      </c>
      <c r="P2393" s="42">
        <v>0.29828690169984096</v>
      </c>
      <c r="Q2393" s="36">
        <v>0.29866027059099931</v>
      </c>
      <c r="R2393" s="102">
        <v>2.4805557007773786E-3</v>
      </c>
      <c r="S2393" s="42">
        <v>2.4656079759531987E-2</v>
      </c>
      <c r="T2393" s="42">
        <v>0.42488062328116888</v>
      </c>
      <c r="U2393" s="36">
        <v>0.20104578336572043</v>
      </c>
      <c r="V2393" s="102">
        <v>0</v>
      </c>
      <c r="W2393" s="42">
        <v>0</v>
      </c>
      <c r="X2393" s="42">
        <v>0</v>
      </c>
      <c r="Y2393" s="36">
        <v>0</v>
      </c>
      <c r="Z2393" s="30">
        <v>0.49970605395671974</v>
      </c>
      <c r="AA2393" s="187">
        <v>0.59767190776693435</v>
      </c>
      <c r="AB2393" s="188">
        <v>0.40232809223306565</v>
      </c>
      <c r="AC2393" s="189">
        <v>0</v>
      </c>
    </row>
    <row r="2394" spans="1:53" x14ac:dyDescent="0.25">
      <c r="A2394" s="143" t="s">
        <v>86</v>
      </c>
      <c r="B2394" s="102">
        <v>5.8589995656987731E-4</v>
      </c>
      <c r="C2394" s="42">
        <v>2.8652269961126102E-3</v>
      </c>
      <c r="D2394" s="42">
        <v>0</v>
      </c>
      <c r="E2394" s="36">
        <v>3.4511269526824873E-3</v>
      </c>
      <c r="F2394" s="173">
        <v>0.34552082648428367</v>
      </c>
      <c r="G2394" s="174">
        <v>1.6897007563506088</v>
      </c>
      <c r="H2394" s="174">
        <v>0</v>
      </c>
      <c r="I2394" s="36">
        <v>2.0352215828348923</v>
      </c>
      <c r="L2394" s="143"/>
      <c r="M2394" s="190" t="s">
        <v>86</v>
      </c>
      <c r="N2394" s="42">
        <v>5.3916952558393677E-4</v>
      </c>
      <c r="O2394" s="42">
        <v>3.4884873614619021E-5</v>
      </c>
      <c r="P2394" s="42">
        <v>6.0114612659516631E-4</v>
      </c>
      <c r="Q2394" s="36">
        <v>5.8589995656987731E-4</v>
      </c>
      <c r="R2394" s="102">
        <v>2.0985427640377056E-3</v>
      </c>
      <c r="S2394" s="42">
        <v>2.0799904402068472E-4</v>
      </c>
      <c r="T2394" s="42">
        <v>3.5842990583785047E-3</v>
      </c>
      <c r="U2394" s="36">
        <v>2.8652269961126102E-3</v>
      </c>
      <c r="V2394" s="102">
        <v>0</v>
      </c>
      <c r="W2394" s="42">
        <v>0</v>
      </c>
      <c r="X2394" s="42">
        <v>0</v>
      </c>
      <c r="Y2394" s="36">
        <v>0</v>
      </c>
      <c r="Z2394" s="30">
        <v>3.4511269526824873E-3</v>
      </c>
      <c r="AA2394" s="187">
        <v>0.16977061829454573</v>
      </c>
      <c r="AB2394" s="188">
        <v>0.83022938170545435</v>
      </c>
      <c r="AC2394" s="189">
        <v>0</v>
      </c>
    </row>
    <row r="2395" spans="1:53" x14ac:dyDescent="0.25">
      <c r="A2395" s="143" t="s">
        <v>179</v>
      </c>
      <c r="B2395" s="167">
        <v>19.094270061021714</v>
      </c>
      <c r="C2395" s="154">
        <v>283.41572304400034</v>
      </c>
      <c r="D2395" s="154">
        <v>0</v>
      </c>
      <c r="E2395" s="155">
        <v>302.50999310502203</v>
      </c>
      <c r="F2395" s="170">
        <v>11260.40017347482</v>
      </c>
      <c r="G2395" s="171">
        <v>167137.80871073456</v>
      </c>
      <c r="H2395" s="171">
        <v>0</v>
      </c>
      <c r="I2395" s="155">
        <v>178398.20888420937</v>
      </c>
      <c r="L2395" s="143"/>
      <c r="M2395" s="190" t="s">
        <v>179</v>
      </c>
      <c r="N2395" s="154">
        <v>15.319619105060934</v>
      </c>
      <c r="O2395" s="154">
        <v>1.2933782643404443</v>
      </c>
      <c r="P2395" s="154">
        <v>22.287864431442586</v>
      </c>
      <c r="Q2395" s="155">
        <v>19.094270061021714</v>
      </c>
      <c r="R2395" s="154">
        <v>161.75312669787093</v>
      </c>
      <c r="S2395" s="154">
        <v>23.759189716611267</v>
      </c>
      <c r="T2395" s="154">
        <v>409.42515736090206</v>
      </c>
      <c r="U2395" s="155">
        <v>283.41572304400034</v>
      </c>
      <c r="V2395" s="154">
        <v>0</v>
      </c>
      <c r="W2395" s="154">
        <v>0</v>
      </c>
      <c r="X2395" s="154">
        <v>0</v>
      </c>
      <c r="Y2395" s="155">
        <v>0</v>
      </c>
      <c r="Z2395" s="154">
        <v>302.50999310502203</v>
      </c>
      <c r="AA2395" s="187">
        <v>6.3119468765426137E-2</v>
      </c>
      <c r="AB2395" s="188">
        <v>0.93688053123457393</v>
      </c>
      <c r="AC2395" s="189">
        <v>0</v>
      </c>
    </row>
    <row r="2396" spans="1:53" x14ac:dyDescent="0.25">
      <c r="A2396" s="143" t="s">
        <v>180</v>
      </c>
      <c r="B2396" s="102">
        <v>1.6740328475522544E-2</v>
      </c>
      <c r="C2396" s="42">
        <v>1.7484338689505156E-2</v>
      </c>
      <c r="D2396" s="42">
        <v>0</v>
      </c>
      <c r="E2396" s="36">
        <v>3.42246671650277E-2</v>
      </c>
      <c r="F2396" s="173">
        <v>9.8722180563792108</v>
      </c>
      <c r="G2396" s="174">
        <v>10.310980717419554</v>
      </c>
      <c r="H2396" s="174">
        <v>0</v>
      </c>
      <c r="I2396" s="36">
        <v>20.183198773798765</v>
      </c>
      <c r="L2396" s="143"/>
      <c r="M2396" s="190" t="s">
        <v>180</v>
      </c>
      <c r="N2396" s="42">
        <v>1.5004242054346655E-2</v>
      </c>
      <c r="O2396" s="42">
        <v>1.0245928381839055E-3</v>
      </c>
      <c r="P2396" s="42">
        <v>1.7656077038309469E-2</v>
      </c>
      <c r="Q2396" s="36">
        <v>1.6740328475522544E-2</v>
      </c>
      <c r="R2396" s="102">
        <v>3.2736970743788628E-3</v>
      </c>
      <c r="S2396" s="42">
        <v>1.9317378667083696E-3</v>
      </c>
      <c r="T2396" s="42">
        <v>3.3288259805599643E-2</v>
      </c>
      <c r="U2396" s="36">
        <v>1.7484338689505156E-2</v>
      </c>
      <c r="V2396" s="102">
        <v>0</v>
      </c>
      <c r="W2396" s="42">
        <v>0</v>
      </c>
      <c r="X2396" s="42">
        <v>0</v>
      </c>
      <c r="Y2396" s="36">
        <v>0</v>
      </c>
      <c r="Z2396" s="30">
        <v>3.42246671650277E-2</v>
      </c>
      <c r="AA2396" s="187">
        <v>0.48913049745093101</v>
      </c>
      <c r="AB2396" s="188">
        <v>0.51086950254906904</v>
      </c>
      <c r="AC2396" s="189">
        <v>0</v>
      </c>
    </row>
    <row r="2397" spans="1:53" x14ac:dyDescent="0.25">
      <c r="A2397" s="143" t="s">
        <v>181</v>
      </c>
      <c r="B2397" s="102">
        <v>2.8950998836710356E-2</v>
      </c>
      <c r="C2397" s="42">
        <v>7.3238897703506251E-2</v>
      </c>
      <c r="D2397" s="42">
        <v>0</v>
      </c>
      <c r="E2397" s="36">
        <v>0.10218989654021661</v>
      </c>
      <c r="F2397" s="173">
        <v>17.073175946570789</v>
      </c>
      <c r="G2397" s="174">
        <v>43.190930775048315</v>
      </c>
      <c r="H2397" s="174">
        <v>0</v>
      </c>
      <c r="I2397" s="36">
        <v>60.264106721619108</v>
      </c>
      <c r="L2397" s="143"/>
      <c r="M2397" s="190" t="s">
        <v>181</v>
      </c>
      <c r="N2397" s="42">
        <v>1.9653464697906648E-2</v>
      </c>
      <c r="O2397" s="42">
        <v>2.2094526697206277E-3</v>
      </c>
      <c r="P2397" s="42">
        <v>3.8073920776404958E-2</v>
      </c>
      <c r="Q2397" s="36">
        <v>2.8950998836710356E-2</v>
      </c>
      <c r="R2397" s="102">
        <v>3.5543022793394149E-2</v>
      </c>
      <c r="S2397" s="42">
        <v>6.574548871262428E-3</v>
      </c>
      <c r="T2397" s="42">
        <v>0.11329450786411267</v>
      </c>
      <c r="U2397" s="36">
        <v>7.3238897703506251E-2</v>
      </c>
      <c r="V2397" s="102">
        <v>0</v>
      </c>
      <c r="W2397" s="42">
        <v>0</v>
      </c>
      <c r="X2397" s="42">
        <v>0</v>
      </c>
      <c r="Y2397" s="36">
        <v>0</v>
      </c>
      <c r="Z2397" s="30">
        <v>0.10218989654021661</v>
      </c>
      <c r="AA2397" s="187">
        <v>0.28330588264483419</v>
      </c>
      <c r="AB2397" s="188">
        <v>0.71669411735516575</v>
      </c>
      <c r="AC2397" s="189">
        <v>0</v>
      </c>
    </row>
    <row r="2398" spans="1:53" x14ac:dyDescent="0.25">
      <c r="A2398" s="143" t="s">
        <v>182</v>
      </c>
      <c r="B2398" s="102">
        <v>4.6321910105558854E-2</v>
      </c>
      <c r="C2398" s="42">
        <v>0.24733654953887585</v>
      </c>
      <c r="D2398" s="42">
        <v>0</v>
      </c>
      <c r="E2398" s="36">
        <v>0.29365845964443471</v>
      </c>
      <c r="F2398" s="173">
        <v>27.317265489666458</v>
      </c>
      <c r="G2398" s="174">
        <v>145.86095810070432</v>
      </c>
      <c r="H2398" s="174">
        <v>0</v>
      </c>
      <c r="I2398" s="36">
        <v>173.17822359037081</v>
      </c>
      <c r="L2398" s="143"/>
      <c r="M2398" s="190" t="s">
        <v>182</v>
      </c>
      <c r="N2398" s="42">
        <v>3.9666943218166835E-2</v>
      </c>
      <c r="O2398" s="42">
        <v>2.9637829478795156E-3</v>
      </c>
      <c r="P2398" s="42">
        <v>5.1072756027986312E-2</v>
      </c>
      <c r="Q2398" s="36">
        <v>4.6321910105558854E-2</v>
      </c>
      <c r="R2398" s="102">
        <v>0.17184055076659538</v>
      </c>
      <c r="S2398" s="42">
        <v>1.860246662205969E-2</v>
      </c>
      <c r="T2398" s="42">
        <v>0.32056302907976514</v>
      </c>
      <c r="U2398" s="36">
        <v>0.24733654953887585</v>
      </c>
      <c r="V2398" s="102">
        <v>0</v>
      </c>
      <c r="W2398" s="42">
        <v>0</v>
      </c>
      <c r="X2398" s="42">
        <v>0</v>
      </c>
      <c r="Y2398" s="36">
        <v>0</v>
      </c>
      <c r="Z2398" s="30">
        <v>0.29365845964443471</v>
      </c>
      <c r="AA2398" s="187">
        <v>0.15774076511075483</v>
      </c>
      <c r="AB2398" s="188">
        <v>0.84225923488924515</v>
      </c>
      <c r="AC2398" s="189">
        <v>0</v>
      </c>
    </row>
    <row r="2399" spans="1:53" x14ac:dyDescent="0.25">
      <c r="A2399" s="143" t="s">
        <v>183</v>
      </c>
      <c r="B2399" s="102">
        <v>7.0960892205318062E-3</v>
      </c>
      <c r="C2399" s="42">
        <v>6.3889414715976908E-2</v>
      </c>
      <c r="D2399" s="42">
        <v>1.7999999999999999E-2</v>
      </c>
      <c r="E2399" s="36">
        <v>8.8985503936508711E-2</v>
      </c>
      <c r="F2399" s="173">
        <v>4.1847530193355578</v>
      </c>
      <c r="G2399" s="174">
        <v>37.677291368136004</v>
      </c>
      <c r="H2399" s="174">
        <v>10.615079941511061</v>
      </c>
      <c r="I2399" s="36">
        <v>52.477124328982619</v>
      </c>
      <c r="L2399" s="143"/>
      <c r="M2399" s="190" t="s">
        <v>183</v>
      </c>
      <c r="N2399" s="42">
        <v>1.1575943329262074E-2</v>
      </c>
      <c r="O2399" s="42">
        <v>7.1825482834027071E-5</v>
      </c>
      <c r="P2399" s="42">
        <v>1.2377172775081737E-3</v>
      </c>
      <c r="Q2399" s="36">
        <v>7.0960892205318062E-3</v>
      </c>
      <c r="R2399" s="102">
        <v>3.9721454985316193E-2</v>
      </c>
      <c r="S2399" s="42">
        <v>5.1295219953563388E-3</v>
      </c>
      <c r="T2399" s="42">
        <v>8.8393391154524534E-2</v>
      </c>
      <c r="U2399" s="36">
        <v>6.3889414715976908E-2</v>
      </c>
      <c r="V2399" s="102">
        <v>1.7999999999999999E-2</v>
      </c>
      <c r="W2399" s="42">
        <v>0</v>
      </c>
      <c r="X2399" s="42">
        <v>1.7999999999999999E-2</v>
      </c>
      <c r="Y2399" s="36">
        <v>1.7999999999999999E-2</v>
      </c>
      <c r="Z2399" s="30">
        <v>8.8985503936508711E-2</v>
      </c>
      <c r="AA2399" s="187">
        <v>7.9744328082862539E-2</v>
      </c>
      <c r="AB2399" s="188">
        <v>0.71797553410004955</v>
      </c>
      <c r="AC2399" s="189">
        <v>0.2022801378170879</v>
      </c>
    </row>
    <row r="2400" spans="1:53" x14ac:dyDescent="0.25">
      <c r="A2400" s="143" t="s">
        <v>184</v>
      </c>
      <c r="B2400" s="102">
        <v>1.8228690701663432E-3</v>
      </c>
      <c r="C2400" s="42">
        <v>4.6474890101927721E-2</v>
      </c>
      <c r="D2400" s="42">
        <v>4.5999999999999999E-3</v>
      </c>
      <c r="E2400" s="36">
        <v>5.2897759172094064E-2</v>
      </c>
      <c r="F2400" s="173">
        <v>1.0749944945957595</v>
      </c>
      <c r="G2400" s="174">
        <v>27.40748187249466</v>
      </c>
      <c r="H2400" s="174">
        <v>2.7127426517194935</v>
      </c>
      <c r="I2400" s="36">
        <v>31.195219018809915</v>
      </c>
      <c r="L2400" s="143"/>
      <c r="M2400" s="190" t="s">
        <v>184</v>
      </c>
      <c r="N2400" s="42">
        <v>2.334815950268015E-3</v>
      </c>
      <c r="O2400" s="42">
        <v>6.285058298003142E-5</v>
      </c>
      <c r="P2400" s="42">
        <v>1.0830592345004427E-3</v>
      </c>
      <c r="Q2400" s="36">
        <v>1.8228690701663432E-3</v>
      </c>
      <c r="R2400" s="102">
        <v>2.8058756523409396E-2</v>
      </c>
      <c r="S2400" s="42">
        <v>3.7894339477505265E-3</v>
      </c>
      <c r="T2400" s="42">
        <v>6.5300610368954515E-2</v>
      </c>
      <c r="U2400" s="36">
        <v>4.6474890101927721E-2</v>
      </c>
      <c r="V2400" s="102">
        <v>4.5999999999999999E-3</v>
      </c>
      <c r="W2400" s="42">
        <v>0</v>
      </c>
      <c r="X2400" s="42">
        <v>4.5999999999999999E-3</v>
      </c>
      <c r="Y2400" s="36">
        <v>4.5999999999999999E-3</v>
      </c>
      <c r="Z2400" s="30">
        <v>5.2897759172094064E-2</v>
      </c>
      <c r="AA2400" s="187">
        <v>3.4460232317893504E-2</v>
      </c>
      <c r="AB2400" s="188">
        <v>0.87857956233513401</v>
      </c>
      <c r="AC2400" s="189">
        <v>8.6960205346972547E-2</v>
      </c>
    </row>
    <row r="2401" spans="1:76" x14ac:dyDescent="0.25">
      <c r="A2401" s="143" t="s">
        <v>185</v>
      </c>
      <c r="B2401" s="102">
        <v>2.3675371132070168E-2</v>
      </c>
      <c r="C2401" s="42">
        <v>0.46422658195292782</v>
      </c>
      <c r="D2401" s="42">
        <v>0</v>
      </c>
      <c r="E2401" s="36">
        <v>0.48790195308499801</v>
      </c>
      <c r="F2401" s="173">
        <v>13.961997622881558</v>
      </c>
      <c r="G2401" s="174">
        <v>273.76679324470911</v>
      </c>
      <c r="H2401" s="174">
        <v>0</v>
      </c>
      <c r="I2401" s="36">
        <v>287.7287908675907</v>
      </c>
      <c r="L2401" s="143"/>
      <c r="M2401" s="190" t="s">
        <v>185</v>
      </c>
      <c r="N2401" s="42">
        <v>1.7937007187128658E-2</v>
      </c>
      <c r="O2401" s="42">
        <v>1.677222688370214E-3</v>
      </c>
      <c r="P2401" s="42">
        <v>2.890238140718851E-2</v>
      </c>
      <c r="Q2401" s="36">
        <v>2.3675371132070168E-2</v>
      </c>
      <c r="R2401" s="102">
        <v>0.41578037757531161</v>
      </c>
      <c r="S2401" s="42">
        <v>2.8434056534990256E-2</v>
      </c>
      <c r="T2401" s="42">
        <v>0.48998380037800349</v>
      </c>
      <c r="U2401" s="36">
        <v>0.46422658195292782</v>
      </c>
      <c r="V2401" s="102">
        <v>0</v>
      </c>
      <c r="W2401" s="42">
        <v>0</v>
      </c>
      <c r="X2401" s="42">
        <v>0</v>
      </c>
      <c r="Y2401" s="36">
        <v>0</v>
      </c>
      <c r="Z2401" s="30">
        <v>0.48790195308499801</v>
      </c>
      <c r="AA2401" s="187">
        <v>4.8524854189189219E-2</v>
      </c>
      <c r="AB2401" s="188">
        <v>0.95147514581081072</v>
      </c>
      <c r="AC2401" s="189">
        <v>0</v>
      </c>
    </row>
    <row r="2402" spans="1:76" x14ac:dyDescent="0.25">
      <c r="A2402" s="143" t="s">
        <v>203</v>
      </c>
      <c r="B2402" s="102">
        <v>2.9756354118593795E-4</v>
      </c>
      <c r="C2402" s="42">
        <v>1.9536263583298085E-3</v>
      </c>
      <c r="D2402" s="42">
        <v>6.5769220473088272E-4</v>
      </c>
      <c r="E2402" s="36">
        <v>2.9088821042466293E-3</v>
      </c>
      <c r="F2402" s="173">
        <v>0.1754811542982139</v>
      </c>
      <c r="G2402" s="174">
        <v>1.1521055538618918</v>
      </c>
      <c r="H2402" s="174">
        <v>0.38785862945149885</v>
      </c>
      <c r="I2402" s="36">
        <v>1.7154453376116046</v>
      </c>
      <c r="L2402" s="143"/>
      <c r="M2402" s="190" t="s">
        <v>203</v>
      </c>
      <c r="N2402" s="42">
        <v>2.2871699612599493E-4</v>
      </c>
      <c r="O2402" s="42">
        <v>2.0852469120313128E-5</v>
      </c>
      <c r="P2402" s="42">
        <v>3.5933571610729343E-4</v>
      </c>
      <c r="Q2402" s="36">
        <v>2.9756354118593795E-4</v>
      </c>
      <c r="R2402" s="102">
        <v>1.47689401983279E-3</v>
      </c>
      <c r="S2402" s="42">
        <v>1.3862346599766953E-4</v>
      </c>
      <c r="T2402" s="42">
        <v>2.3887992417657455E-3</v>
      </c>
      <c r="U2402" s="36">
        <v>1.9536263583298085E-3</v>
      </c>
      <c r="V2402" s="102">
        <v>6.5769220473088272E-4</v>
      </c>
      <c r="W2402" s="42">
        <v>0</v>
      </c>
      <c r="X2402" s="42">
        <v>6.5769220473088272E-4</v>
      </c>
      <c r="Y2402" s="36">
        <v>6.5769220473088272E-4</v>
      </c>
      <c r="Z2402" s="30">
        <v>2.9088821042466293E-3</v>
      </c>
      <c r="AA2402" s="187">
        <v>0.10229480966297322</v>
      </c>
      <c r="AB2402" s="188">
        <v>0.6716072664057926</v>
      </c>
      <c r="AC2402" s="189">
        <v>0.22609792393123415</v>
      </c>
    </row>
    <row r="2403" spans="1:76" x14ac:dyDescent="0.25">
      <c r="A2403" s="143" t="s">
        <v>204</v>
      </c>
      <c r="B2403" s="102">
        <v>4.3718596453841147E-4</v>
      </c>
      <c r="C2403" s="42">
        <v>4.1326604580616093E-3</v>
      </c>
      <c r="D2403" s="42">
        <v>8.2226686785038681E-4</v>
      </c>
      <c r="E2403" s="36">
        <v>5.3921132904504072E-3</v>
      </c>
      <c r="F2403" s="173">
        <v>0.2578202201601032</v>
      </c>
      <c r="G2403" s="174">
        <v>2.4371400629692053</v>
      </c>
      <c r="H2403" s="174">
        <v>0.484912696415987</v>
      </c>
      <c r="I2403" s="36">
        <v>3.1798729795452956</v>
      </c>
      <c r="L2403" s="143"/>
      <c r="M2403" s="190" t="s">
        <v>204</v>
      </c>
      <c r="N2403" s="42">
        <v>4.8406026141802695E-4</v>
      </c>
      <c r="O2403" s="42">
        <v>2.0349241259055974E-5</v>
      </c>
      <c r="P2403" s="42">
        <v>3.5066394957227761E-4</v>
      </c>
      <c r="Q2403" s="36">
        <v>4.3718596453841147E-4</v>
      </c>
      <c r="R2403" s="102">
        <v>3.0886778063022318E-3</v>
      </c>
      <c r="S2403" s="42">
        <v>2.9570931088492681E-4</v>
      </c>
      <c r="T2403" s="42">
        <v>5.0957474807105151E-3</v>
      </c>
      <c r="U2403" s="36">
        <v>4.1326604580616093E-3</v>
      </c>
      <c r="V2403" s="102">
        <v>8.2226686785038681E-4</v>
      </c>
      <c r="W2403" s="42">
        <v>0</v>
      </c>
      <c r="X2403" s="42">
        <v>8.2226686785038681E-4</v>
      </c>
      <c r="Y2403" s="36">
        <v>8.2226686785038681E-4</v>
      </c>
      <c r="Z2403" s="30">
        <v>5.3921132904504072E-3</v>
      </c>
      <c r="AA2403" s="187">
        <v>8.1078779504258708E-2</v>
      </c>
      <c r="AB2403" s="188">
        <v>0.76642686001807003</v>
      </c>
      <c r="AC2403" s="189">
        <v>0.15249436047767131</v>
      </c>
    </row>
    <row r="2404" spans="1:76" x14ac:dyDescent="0.25">
      <c r="A2404" s="143" t="s">
        <v>188</v>
      </c>
      <c r="B2404" s="102">
        <v>3.9667160704556949E-4</v>
      </c>
      <c r="C2404" s="42">
        <v>1.8473974772441819E-3</v>
      </c>
      <c r="D2404" s="42">
        <v>0</v>
      </c>
      <c r="E2404" s="36">
        <v>2.2440690842897514E-3</v>
      </c>
      <c r="F2404" s="173">
        <v>0.23392782329535458</v>
      </c>
      <c r="G2404" s="174">
        <v>1.0894595502607141</v>
      </c>
      <c r="H2404" s="174">
        <v>0</v>
      </c>
      <c r="I2404" s="36">
        <v>1.3233873735560684</v>
      </c>
      <c r="L2404" s="143"/>
      <c r="M2404" s="190" t="s">
        <v>188</v>
      </c>
      <c r="N2404" s="42">
        <v>3.7616192692597247E-4</v>
      </c>
      <c r="O2404" s="42">
        <v>2.2844691511270798E-5</v>
      </c>
      <c r="P2404" s="42">
        <v>3.936662625461512E-4</v>
      </c>
      <c r="Q2404" s="36">
        <v>3.9667160704556949E-4</v>
      </c>
      <c r="R2404" s="102">
        <v>1.1275529339814334E-3</v>
      </c>
      <c r="S2404" s="42">
        <v>1.497834472898435E-4</v>
      </c>
      <c r="T2404" s="42">
        <v>2.5811112335126065E-3</v>
      </c>
      <c r="U2404" s="36">
        <v>1.8473974772441819E-3</v>
      </c>
      <c r="V2404" s="102">
        <v>0</v>
      </c>
      <c r="W2404" s="42">
        <v>0</v>
      </c>
      <c r="X2404" s="42">
        <v>0</v>
      </c>
      <c r="Y2404" s="36">
        <v>0</v>
      </c>
      <c r="Z2404" s="30">
        <v>2.2440690842897514E-3</v>
      </c>
      <c r="AA2404" s="187">
        <v>0.17676443645277354</v>
      </c>
      <c r="AB2404" s="188">
        <v>0.82323556354722638</v>
      </c>
      <c r="AC2404" s="189">
        <v>0</v>
      </c>
    </row>
    <row r="2405" spans="1:76" x14ac:dyDescent="0.25">
      <c r="A2405" s="143" t="s">
        <v>189</v>
      </c>
      <c r="B2405" s="102">
        <v>1.4079566462304298E-3</v>
      </c>
      <c r="C2405" s="42">
        <v>1.557969848827959E-2</v>
      </c>
      <c r="D2405" s="42">
        <v>0</v>
      </c>
      <c r="E2405" s="36">
        <v>1.6987655134510019E-2</v>
      </c>
      <c r="F2405" s="173">
        <v>0.83030957521765658</v>
      </c>
      <c r="G2405" s="174">
        <v>9.1877636065403809</v>
      </c>
      <c r="H2405" s="174">
        <v>0</v>
      </c>
      <c r="I2405" s="36">
        <v>10.018073181758037</v>
      </c>
      <c r="L2405" s="143"/>
      <c r="M2405" s="190" t="s">
        <v>189</v>
      </c>
      <c r="N2405" s="42">
        <v>1.3458463743923298E-3</v>
      </c>
      <c r="O2405" s="42">
        <v>8.0342789985509582E-5</v>
      </c>
      <c r="P2405" s="42">
        <v>1.3844899520976943E-3</v>
      </c>
      <c r="Q2405" s="36">
        <v>1.4079566462304298E-3</v>
      </c>
      <c r="R2405" s="102">
        <v>1.1716994687931965E-2</v>
      </c>
      <c r="S2405" s="42">
        <v>1.1097196711016746E-3</v>
      </c>
      <c r="T2405" s="42">
        <v>1.9123006987466162E-2</v>
      </c>
      <c r="U2405" s="36">
        <v>1.557969848827959E-2</v>
      </c>
      <c r="V2405" s="102">
        <v>0</v>
      </c>
      <c r="W2405" s="42">
        <v>0</v>
      </c>
      <c r="X2405" s="42">
        <v>0</v>
      </c>
      <c r="Y2405" s="36">
        <v>0</v>
      </c>
      <c r="Z2405" s="30">
        <v>1.6987655134510019E-2</v>
      </c>
      <c r="AA2405" s="187">
        <v>8.2881164886035349E-2</v>
      </c>
      <c r="AB2405" s="188">
        <v>0.91711883511396475</v>
      </c>
      <c r="AC2405" s="189">
        <v>0</v>
      </c>
    </row>
    <row r="2406" spans="1:76" x14ac:dyDescent="0.25">
      <c r="A2406" s="143" t="s">
        <v>190</v>
      </c>
      <c r="B2406" s="102">
        <v>2.4629110455841952E-3</v>
      </c>
      <c r="C2406" s="42">
        <v>7.1202562158920596E-2</v>
      </c>
      <c r="D2406" s="42">
        <v>0</v>
      </c>
      <c r="E2406" s="36">
        <v>7.3665473204504797E-2</v>
      </c>
      <c r="F2406" s="173">
        <v>1.4524443132059348</v>
      </c>
      <c r="G2406" s="174">
        <v>41.990049408741804</v>
      </c>
      <c r="H2406" s="174">
        <v>0</v>
      </c>
      <c r="I2406" s="36">
        <v>43.442493721947741</v>
      </c>
      <c r="L2406" s="143"/>
      <c r="M2406" s="190" t="s">
        <v>190</v>
      </c>
      <c r="N2406" s="42">
        <v>2.8162091681126892E-3</v>
      </c>
      <c r="O2406" s="42">
        <v>1.084372144891162E-4</v>
      </c>
      <c r="P2406" s="42">
        <v>1.8686211161041452E-3</v>
      </c>
      <c r="Q2406" s="36">
        <v>2.4629110455841952E-3</v>
      </c>
      <c r="R2406" s="102">
        <v>6.0790557870072377E-2</v>
      </c>
      <c r="S2406" s="42">
        <v>4.5683874253111961E-3</v>
      </c>
      <c r="T2406" s="42">
        <v>7.8723759640081534E-2</v>
      </c>
      <c r="U2406" s="36">
        <v>7.1202562158920596E-2</v>
      </c>
      <c r="V2406" s="102">
        <v>0</v>
      </c>
      <c r="W2406" s="42">
        <v>0</v>
      </c>
      <c r="X2406" s="42">
        <v>0</v>
      </c>
      <c r="Y2406" s="36">
        <v>0</v>
      </c>
      <c r="Z2406" s="30">
        <v>7.3665473204504797E-2</v>
      </c>
      <c r="AA2406" s="187">
        <v>3.3433723268794305E-2</v>
      </c>
      <c r="AB2406" s="188">
        <v>0.96656627673120565</v>
      </c>
      <c r="AC2406" s="189">
        <v>0</v>
      </c>
    </row>
    <row r="2407" spans="1:76" x14ac:dyDescent="0.25">
      <c r="A2407" s="143" t="s">
        <v>191</v>
      </c>
      <c r="B2407" s="102">
        <v>1.196525902182826E-4</v>
      </c>
      <c r="C2407" s="42">
        <v>1.7254284794736764E-2</v>
      </c>
      <c r="D2407" s="42">
        <v>1.1195999999999999E-2</v>
      </c>
      <c r="E2407" s="36">
        <v>2.8569937384955044E-2</v>
      </c>
      <c r="F2407" s="173">
        <v>7.0562322798663007E-2</v>
      </c>
      <c r="G2407" s="174">
        <v>10.17531180165164</v>
      </c>
      <c r="H2407" s="174">
        <v>6.60257972361988</v>
      </c>
      <c r="I2407" s="36">
        <v>16.848453848070182</v>
      </c>
      <c r="L2407" s="143"/>
      <c r="M2407" s="190" t="s">
        <v>191</v>
      </c>
      <c r="N2407" s="42">
        <v>1.581430401332482E-4</v>
      </c>
      <c r="O2407" s="42">
        <v>3.7858929227134042E-6</v>
      </c>
      <c r="P2407" s="42">
        <v>6.5239590412031104E-5</v>
      </c>
      <c r="Q2407" s="36">
        <v>1.196525902182826E-4</v>
      </c>
      <c r="R2407" s="102">
        <v>1.4511108716601492E-2</v>
      </c>
      <c r="S2407" s="42">
        <v>1.122337031471664E-3</v>
      </c>
      <c r="T2407" s="42">
        <v>1.9340432952601263E-2</v>
      </c>
      <c r="U2407" s="36">
        <v>1.7254284794736764E-2</v>
      </c>
      <c r="V2407" s="102">
        <v>1.1195999999999999E-2</v>
      </c>
      <c r="W2407" s="42">
        <v>0</v>
      </c>
      <c r="X2407" s="42">
        <v>1.1195999999999999E-2</v>
      </c>
      <c r="Y2407" s="36">
        <v>1.1195999999999999E-2</v>
      </c>
      <c r="Z2407" s="30">
        <v>2.8569937384955044E-2</v>
      </c>
      <c r="AA2407" s="187">
        <v>4.1880592388449465E-3</v>
      </c>
      <c r="AB2407" s="188">
        <v>0.60393148792208717</v>
      </c>
      <c r="AC2407" s="189">
        <v>0.39188045283906797</v>
      </c>
    </row>
    <row r="2408" spans="1:76" x14ac:dyDescent="0.25">
      <c r="A2408" s="143" t="s">
        <v>192</v>
      </c>
      <c r="B2408" s="102">
        <v>8.8366459802485854E-5</v>
      </c>
      <c r="C2408" s="42">
        <v>1.2617953038197384E-2</v>
      </c>
      <c r="D2408" s="42">
        <v>2.8611999999999999E-3</v>
      </c>
      <c r="E2408" s="36">
        <v>1.5567519497999869E-2</v>
      </c>
      <c r="F2408" s="173">
        <v>5.2112057497317281E-2</v>
      </c>
      <c r="G2408" s="174">
        <v>7.4411433443720885</v>
      </c>
      <c r="H2408" s="174">
        <v>1.6873259293695249</v>
      </c>
      <c r="I2408" s="36">
        <v>9.1805813312389297</v>
      </c>
      <c r="L2408" s="143"/>
      <c r="M2408" s="190" t="s">
        <v>192</v>
      </c>
      <c r="N2408" s="42">
        <v>1.1676104645928099E-4</v>
      </c>
      <c r="O2408" s="42">
        <v>2.7981725093976268E-6</v>
      </c>
      <c r="P2408" s="42">
        <v>4.821890955237821E-5</v>
      </c>
      <c r="Q2408" s="36">
        <v>8.8366459802485854E-5</v>
      </c>
      <c r="R2408" s="102">
        <v>1.0243804502491533E-2</v>
      </c>
      <c r="S2408" s="42">
        <v>8.4633948440891412E-4</v>
      </c>
      <c r="T2408" s="42">
        <v>1.4584364227817059E-2</v>
      </c>
      <c r="U2408" s="36">
        <v>1.2617953038197384E-2</v>
      </c>
      <c r="V2408" s="102">
        <v>2.8611999999999999E-3</v>
      </c>
      <c r="W2408" s="42">
        <v>0</v>
      </c>
      <c r="X2408" s="42">
        <v>2.8611999999999999E-3</v>
      </c>
      <c r="Y2408" s="36">
        <v>2.8611999999999999E-3</v>
      </c>
      <c r="Z2408" s="30">
        <v>1.5567519497999869E-2</v>
      </c>
      <c r="AA2408" s="187">
        <v>5.6763352577678975E-3</v>
      </c>
      <c r="AB2408" s="188">
        <v>0.81053073611493154</v>
      </c>
      <c r="AC2408" s="189">
        <v>0.18379292862730057</v>
      </c>
    </row>
    <row r="2409" spans="1:76" x14ac:dyDescent="0.25">
      <c r="A2409" s="143" t="s">
        <v>193</v>
      </c>
      <c r="B2409" s="102">
        <v>1.2276067035635512E-3</v>
      </c>
      <c r="C2409" s="42">
        <v>0.16669730058231771</v>
      </c>
      <c r="D2409" s="42">
        <v>0</v>
      </c>
      <c r="E2409" s="42">
        <v>0.16792490728588128</v>
      </c>
      <c r="F2409" s="173">
        <v>0.7239524052812204</v>
      </c>
      <c r="G2409" s="174">
        <v>98.305842873077822</v>
      </c>
      <c r="H2409" s="174">
        <v>0</v>
      </c>
      <c r="I2409" s="36">
        <v>99.029795278359046</v>
      </c>
      <c r="L2409" s="143"/>
      <c r="M2409" s="190" t="s">
        <v>193</v>
      </c>
      <c r="N2409" s="42">
        <v>1.4781546510874675E-3</v>
      </c>
      <c r="O2409" s="42">
        <v>4.8874874689006588E-5</v>
      </c>
      <c r="P2409" s="42">
        <v>8.4222582921464047E-4</v>
      </c>
      <c r="Q2409" s="36">
        <v>1.2276067035635512E-3</v>
      </c>
      <c r="R2409" s="102">
        <v>0.15335129158483979</v>
      </c>
      <c r="S2409" s="42">
        <v>9.9287781701655007E-3</v>
      </c>
      <c r="T2409" s="42">
        <v>0.17109554716335232</v>
      </c>
      <c r="U2409" s="36">
        <v>0.16669730058231771</v>
      </c>
      <c r="V2409" s="102">
        <v>0</v>
      </c>
      <c r="W2409" s="42">
        <v>0</v>
      </c>
      <c r="X2409" s="42">
        <v>0</v>
      </c>
      <c r="Y2409" s="36">
        <v>0</v>
      </c>
      <c r="Z2409" s="30">
        <v>0.16792490728588128</v>
      </c>
      <c r="AA2409" s="187">
        <v>7.3104503876463677E-3</v>
      </c>
      <c r="AB2409" s="188">
        <v>0.99268954961235356</v>
      </c>
      <c r="AC2409" s="189">
        <v>0</v>
      </c>
    </row>
    <row r="2410" spans="1:76" x14ac:dyDescent="0.25">
      <c r="A2410" s="143" t="s">
        <v>194</v>
      </c>
      <c r="B2410" s="102">
        <v>7.5133278870449298E-6</v>
      </c>
      <c r="C2410" s="42">
        <v>5.745539031330486E-4</v>
      </c>
      <c r="D2410" s="42">
        <v>6.3930141914073926E-4</v>
      </c>
      <c r="E2410" s="42">
        <v>1.2213686501608327E-3</v>
      </c>
      <c r="F2410" s="173">
        <v>4.4308097859870168E-3</v>
      </c>
      <c r="G2410" s="174">
        <v>0.33882975624802852</v>
      </c>
      <c r="H2410" s="174">
        <v>0.37701309282780093</v>
      </c>
      <c r="I2410" s="36">
        <v>0.72027365886181638</v>
      </c>
      <c r="L2410" s="143"/>
      <c r="M2410" s="145" t="s">
        <v>194</v>
      </c>
      <c r="N2410" s="102">
        <v>8.4548685896830385E-6</v>
      </c>
      <c r="O2410" s="42">
        <v>3.4026492509131362E-7</v>
      </c>
      <c r="P2410" s="42">
        <v>5.8635425770646443E-6</v>
      </c>
      <c r="Q2410" s="36">
        <v>7.5133278870449298E-6</v>
      </c>
      <c r="R2410" s="42">
        <v>5.0963751950689493E-4</v>
      </c>
      <c r="S2410" s="42">
        <v>3.5536122021901345E-5</v>
      </c>
      <c r="T2410" s="42">
        <v>6.1236862554453833E-4</v>
      </c>
      <c r="U2410" s="36">
        <v>5.745539031330486E-4</v>
      </c>
      <c r="V2410" s="42">
        <v>4.0908455134260903E-4</v>
      </c>
      <c r="W2410" s="42">
        <v>4.0908455134260903E-4</v>
      </c>
      <c r="X2410" s="42">
        <v>4.0908455134260903E-4</v>
      </c>
      <c r="Y2410" s="42">
        <v>6.3930141914073926E-4</v>
      </c>
      <c r="Z2410" s="30">
        <v>1.2213686501608327E-3</v>
      </c>
      <c r="AA2410" s="188">
        <v>6.1515643831660137E-3</v>
      </c>
      <c r="AB2410" s="188">
        <v>0.47041808634714011</v>
      </c>
      <c r="AC2410" s="189">
        <v>0.5234303492696939</v>
      </c>
    </row>
    <row r="2411" spans="1:76" x14ac:dyDescent="0.25">
      <c r="A2411" s="156" t="s">
        <v>195</v>
      </c>
      <c r="B2411" s="175">
        <v>2.3550790312082453E-5</v>
      </c>
      <c r="C2411" s="157">
        <v>1.2072422660387534E-3</v>
      </c>
      <c r="D2411" s="157">
        <v>7.992741463984076E-4</v>
      </c>
      <c r="E2411" s="157">
        <v>2.0300672027492436E-3</v>
      </c>
      <c r="F2411" s="176">
        <v>1.3888528991584414E-2</v>
      </c>
      <c r="G2411" s="177">
        <v>0.7119429534873517</v>
      </c>
      <c r="H2411" s="177">
        <v>0.47135327551122841</v>
      </c>
      <c r="I2411" s="158">
        <v>1.1971847579901647</v>
      </c>
      <c r="L2411" s="156"/>
      <c r="M2411" s="192" t="s">
        <v>195</v>
      </c>
      <c r="N2411" s="175">
        <v>3.4801170312233779E-5</v>
      </c>
      <c r="O2411" s="157">
        <v>4.897932783059298E-7</v>
      </c>
      <c r="P2411" s="157">
        <v>8.4402579564619572E-6</v>
      </c>
      <c r="Q2411" s="158">
        <v>2.3550790312082453E-5</v>
      </c>
      <c r="R2411" s="157">
        <v>1.051670394843259E-3</v>
      </c>
      <c r="S2411" s="157">
        <v>7.6000205786097571E-5</v>
      </c>
      <c r="T2411" s="157">
        <v>1.3096572982738911E-3</v>
      </c>
      <c r="U2411" s="158">
        <v>1.2072422660387534E-3</v>
      </c>
      <c r="V2411" s="157">
        <v>5.1144999180294064E-4</v>
      </c>
      <c r="W2411" s="157">
        <v>5.1144999180294064E-4</v>
      </c>
      <c r="X2411" s="157">
        <v>5.1144999180294064E-4</v>
      </c>
      <c r="Y2411" s="157">
        <v>7.992741463984076E-4</v>
      </c>
      <c r="Z2411" s="193">
        <v>2.0300672027492436E-3</v>
      </c>
      <c r="AA2411" s="194">
        <v>1.1600990489471731E-2</v>
      </c>
      <c r="AB2411" s="194">
        <v>0.5946809368693956</v>
      </c>
      <c r="AC2411" s="195">
        <v>0.39371807264113262</v>
      </c>
      <c r="AY2411" s="159"/>
    </row>
    <row r="2413" spans="1:76" ht="15.75" x14ac:dyDescent="0.25">
      <c r="A2413" s="142" t="s">
        <v>250</v>
      </c>
    </row>
    <row r="2414" spans="1:76" ht="130.5" customHeight="1" x14ac:dyDescent="0.25">
      <c r="A2414" s="146"/>
      <c r="B2414" s="147" t="s">
        <v>205</v>
      </c>
      <c r="C2414" s="147" t="s">
        <v>296</v>
      </c>
      <c r="D2414" s="147" t="s">
        <v>297</v>
      </c>
      <c r="E2414" s="147" t="s">
        <v>298</v>
      </c>
      <c r="F2414" s="147" t="s">
        <v>299</v>
      </c>
      <c r="G2414" s="147" t="s">
        <v>300</v>
      </c>
      <c r="H2414" s="147" t="s">
        <v>301</v>
      </c>
      <c r="I2414" s="147" t="s">
        <v>302</v>
      </c>
      <c r="J2414" s="147" t="s">
        <v>303</v>
      </c>
      <c r="K2414" s="147" t="s">
        <v>304</v>
      </c>
      <c r="L2414" s="147" t="s">
        <v>305</v>
      </c>
      <c r="M2414" s="147" t="s">
        <v>306</v>
      </c>
      <c r="N2414" s="147" t="s">
        <v>307</v>
      </c>
      <c r="O2414" s="147" t="s">
        <v>308</v>
      </c>
      <c r="P2414" s="147" t="s">
        <v>309</v>
      </c>
      <c r="Q2414" s="147" t="s">
        <v>206</v>
      </c>
      <c r="R2414" s="147" t="s">
        <v>207</v>
      </c>
      <c r="S2414" s="147" t="s">
        <v>310</v>
      </c>
      <c r="T2414" s="147" t="s">
        <v>311</v>
      </c>
      <c r="U2414" s="147" t="s">
        <v>312</v>
      </c>
      <c r="V2414" s="147" t="s">
        <v>209</v>
      </c>
      <c r="W2414" s="147" t="s">
        <v>210</v>
      </c>
      <c r="X2414" s="147" t="s">
        <v>319</v>
      </c>
      <c r="Y2414" s="147" t="s">
        <v>320</v>
      </c>
      <c r="Z2414" s="147" t="s">
        <v>321</v>
      </c>
      <c r="AA2414" s="147" t="s">
        <v>322</v>
      </c>
      <c r="AB2414" s="147" t="s">
        <v>323</v>
      </c>
      <c r="AC2414" s="147" t="s">
        <v>324</v>
      </c>
      <c r="AD2414" s="147" t="s">
        <v>325</v>
      </c>
      <c r="AE2414" s="147" t="s">
        <v>326</v>
      </c>
      <c r="AF2414" s="147" t="s">
        <v>327</v>
      </c>
      <c r="AG2414" s="147" t="s">
        <v>267</v>
      </c>
      <c r="AH2414" s="147" t="s">
        <v>268</v>
      </c>
      <c r="AI2414" s="147" t="s">
        <v>328</v>
      </c>
      <c r="AJ2414" s="147" t="s">
        <v>269</v>
      </c>
      <c r="AK2414" s="147" t="s">
        <v>270</v>
      </c>
      <c r="AL2414" s="147" t="s">
        <v>271</v>
      </c>
      <c r="AM2414" s="147" t="s">
        <v>272</v>
      </c>
      <c r="AN2414" s="147" t="s">
        <v>273</v>
      </c>
      <c r="AO2414" s="147" t="s">
        <v>274</v>
      </c>
      <c r="AP2414" s="147" t="s">
        <v>275</v>
      </c>
      <c r="AQ2414" s="147" t="s">
        <v>276</v>
      </c>
      <c r="AR2414" s="147" t="s">
        <v>208</v>
      </c>
      <c r="AS2414" s="147" t="s">
        <v>313</v>
      </c>
      <c r="AT2414" s="147" t="s">
        <v>314</v>
      </c>
      <c r="AU2414" s="147" t="s">
        <v>315</v>
      </c>
      <c r="AV2414" s="147" t="s">
        <v>316</v>
      </c>
      <c r="AW2414" s="147" t="s">
        <v>317</v>
      </c>
      <c r="AX2414" s="147" t="s">
        <v>318</v>
      </c>
      <c r="AY2414" s="147" t="s">
        <v>232</v>
      </c>
      <c r="AZ2414" s="147" t="s">
        <v>329</v>
      </c>
      <c r="BA2414" s="147" t="s">
        <v>330</v>
      </c>
      <c r="BB2414" s="147" t="s">
        <v>331</v>
      </c>
      <c r="BC2414" s="147" t="s">
        <v>332</v>
      </c>
      <c r="BD2414" s="147" t="s">
        <v>333</v>
      </c>
      <c r="BE2414" s="147" t="s">
        <v>251</v>
      </c>
      <c r="BF2414" s="147" t="s">
        <v>284</v>
      </c>
      <c r="BG2414" s="147" t="s">
        <v>285</v>
      </c>
      <c r="BH2414" s="147" t="s">
        <v>286</v>
      </c>
      <c r="BI2414" s="147" t="s">
        <v>335</v>
      </c>
      <c r="BJ2414" s="147" t="s">
        <v>287</v>
      </c>
      <c r="BK2414" s="147" t="s">
        <v>336</v>
      </c>
      <c r="BL2414" s="147" t="s">
        <v>289</v>
      </c>
      <c r="BM2414" s="147" t="s">
        <v>290</v>
      </c>
      <c r="BN2414" s="147" t="s">
        <v>337</v>
      </c>
      <c r="BO2414" s="147" t="s">
        <v>247</v>
      </c>
      <c r="BP2414" s="147" t="s">
        <v>248</v>
      </c>
      <c r="BQ2414" s="147" t="s">
        <v>249</v>
      </c>
      <c r="BR2414" s="147" t="s">
        <v>338</v>
      </c>
      <c r="BS2414" s="147" t="s">
        <v>339</v>
      </c>
      <c r="BT2414" s="147" t="s">
        <v>340</v>
      </c>
      <c r="BU2414" s="147" t="s">
        <v>341</v>
      </c>
      <c r="BV2414" s="147" t="s">
        <v>342</v>
      </c>
      <c r="BW2414" s="147" t="s">
        <v>291</v>
      </c>
      <c r="BX2414" s="148" t="s">
        <v>292</v>
      </c>
    </row>
    <row r="2415" spans="1:76" x14ac:dyDescent="0.25">
      <c r="A2415" s="149" t="s">
        <v>173</v>
      </c>
      <c r="B2415" s="196">
        <v>-2.235434814373885E-2</v>
      </c>
      <c r="C2415" s="196">
        <v>0</v>
      </c>
      <c r="D2415" s="196">
        <v>-1.7425586328799484E-2</v>
      </c>
      <c r="E2415" s="196">
        <v>-0.1175909391787761</v>
      </c>
      <c r="F2415" s="196">
        <v>-9.1339654823041808E-2</v>
      </c>
      <c r="G2415" s="196">
        <v>-0.13984268404084824</v>
      </c>
      <c r="H2415" s="196">
        <v>0.20523835678715099</v>
      </c>
      <c r="I2415" s="196">
        <v>0.14986070096561913</v>
      </c>
      <c r="J2415" s="196">
        <v>0.28200622639788403</v>
      </c>
      <c r="K2415" s="196">
        <v>0.35140192106729717</v>
      </c>
      <c r="L2415" s="196">
        <v>0.19813666018493836</v>
      </c>
      <c r="M2415" s="196">
        <v>0.13076630698905892</v>
      </c>
      <c r="N2415" s="196">
        <v>0.53646354076200442</v>
      </c>
      <c r="O2415" s="196">
        <v>0.18548194369794763</v>
      </c>
      <c r="P2415" s="196">
        <v>0.65994936599928078</v>
      </c>
      <c r="Q2415" s="196">
        <v>-0.13043478260869559</v>
      </c>
      <c r="R2415" s="196">
        <v>-0.1498733462119467</v>
      </c>
      <c r="S2415" s="196">
        <v>-0.13043478260869559</v>
      </c>
      <c r="T2415" s="196">
        <v>6.9870391333228463E-2</v>
      </c>
      <c r="U2415" s="196">
        <v>0.11478802295468189</v>
      </c>
      <c r="V2415" s="196">
        <v>-0.28571428571428564</v>
      </c>
      <c r="W2415" s="196">
        <v>-0.30168167724552764</v>
      </c>
      <c r="X2415" s="196">
        <v>9.7473957687146534E-2</v>
      </c>
      <c r="Y2415" s="196">
        <v>-0.28571428571428559</v>
      </c>
      <c r="Z2415" s="196">
        <v>-0.35079904811009954</v>
      </c>
      <c r="AA2415" s="196">
        <v>-0.33148560319123793</v>
      </c>
      <c r="AB2415" s="196">
        <v>-0.3548820130306361</v>
      </c>
      <c r="AC2415" s="196">
        <v>-0.1211778928334195</v>
      </c>
      <c r="AD2415" s="196">
        <v>-8.428126685865403E-2</v>
      </c>
      <c r="AE2415" s="196">
        <v>-0.11088854222653928</v>
      </c>
      <c r="AF2415" s="196">
        <v>0.24496202449946039</v>
      </c>
      <c r="AG2415" s="196">
        <v>-0.39187684142093671</v>
      </c>
      <c r="AH2415" s="196">
        <v>-0.39988277014901419</v>
      </c>
      <c r="AI2415" s="196">
        <v>-0.19974916921432689</v>
      </c>
      <c r="AJ2415" s="196">
        <v>-0.39187684142093671</v>
      </c>
      <c r="AK2415" s="196">
        <v>-0.42450984650540663</v>
      </c>
      <c r="AL2415" s="196">
        <v>-0.41482623204580499</v>
      </c>
      <c r="AM2415" s="196">
        <v>-0.42655701407746116</v>
      </c>
      <c r="AN2415" s="196">
        <v>-0.17101848751293675</v>
      </c>
      <c r="AO2415" s="196">
        <v>-0.14813787784736987</v>
      </c>
      <c r="AP2415" s="196">
        <v>-0.18182389741746957</v>
      </c>
      <c r="AQ2415" s="196">
        <v>3.3728763011205871E-2</v>
      </c>
      <c r="AR2415" s="196">
        <v>-0.2164688855253222</v>
      </c>
      <c r="AS2415" s="196">
        <v>2.1561834742951553E-2</v>
      </c>
      <c r="AT2415" s="196">
        <v>0.1179281381635454</v>
      </c>
      <c r="AU2415" s="196">
        <v>-0.17271466864146515</v>
      </c>
      <c r="AV2415" s="196">
        <v>-4.5935312682124273E-2</v>
      </c>
      <c r="AW2415" s="196">
        <v>0.30351289773718709</v>
      </c>
      <c r="AX2415" s="196">
        <v>-0.1927324902192801</v>
      </c>
      <c r="AY2415" s="196">
        <v>-0.41235166414399171</v>
      </c>
      <c r="AZ2415" s="196">
        <v>-0.23382862394278625</v>
      </c>
      <c r="BA2415" s="196">
        <v>-0.16155389637734099</v>
      </c>
      <c r="BB2415" s="196">
        <v>-0.37953600148109889</v>
      </c>
      <c r="BC2415" s="196">
        <v>-2.236532669710975E-2</v>
      </c>
      <c r="BD2415" s="196">
        <v>-0.39454936766446014</v>
      </c>
      <c r="BE2415" s="196">
        <v>-0.39553452289132618</v>
      </c>
      <c r="BF2415" s="196">
        <v>-0.29023544467831536</v>
      </c>
      <c r="BG2415" s="196">
        <v>-0.24760530471340955</v>
      </c>
      <c r="BH2415" s="196">
        <v>-0.37617870738730375</v>
      </c>
      <c r="BI2415" s="196">
        <v>-0.16550706087554323</v>
      </c>
      <c r="BJ2415" s="196">
        <v>-0.38503411125114434</v>
      </c>
      <c r="BK2415" s="196">
        <v>-0.49474079868059084</v>
      </c>
      <c r="BL2415" s="196">
        <v>-0.32279080530785698</v>
      </c>
      <c r="BM2415" s="196">
        <v>-5.1750235966034064E-2</v>
      </c>
      <c r="BN2415" s="196">
        <v>-0.207576918173181</v>
      </c>
      <c r="BO2415" s="196">
        <v>-0.34335744194899126</v>
      </c>
      <c r="BP2415" s="196">
        <v>-0.35803625829765873</v>
      </c>
      <c r="BQ2415" s="196">
        <v>-0.3826001496145478</v>
      </c>
      <c r="BR2415" s="196">
        <v>-9.5788197377820822E-2</v>
      </c>
      <c r="BS2415" s="196">
        <v>-0.4031898367666123</v>
      </c>
      <c r="BT2415" s="196">
        <v>-0.38543499493979438</v>
      </c>
      <c r="BU2415" s="196">
        <v>-0.40694330470840751</v>
      </c>
      <c r="BV2415" s="196">
        <v>-6.4053199816754114E-2</v>
      </c>
      <c r="BW2415" s="196">
        <v>-0.38734846405054524</v>
      </c>
      <c r="BX2415" s="197">
        <v>-0.23631918267744714</v>
      </c>
    </row>
    <row r="2416" spans="1:76" x14ac:dyDescent="0.25">
      <c r="A2416" s="143" t="s">
        <v>175</v>
      </c>
      <c r="B2416" s="188">
        <v>-2.287943046006629E-2</v>
      </c>
      <c r="C2416" s="188">
        <v>1.7626257734497836E-16</v>
      </c>
      <c r="D2416" s="188">
        <v>4.3045493681104018E-2</v>
      </c>
      <c r="E2416" s="188">
        <v>-6.3284386742697596E-2</v>
      </c>
      <c r="F2416" s="188">
        <v>-2.9298773288129569E-2</v>
      </c>
      <c r="G2416" s="188">
        <v>-8.2712331372870943E-2</v>
      </c>
      <c r="H2416" s="188">
        <v>0.29116050016371914</v>
      </c>
      <c r="I2416" s="188">
        <v>0.23251323872734445</v>
      </c>
      <c r="J2416" s="188">
        <v>-0.37558499144159113</v>
      </c>
      <c r="K2416" s="188">
        <v>-0.41618068115220136</v>
      </c>
      <c r="L2416" s="188">
        <v>-0.41643457144073942</v>
      </c>
      <c r="M2416" s="188">
        <v>-0.88369184855584904</v>
      </c>
      <c r="N2416" s="188">
        <v>-0.68807983457968802</v>
      </c>
      <c r="O2416" s="188">
        <v>0.22444073591027514</v>
      </c>
      <c r="P2416" s="188">
        <v>0.66239713742404649</v>
      </c>
      <c r="Q2416" s="188">
        <v>-0.13043478260869559</v>
      </c>
      <c r="R2416" s="188">
        <v>-0.15032993953049248</v>
      </c>
      <c r="S2416" s="188">
        <v>-0.13043478260869543</v>
      </c>
      <c r="T2416" s="188">
        <v>0.14677318733761632</v>
      </c>
      <c r="U2416" s="188">
        <v>-0.45703042734051391</v>
      </c>
      <c r="V2416" s="188">
        <v>-0.28571428571428559</v>
      </c>
      <c r="W2416" s="188">
        <v>-0.30205673604290434</v>
      </c>
      <c r="X2416" s="188">
        <v>-0.77719988184263433</v>
      </c>
      <c r="Y2416" s="188">
        <v>-0.28571428571428559</v>
      </c>
      <c r="Z2416" s="188">
        <v>-0.31084494167498466</v>
      </c>
      <c r="AA2416" s="188">
        <v>-0.28584124034769537</v>
      </c>
      <c r="AB2416" s="188">
        <v>-0.31203424852965311</v>
      </c>
      <c r="AC2416" s="188">
        <v>-5.8007738972672307E-2</v>
      </c>
      <c r="AD2416" s="188">
        <v>-0.55398927960113642</v>
      </c>
      <c r="AE2416" s="188">
        <v>-8.1669448067293648E-2</v>
      </c>
      <c r="AF2416" s="188">
        <v>0.24679785306803464</v>
      </c>
      <c r="AG2416" s="188">
        <v>-0.41582680222752011</v>
      </c>
      <c r="AH2416" s="188">
        <v>-0.42402078258536829</v>
      </c>
      <c r="AI2416" s="188">
        <v>-0.66225394380423563</v>
      </c>
      <c r="AJ2416" s="188">
        <v>-0.41582680222752011</v>
      </c>
      <c r="AK2416" s="188">
        <v>-0.42842712208048628</v>
      </c>
      <c r="AL2416" s="188">
        <v>-0.41589045631559018</v>
      </c>
      <c r="AM2416" s="188">
        <v>-0.42902343149618882</v>
      </c>
      <c r="AN2416" s="188">
        <v>-0.15905363397300548</v>
      </c>
      <c r="AO2416" s="188">
        <v>-0.46662538972671008</v>
      </c>
      <c r="AP2416" s="188">
        <v>-0.19091252130883279</v>
      </c>
      <c r="AQ2416" s="188">
        <v>8.053019971486549E-3</v>
      </c>
      <c r="AR2416" s="188">
        <v>-0.16579104965055316</v>
      </c>
      <c r="AS2416" s="188">
        <v>9.3917564589604111E-2</v>
      </c>
      <c r="AT2416" s="188">
        <v>0.19844096218719004</v>
      </c>
      <c r="AU2416" s="188">
        <v>-0.28921783300261145</v>
      </c>
      <c r="AV2416" s="188">
        <v>-0.82063348305281503</v>
      </c>
      <c r="AW2416" s="188">
        <v>-0.71493911869530269</v>
      </c>
      <c r="AX2416" s="188">
        <v>-0.19017304040763888</v>
      </c>
      <c r="AY2416" s="188">
        <v>-0.37434328723791499</v>
      </c>
      <c r="AZ2416" s="188">
        <v>-0.17956182655779704</v>
      </c>
      <c r="BA2416" s="188">
        <v>-0.10116927835960765</v>
      </c>
      <c r="BB2416" s="188">
        <v>-0.4669133747519586</v>
      </c>
      <c r="BC2416" s="188">
        <v>-0.78620433902147713</v>
      </c>
      <c r="BD2416" s="188">
        <v>-0.39262978030572926</v>
      </c>
      <c r="BE2416" s="188">
        <v>-0.39781927509625969</v>
      </c>
      <c r="BF2416" s="188">
        <v>-0.2829304168318923</v>
      </c>
      <c r="BG2416" s="188">
        <v>-0.2366917741629409</v>
      </c>
      <c r="BH2416" s="188">
        <v>-0.4524203219658432</v>
      </c>
      <c r="BI2416" s="188">
        <v>-0.64074920198844942</v>
      </c>
      <c r="BJ2416" s="188">
        <v>-0.40860528267051605</v>
      </c>
      <c r="BK2416" s="188">
        <v>-0.54314731370778535</v>
      </c>
      <c r="BL2416" s="188">
        <v>-0.30053550868310203</v>
      </c>
      <c r="BM2416" s="188">
        <v>-5.035194110024712E-2</v>
      </c>
      <c r="BN2416" s="188">
        <v>-0.14960772595907768</v>
      </c>
      <c r="BO2416" s="188">
        <v>-0.34335744194899109</v>
      </c>
      <c r="BP2416" s="188">
        <v>-0.35838104969303936</v>
      </c>
      <c r="BQ2416" s="188">
        <v>-0.34266748107219075</v>
      </c>
      <c r="BR2416" s="188">
        <v>-0.67176217027399054</v>
      </c>
      <c r="BS2416" s="188">
        <v>-0.36646004345073774</v>
      </c>
      <c r="BT2416" s="188">
        <v>-0.34347415129032521</v>
      </c>
      <c r="BU2416" s="188">
        <v>-0.36755337274423772</v>
      </c>
      <c r="BV2416" s="188">
        <v>1.1824815633023747E-2</v>
      </c>
      <c r="BW2416" s="188">
        <v>-0.39749005492135009</v>
      </c>
      <c r="BX2416" s="189">
        <v>-0.2580827163256878</v>
      </c>
    </row>
    <row r="2417" spans="1:76" x14ac:dyDescent="0.25">
      <c r="A2417" s="143" t="s">
        <v>33</v>
      </c>
      <c r="B2417" s="188">
        <v>-0.16318230795367414</v>
      </c>
      <c r="C2417" s="188">
        <v>0</v>
      </c>
      <c r="D2417" s="188">
        <v>0.31511452609750501</v>
      </c>
      <c r="E2417" s="188">
        <v>0.18104945304873013</v>
      </c>
      <c r="F2417" s="188">
        <v>-0.82717500815310929</v>
      </c>
      <c r="G2417" s="188">
        <v>-0.56807978686056138</v>
      </c>
      <c r="H2417" s="188">
        <v>-1.393426206611428</v>
      </c>
      <c r="I2417" s="188">
        <v>-1.489979557677009</v>
      </c>
      <c r="J2417" s="188">
        <v>1.9269226041007488</v>
      </c>
      <c r="K2417" s="188">
        <v>0.58528238215705142</v>
      </c>
      <c r="L2417" s="188">
        <v>1.7354416860754656</v>
      </c>
      <c r="M2417" s="188">
        <v>0.469471023317522</v>
      </c>
      <c r="N2417" s="188">
        <v>1.4496438929245492</v>
      </c>
      <c r="O2417" s="188">
        <v>6.3838581226162185</v>
      </c>
      <c r="P2417" s="188">
        <v>18.222970502240244</v>
      </c>
      <c r="Q2417" s="188">
        <v>-0.13043478260869568</v>
      </c>
      <c r="R2417" s="188">
        <v>-0.27233244169884696</v>
      </c>
      <c r="S2417" s="188">
        <v>-0.13043478260869543</v>
      </c>
      <c r="T2417" s="188">
        <v>-1.4558940232299127</v>
      </c>
      <c r="U2417" s="188">
        <v>1.5451500905223905</v>
      </c>
      <c r="V2417" s="188">
        <v>-0.2857142857142857</v>
      </c>
      <c r="W2417" s="188">
        <v>-0.40227307710976712</v>
      </c>
      <c r="X2417" s="188">
        <v>0.74974563780324976</v>
      </c>
      <c r="Y2417" s="188">
        <v>-0.28571428571428559</v>
      </c>
      <c r="Z2417" s="188">
        <v>-0.13108504525700562</v>
      </c>
      <c r="AA2417" s="188">
        <v>-0.87285018456978747</v>
      </c>
      <c r="AB2417" s="188">
        <v>-0.67605984014542098</v>
      </c>
      <c r="AC2417" s="188">
        <v>-1.3744843762245711</v>
      </c>
      <c r="AD2417" s="188">
        <v>1.0906590029291066</v>
      </c>
      <c r="AE2417" s="188">
        <v>4.5378935919621632</v>
      </c>
      <c r="AF2417" s="188">
        <v>13.417227876680185</v>
      </c>
      <c r="AG2417" s="188">
        <v>6.3995427152697388</v>
      </c>
      <c r="AH2417" s="188">
        <v>6.3411010233554883</v>
      </c>
      <c r="AI2417" s="188">
        <v>6.9187144492528354</v>
      </c>
      <c r="AJ2417" s="188">
        <v>6.3995427152697406</v>
      </c>
      <c r="AK2417" s="188">
        <v>6.4770726409282631</v>
      </c>
      <c r="AL2417" s="188">
        <v>6.1051572390486761</v>
      </c>
      <c r="AM2417" s="188">
        <v>6.2038264217234218</v>
      </c>
      <c r="AN2417" s="188">
        <v>6.7672599225039525</v>
      </c>
      <c r="AO2417" s="188">
        <v>8.2959629390520711</v>
      </c>
      <c r="AP2417" s="188">
        <v>10.230256528012417</v>
      </c>
      <c r="AQ2417" s="188">
        <v>15.608817943597423</v>
      </c>
      <c r="AR2417" s="188">
        <v>-0.38085071374111168</v>
      </c>
      <c r="AS2417" s="188">
        <v>-1.218059543889823</v>
      </c>
      <c r="AT2417" s="188">
        <v>-1.4581480160821048</v>
      </c>
      <c r="AU2417" s="188">
        <v>-0.28524636490632488</v>
      </c>
      <c r="AV2417" s="188">
        <v>0.11571037090296754</v>
      </c>
      <c r="AW2417" s="188">
        <v>0.97406214350382014</v>
      </c>
      <c r="AX2417" s="188">
        <v>-0.21675642492615188</v>
      </c>
      <c r="AY2417" s="188">
        <v>-0.53563803530583376</v>
      </c>
      <c r="AZ2417" s="188">
        <v>-1.1635446579173674</v>
      </c>
      <c r="BA2417" s="188">
        <v>-1.3436110120615787</v>
      </c>
      <c r="BB2417" s="188">
        <v>-0.46393477367974362</v>
      </c>
      <c r="BC2417" s="188">
        <v>0.48054660762786505</v>
      </c>
      <c r="BD2417" s="188">
        <v>-0.41256731869461377</v>
      </c>
      <c r="BE2417" s="188">
        <v>6.5368199855059403</v>
      </c>
      <c r="BF2417" s="188">
        <v>6.1664588909921978</v>
      </c>
      <c r="BG2417" s="188">
        <v>6.0602495127114286</v>
      </c>
      <c r="BH2417" s="188">
        <v>6.5791130550480243</v>
      </c>
      <c r="BI2417" s="188">
        <v>7.1362009173707435</v>
      </c>
      <c r="BJ2417" s="188">
        <v>6.6094113608240548</v>
      </c>
      <c r="BK2417" s="188">
        <v>13.231751510925305</v>
      </c>
      <c r="BL2417" s="188">
        <v>3.2180453608090027</v>
      </c>
      <c r="BM2417" s="188">
        <v>9.981164616312217</v>
      </c>
      <c r="BN2417" s="188">
        <v>-1.5082600924885163</v>
      </c>
      <c r="BO2417" s="188">
        <v>-0.3433574419489912</v>
      </c>
      <c r="BP2417" s="188">
        <v>-0.4505098900723592</v>
      </c>
      <c r="BQ2417" s="188">
        <v>-0.5121282746266087</v>
      </c>
      <c r="BR2417" s="188">
        <v>1.3449421773245354</v>
      </c>
      <c r="BS2417" s="188">
        <v>-0.20120684594429716</v>
      </c>
      <c r="BT2417" s="188">
        <v>-0.88311122791626828</v>
      </c>
      <c r="BU2417" s="188">
        <v>-0.70220194668869118</v>
      </c>
      <c r="BV2417" s="188">
        <v>-2.8196992983982105</v>
      </c>
      <c r="BW2417" s="188">
        <v>7.978041433164698</v>
      </c>
      <c r="BX2417" s="189">
        <v>11.746588125195284</v>
      </c>
    </row>
    <row r="2418" spans="1:76" x14ac:dyDescent="0.25">
      <c r="A2418" s="143" t="s">
        <v>25</v>
      </c>
      <c r="B2418" s="188">
        <v>-3.5648722938893602E-2</v>
      </c>
      <c r="C2418" s="188">
        <v>-3.2723521470478679E-16</v>
      </c>
      <c r="D2418" s="188">
        <v>6.5114961373766622</v>
      </c>
      <c r="E2418" s="188">
        <v>5.7457610942460313</v>
      </c>
      <c r="F2418" s="188">
        <v>6.1123669839518087</v>
      </c>
      <c r="G2418" s="188">
        <v>3.4935205979428892</v>
      </c>
      <c r="H2418" s="188">
        <v>6.7968649312654081</v>
      </c>
      <c r="I2418" s="188">
        <v>6.9866444222765356</v>
      </c>
      <c r="J2418" s="188">
        <v>1.3255854669126235</v>
      </c>
      <c r="K2418" s="188">
        <v>2.7306262607759892</v>
      </c>
      <c r="L2418" s="188">
        <v>1.1734443616005823</v>
      </c>
      <c r="M2418" s="188">
        <v>-0.64553436920291674</v>
      </c>
      <c r="N2418" s="188">
        <v>0.50884033336376455</v>
      </c>
      <c r="O2418" s="188">
        <v>6.9029428424520507</v>
      </c>
      <c r="P2418" s="188">
        <v>8.2534902451637695</v>
      </c>
      <c r="Q2418" s="188">
        <v>-0.13043478260869551</v>
      </c>
      <c r="R2418" s="188">
        <v>-0.16143367212077683</v>
      </c>
      <c r="S2418" s="188">
        <v>-0.13043478260869568</v>
      </c>
      <c r="T2418" s="188">
        <v>6.4310517668138232</v>
      </c>
      <c r="U2418" s="188">
        <v>1.0222482320979331</v>
      </c>
      <c r="V2418" s="188">
        <v>-0.28571428571428559</v>
      </c>
      <c r="W2418" s="188">
        <v>-0.31117765924206675</v>
      </c>
      <c r="X2418" s="188">
        <v>7.7743095259832251E-2</v>
      </c>
      <c r="Y2418" s="188">
        <v>-0.28571428571428559</v>
      </c>
      <c r="Z2418" s="188">
        <v>3.9629528050524376</v>
      </c>
      <c r="AA2418" s="188">
        <v>4.2326699953359741</v>
      </c>
      <c r="AB2418" s="188">
        <v>2.3701404484571666</v>
      </c>
      <c r="AC2418" s="188">
        <v>5.1040782370256403</v>
      </c>
      <c r="AD2418" s="188">
        <v>0.66113247636615968</v>
      </c>
      <c r="AE2418" s="188">
        <v>4.9272071318390367</v>
      </c>
      <c r="AF2418" s="188">
        <v>5.9401176838728258</v>
      </c>
      <c r="AG2418" s="188">
        <v>-7.2492210423240624E-2</v>
      </c>
      <c r="AH2418" s="188">
        <v>-8.5259352334989838E-2</v>
      </c>
      <c r="AI2418" s="188">
        <v>0.10974255735827872</v>
      </c>
      <c r="AJ2418" s="188">
        <v>-7.2492210423240958E-2</v>
      </c>
      <c r="AK2418" s="188">
        <v>2.0577571701003921</v>
      </c>
      <c r="AL2418" s="188">
        <v>2.1929913188918402</v>
      </c>
      <c r="AM2418" s="188">
        <v>1.2591331632203568</v>
      </c>
      <c r="AN2418" s="188">
        <v>3.4321475646113297</v>
      </c>
      <c r="AO2418" s="188">
        <v>0.67695504959761521</v>
      </c>
      <c r="AP2418" s="188">
        <v>3.2271767823416475</v>
      </c>
      <c r="AQ2418" s="188">
        <v>3.8407364747596078</v>
      </c>
      <c r="AR2418" s="188">
        <v>-0.33462220802877424</v>
      </c>
      <c r="AS2418" s="188">
        <v>7.0896403982059724</v>
      </c>
      <c r="AT2418" s="188">
        <v>7.919791155394388</v>
      </c>
      <c r="AU2418" s="188">
        <v>-0.2911237799186624</v>
      </c>
      <c r="AV2418" s="188">
        <v>-7.0007758509078352E-2</v>
      </c>
      <c r="AW2418" s="188">
        <v>0.40881125777933552</v>
      </c>
      <c r="AX2418" s="188">
        <v>-0.22469444732320812</v>
      </c>
      <c r="AY2418" s="188">
        <v>-0.50096665602158086</v>
      </c>
      <c r="AZ2418" s="188">
        <v>5.0672302986544793</v>
      </c>
      <c r="BA2418" s="188">
        <v>5.6898433665457899</v>
      </c>
      <c r="BB2418" s="188">
        <v>-0.46834283493899681</v>
      </c>
      <c r="BC2418" s="188">
        <v>5.6608443334501629E-2</v>
      </c>
      <c r="BD2418" s="188">
        <v>-0.41852083549240615</v>
      </c>
      <c r="BE2418" s="188">
        <v>-0.11837045886415044</v>
      </c>
      <c r="BF2418" s="188">
        <v>3.165945145301349</v>
      </c>
      <c r="BG2418" s="188">
        <v>3.5331839177222055</v>
      </c>
      <c r="BH2418" s="188">
        <v>-9.9127798175028731E-2</v>
      </c>
      <c r="BI2418" s="188">
        <v>0.21050666495444245</v>
      </c>
      <c r="BJ2418" s="188">
        <v>-6.9741055654049741E-2</v>
      </c>
      <c r="BK2418" s="188">
        <v>0.15078413827860426</v>
      </c>
      <c r="BL2418" s="188">
        <v>3.514573660515091</v>
      </c>
      <c r="BM2418" s="188">
        <v>4.2860768654740697</v>
      </c>
      <c r="BN2418" s="188">
        <v>5.3195409720188493</v>
      </c>
      <c r="BO2418" s="188">
        <v>-0.34335744194899115</v>
      </c>
      <c r="BP2418" s="188">
        <v>-0.36676591057083779</v>
      </c>
      <c r="BQ2418" s="188">
        <v>-0.47570154953161892</v>
      </c>
      <c r="BR2418" s="188">
        <v>0.81824026892125101</v>
      </c>
      <c r="BS2418" s="188">
        <v>3.5624404355544859</v>
      </c>
      <c r="BT2418" s="188">
        <v>3.8103913356438426</v>
      </c>
      <c r="BU2418" s="188">
        <v>2.0981687030925227</v>
      </c>
      <c r="BV2418" s="188">
        <v>6.7555174910058184</v>
      </c>
      <c r="BW2418" s="188">
        <v>2.0515265462089465</v>
      </c>
      <c r="BX2418" s="189">
        <v>2.4814237195544191</v>
      </c>
    </row>
    <row r="2419" spans="1:76" x14ac:dyDescent="0.25">
      <c r="A2419" s="143" t="s">
        <v>176</v>
      </c>
      <c r="B2419" s="188">
        <v>-1.7444501623139975E-2</v>
      </c>
      <c r="C2419" s="188">
        <v>0</v>
      </c>
      <c r="D2419" s="188">
        <v>-0.9945305182030989</v>
      </c>
      <c r="E2419" s="188">
        <v>-0.99508808673579263</v>
      </c>
      <c r="F2419" s="188">
        <v>-0.9888638721114601</v>
      </c>
      <c r="G2419" s="188">
        <v>-0.64095454296445975</v>
      </c>
      <c r="H2419" s="188">
        <v>-0.70494157292013682</v>
      </c>
      <c r="I2419" s="188">
        <v>-0.80226619565265422</v>
      </c>
      <c r="J2419" s="188">
        <v>-0.70252056337939139</v>
      </c>
      <c r="K2419" s="188">
        <v>-0.94200556300141347</v>
      </c>
      <c r="L2419" s="188">
        <v>-0.72198183493401058</v>
      </c>
      <c r="M2419" s="188">
        <v>-0.95443939253950494</v>
      </c>
      <c r="N2419" s="188">
        <v>-0.93065185809306872</v>
      </c>
      <c r="O2419" s="188">
        <v>-0.98927086445065171</v>
      </c>
      <c r="P2419" s="188">
        <v>-0.97303031717274258</v>
      </c>
      <c r="Q2419" s="188">
        <v>-0.13043478260869559</v>
      </c>
      <c r="R2419" s="188">
        <v>-0.14560391445490428</v>
      </c>
      <c r="S2419" s="188">
        <v>-0.13043478260869548</v>
      </c>
      <c r="T2419" s="188">
        <v>-0.81602159073768687</v>
      </c>
      <c r="U2419" s="188">
        <v>-0.74132222902555767</v>
      </c>
      <c r="V2419" s="188">
        <v>-0.28571428571428559</v>
      </c>
      <c r="W2419" s="188">
        <v>-0.29817464401652843</v>
      </c>
      <c r="X2419" s="188">
        <v>-0.95046561292362053</v>
      </c>
      <c r="Y2419" s="188">
        <v>-0.28571428571428559</v>
      </c>
      <c r="Z2419" s="188">
        <v>-0.99638623524133318</v>
      </c>
      <c r="AA2419" s="188">
        <v>-0.99180699162485997</v>
      </c>
      <c r="AB2419" s="188">
        <v>-0.73071590722334478</v>
      </c>
      <c r="AC2419" s="188">
        <v>-0.84887487810595708</v>
      </c>
      <c r="AD2419" s="188">
        <v>-0.78751468812813663</v>
      </c>
      <c r="AE2419" s="188">
        <v>-0.99195314833798864</v>
      </c>
      <c r="AF2419" s="188">
        <v>-0.97977273787955699</v>
      </c>
      <c r="AG2419" s="188">
        <v>-0.63569278146503183</v>
      </c>
      <c r="AH2419" s="188">
        <v>-0.64194031039290211</v>
      </c>
      <c r="AI2419" s="188">
        <v>-0.96899404342255524</v>
      </c>
      <c r="AJ2419" s="188">
        <v>-0.63569278146503172</v>
      </c>
      <c r="AK2419" s="188">
        <v>-0.99201829435955047</v>
      </c>
      <c r="AL2419" s="188">
        <v>-0.98972229642211307</v>
      </c>
      <c r="AM2419" s="188">
        <v>-0.85881321154340107</v>
      </c>
      <c r="AN2419" s="188">
        <v>-0.89927388851725887</v>
      </c>
      <c r="AO2419" s="188">
        <v>-0.86122275189442132</v>
      </c>
      <c r="AP2419" s="188">
        <v>-0.9882248598523149</v>
      </c>
      <c r="AQ2419" s="188">
        <v>-0.98084670698442922</v>
      </c>
      <c r="AR2419" s="188">
        <v>-0.13367054066774095</v>
      </c>
      <c r="AS2419" s="188">
        <v>-0.98931550791574485</v>
      </c>
      <c r="AT2419" s="188">
        <v>-0.99209700970970571</v>
      </c>
      <c r="AU2419" s="188">
        <v>-0.28901028342113083</v>
      </c>
      <c r="AV2419" s="188">
        <v>-0.96296159765814215</v>
      </c>
      <c r="AW2419" s="188">
        <v>-0.93497588183406188</v>
      </c>
      <c r="AX2419" s="188">
        <v>-0.18402665374081295</v>
      </c>
      <c r="AY2419" s="188">
        <v>-0.35025290550080573</v>
      </c>
      <c r="AZ2419" s="188">
        <v>-0.99198663093680872</v>
      </c>
      <c r="BA2419" s="188">
        <v>-0.9940727572822794</v>
      </c>
      <c r="BB2419" s="188">
        <v>-0.46675771256584819</v>
      </c>
      <c r="BC2419" s="188">
        <v>-0.95123191137554652</v>
      </c>
      <c r="BD2419" s="188">
        <v>-0.38801999030560974</v>
      </c>
      <c r="BE2419" s="188">
        <v>-0.61039274900825213</v>
      </c>
      <c r="BF2419" s="188">
        <v>-0.98890954813094767</v>
      </c>
      <c r="BG2419" s="188">
        <v>-0.99014001777210059</v>
      </c>
      <c r="BH2419" s="188">
        <v>-0.67911132324666479</v>
      </c>
      <c r="BI2419" s="188">
        <v>-0.96487100163412576</v>
      </c>
      <c r="BJ2419" s="188">
        <v>-0.63266908494929563</v>
      </c>
      <c r="BK2419" s="188">
        <v>-0.98752991265566703</v>
      </c>
      <c r="BL2419" s="188">
        <v>-0.99387095747536058</v>
      </c>
      <c r="BM2419" s="188">
        <v>-0.98459350875342977</v>
      </c>
      <c r="BN2419" s="188">
        <v>-0.98839454900923773</v>
      </c>
      <c r="BO2419" s="188">
        <v>-0.34335744194899115</v>
      </c>
      <c r="BP2419" s="188">
        <v>-0.35481224411873474</v>
      </c>
      <c r="BQ2419" s="188">
        <v>-0.31735744925094161</v>
      </c>
      <c r="BR2419" s="188">
        <v>-0.95811512400134868</v>
      </c>
      <c r="BS2419" s="188">
        <v>-0.99667786757054422</v>
      </c>
      <c r="BT2419" s="188">
        <v>-0.9924681708313805</v>
      </c>
      <c r="BU2419" s="188">
        <v>-0.7524472462673687</v>
      </c>
      <c r="BV2419" s="188">
        <v>-0.99441794475826828</v>
      </c>
      <c r="BW2419" s="188">
        <v>-0.99077751125116842</v>
      </c>
      <c r="BX2419" s="189">
        <v>-0.98560792938063346</v>
      </c>
    </row>
    <row r="2420" spans="1:76" x14ac:dyDescent="0.25">
      <c r="A2420" s="143" t="s">
        <v>202</v>
      </c>
      <c r="B2420" s="188">
        <v>2.3002900764474039E-2</v>
      </c>
      <c r="C2420" s="188">
        <v>-2.0888649975678969E-16</v>
      </c>
      <c r="D2420" s="188">
        <v>-0.78866331056356909</v>
      </c>
      <c r="E2420" s="188">
        <v>-0.81020734201097222</v>
      </c>
      <c r="F2420" s="188">
        <v>-0.91078517006411575</v>
      </c>
      <c r="G2420" s="188">
        <v>-0.7685767135320325</v>
      </c>
      <c r="H2420" s="188">
        <v>-0.8521377164301468</v>
      </c>
      <c r="I2420" s="188">
        <v>-0.89930494557015439</v>
      </c>
      <c r="J2420" s="188">
        <v>5.0496479210085035</v>
      </c>
      <c r="K2420" s="188">
        <v>6.7633414575214683</v>
      </c>
      <c r="L2420" s="188">
        <v>4.6538765616901898</v>
      </c>
      <c r="M2420" s="188">
        <v>9.6024136642202862</v>
      </c>
      <c r="N2420" s="188">
        <v>-0.65726899557337648</v>
      </c>
      <c r="O2420" s="188">
        <v>0.15655692558945919</v>
      </c>
      <c r="P2420" s="188">
        <v>1.3335016595091769</v>
      </c>
      <c r="Q2420" s="188">
        <v>-0.13043478260869557</v>
      </c>
      <c r="R2420" s="188">
        <v>-0.11043226020480511</v>
      </c>
      <c r="S2420" s="188">
        <v>-0.13043478260869557</v>
      </c>
      <c r="T2420" s="188">
        <v>-0.90630981892179574</v>
      </c>
      <c r="U2420" s="188">
        <v>4.2605634095726126</v>
      </c>
      <c r="V2420" s="188">
        <v>-0.2857142857142857</v>
      </c>
      <c r="W2420" s="188">
        <v>-0.26928364231108981</v>
      </c>
      <c r="X2420" s="188">
        <v>-0.75519213969526888</v>
      </c>
      <c r="Y2420" s="188">
        <v>-0.2857142857142857</v>
      </c>
      <c r="Z2420" s="188">
        <v>-0.86036683019378668</v>
      </c>
      <c r="AA2420" s="188">
        <v>-0.93436337511859946</v>
      </c>
      <c r="AB2420" s="188">
        <v>-0.82643253514902426</v>
      </c>
      <c r="AC2420" s="188">
        <v>-0.92304020840004652</v>
      </c>
      <c r="AD2420" s="188">
        <v>3.3211770864346466</v>
      </c>
      <c r="AE2420" s="188">
        <v>-0.13258230580790581</v>
      </c>
      <c r="AF2420" s="188">
        <v>0.75012624463188271</v>
      </c>
      <c r="AG2420" s="188">
        <v>0.11316705368781846</v>
      </c>
      <c r="AH2420" s="188">
        <v>0.12140525338280707</v>
      </c>
      <c r="AI2420" s="188">
        <v>-0.12222557328123723</v>
      </c>
      <c r="AJ2420" s="188">
        <v>0.11316705368781846</v>
      </c>
      <c r="AK2420" s="188">
        <v>-0.17495936354881034</v>
      </c>
      <c r="AL2420" s="188">
        <v>-0.21206066864506917</v>
      </c>
      <c r="AM2420" s="188">
        <v>-0.1579449659852285</v>
      </c>
      <c r="AN2420" s="188">
        <v>-9.45130486539318E-2</v>
      </c>
      <c r="AO2420" s="188">
        <v>2.5374424945270815</v>
      </c>
      <c r="AP2420" s="188">
        <v>0.36992156439792073</v>
      </c>
      <c r="AQ2420" s="188">
        <v>0.90461279218214297</v>
      </c>
      <c r="AR2420" s="188">
        <v>-0.57458408677980888</v>
      </c>
      <c r="AS2420" s="188">
        <v>-0.94389206288026239</v>
      </c>
      <c r="AT2420" s="188">
        <v>-0.60935682416543235</v>
      </c>
      <c r="AU2420" s="188">
        <v>1.0371992649023749</v>
      </c>
      <c r="AV2420" s="188">
        <v>7.1795134851498812</v>
      </c>
      <c r="AW2420" s="188">
        <v>-0.67633919814576648</v>
      </c>
      <c r="AX2420" s="188">
        <v>-0.20518971435263914</v>
      </c>
      <c r="AY2420" s="188">
        <v>-0.68093806508485666</v>
      </c>
      <c r="AZ2420" s="188">
        <v>-0.95791904716019693</v>
      </c>
      <c r="BA2420" s="188">
        <v>-0.70701761812407427</v>
      </c>
      <c r="BB2420" s="188">
        <v>0.52789944867678129</v>
      </c>
      <c r="BC2420" s="188">
        <v>-0.75725439860932486</v>
      </c>
      <c r="BD2420" s="188">
        <v>-0.40389228576447939</v>
      </c>
      <c r="BE2420" s="188">
        <v>-3.3023854569128576E-2</v>
      </c>
      <c r="BF2420" s="188">
        <v>-0.19639684027560242</v>
      </c>
      <c r="BG2420" s="188">
        <v>-4.8406479087184519E-2</v>
      </c>
      <c r="BH2420" s="188">
        <v>0.67999041947049177</v>
      </c>
      <c r="BI2420" s="188">
        <v>-7.8037873844546093E-2</v>
      </c>
      <c r="BJ2420" s="188">
        <v>0.13038735079888311</v>
      </c>
      <c r="BK2420" s="188">
        <v>0.52602976104636467</v>
      </c>
      <c r="BL2420" s="188">
        <v>-0.33931428617893822</v>
      </c>
      <c r="BM2420" s="188">
        <v>0.33301800845617102</v>
      </c>
      <c r="BN2420" s="188">
        <v>-0.99068966114940882</v>
      </c>
      <c r="BO2420" s="188">
        <v>-0.3433574419489912</v>
      </c>
      <c r="BP2420" s="188">
        <v>-0.32825275834841339</v>
      </c>
      <c r="BQ2420" s="188">
        <v>-0.66478456780898509</v>
      </c>
      <c r="BR2420" s="188">
        <v>4.080121913393854</v>
      </c>
      <c r="BS2420" s="188">
        <v>-0.87163528546554814</v>
      </c>
      <c r="BT2420" s="188">
        <v>-0.93966027823045961</v>
      </c>
      <c r="BU2420" s="188">
        <v>-0.8404395022401574</v>
      </c>
      <c r="BV2420" s="188">
        <v>-1.11904010555825</v>
      </c>
      <c r="BW2420" s="188">
        <v>7.8812481554898922E-2</v>
      </c>
      <c r="BX2420" s="189">
        <v>0.45344962000706629</v>
      </c>
    </row>
    <row r="2421" spans="1:76" x14ac:dyDescent="0.25">
      <c r="A2421" s="143" t="s">
        <v>178</v>
      </c>
      <c r="B2421" s="188">
        <v>-2.1115872289053518E-2</v>
      </c>
      <c r="C2421" s="188">
        <v>-1.448644207215384E-16</v>
      </c>
      <c r="D2421" s="188">
        <v>-0.16896549788545545</v>
      </c>
      <c r="E2421" s="188">
        <v>-0.25374434212728669</v>
      </c>
      <c r="F2421" s="188">
        <v>-0.23017802754622757</v>
      </c>
      <c r="G2421" s="188">
        <v>-0.16808426028798332</v>
      </c>
      <c r="H2421" s="188">
        <v>7.1347077828758057E-2</v>
      </c>
      <c r="I2421" s="188">
        <v>5.1047928383223086E-3</v>
      </c>
      <c r="J2421" s="188">
        <v>-0.34973300429794457</v>
      </c>
      <c r="K2421" s="188">
        <v>-0.49930435777489746</v>
      </c>
      <c r="L2421" s="188">
        <v>-0.3922777975897962</v>
      </c>
      <c r="M2421" s="188">
        <v>-0.87942631272968208</v>
      </c>
      <c r="N2421" s="188">
        <v>-0.71339595814138634</v>
      </c>
      <c r="O2421" s="188">
        <v>4.393543853660685E-2</v>
      </c>
      <c r="P2421" s="188">
        <v>0.54072972385728224</v>
      </c>
      <c r="Q2421" s="188">
        <v>-0.13044268159590788</v>
      </c>
      <c r="R2421" s="188">
        <v>-0.14880430967334574</v>
      </c>
      <c r="S2421" s="188">
        <v>-0.13044268159590805</v>
      </c>
      <c r="T2421" s="188">
        <v>-6.4819753369697197E-2</v>
      </c>
      <c r="U2421" s="188">
        <v>-0.43455833750716394</v>
      </c>
      <c r="V2421" s="188">
        <v>-0.28569949203966366</v>
      </c>
      <c r="W2421" s="188">
        <v>-0.30078225796041619</v>
      </c>
      <c r="X2421" s="188">
        <v>-0.79526803356922537</v>
      </c>
      <c r="Y2421" s="188">
        <v>-0.28569949203966366</v>
      </c>
      <c r="Z2421" s="188">
        <v>-0.45082630572473803</v>
      </c>
      <c r="AA2421" s="188">
        <v>-0.43348823142581583</v>
      </c>
      <c r="AB2421" s="188">
        <v>-0.37604623872343823</v>
      </c>
      <c r="AC2421" s="188">
        <v>-0.23179494385384761</v>
      </c>
      <c r="AD2421" s="188">
        <v>-0.53550878082390985</v>
      </c>
      <c r="AE2421" s="188">
        <v>-0.21645362082746311</v>
      </c>
      <c r="AF2421" s="188">
        <v>0.15614209316304345</v>
      </c>
      <c r="AG2421" s="188">
        <v>-0.38609888977287116</v>
      </c>
      <c r="AH2421" s="188">
        <v>-0.39366127394486045</v>
      </c>
      <c r="AI2421" s="188">
        <v>-0.64159268270541814</v>
      </c>
      <c r="AJ2421" s="188">
        <v>-0.38609888977287116</v>
      </c>
      <c r="AK2421" s="188">
        <v>-0.4688922552452105</v>
      </c>
      <c r="AL2421" s="188">
        <v>-0.4601990765974841</v>
      </c>
      <c r="AM2421" s="188">
        <v>-0.43139806173522521</v>
      </c>
      <c r="AN2421" s="188">
        <v>-0.23305489651420172</v>
      </c>
      <c r="AO2421" s="188">
        <v>-0.42139617624249698</v>
      </c>
      <c r="AP2421" s="188">
        <v>-0.23967025655204532</v>
      </c>
      <c r="AQ2421" s="188">
        <v>-1.3974402941627221E-2</v>
      </c>
      <c r="AR2421" s="188">
        <v>-0.1523133614426696</v>
      </c>
      <c r="AS2421" s="188">
        <v>-0.13942797878907826</v>
      </c>
      <c r="AT2421" s="188">
        <v>-6.0559643783901489E-2</v>
      </c>
      <c r="AU2421" s="188">
        <v>-0.28146797205416785</v>
      </c>
      <c r="AV2421" s="188">
        <v>-0.83891582672724074</v>
      </c>
      <c r="AW2421" s="188">
        <v>-0.74449894944941253</v>
      </c>
      <c r="AX2421" s="188">
        <v>-0.16579797439918195</v>
      </c>
      <c r="AY2421" s="188">
        <v>-0.36441702151416872</v>
      </c>
      <c r="AZ2421" s="188">
        <v>-0.35457098409180876</v>
      </c>
      <c r="BA2421" s="188">
        <v>-0.29560173327009259</v>
      </c>
      <c r="BB2421" s="188">
        <v>-0.4612829794727924</v>
      </c>
      <c r="BC2421" s="188">
        <v>-0.80855621251922583</v>
      </c>
      <c r="BD2421" s="188">
        <v>-0.3716044084699921</v>
      </c>
      <c r="BE2421" s="188">
        <v>-0.36123932139227921</v>
      </c>
      <c r="BF2421" s="188">
        <v>-0.35540232482584533</v>
      </c>
      <c r="BG2421" s="188">
        <v>-0.32065324117203164</v>
      </c>
      <c r="BH2421" s="188">
        <v>-0.41837778408069204</v>
      </c>
      <c r="BI2421" s="188">
        <v>-0.62321157632749624</v>
      </c>
      <c r="BJ2421" s="188">
        <v>-0.36659164480754036</v>
      </c>
      <c r="BK2421" s="188">
        <v>-0.48307766335755081</v>
      </c>
      <c r="BL2421" s="188">
        <v>-0.40500868482728747</v>
      </c>
      <c r="BM2421" s="188">
        <v>-0.12121384537134861</v>
      </c>
      <c r="BN2421" s="188">
        <v>-0.33262525707103163</v>
      </c>
      <c r="BO2421" s="188">
        <v>-0.34332978817708676</v>
      </c>
      <c r="BP2421" s="188">
        <v>-0.35719536857244932</v>
      </c>
      <c r="BQ2421" s="188">
        <v>-0.33148592015800443</v>
      </c>
      <c r="BR2421" s="188">
        <v>-0.64908557712912807</v>
      </c>
      <c r="BS2421" s="188">
        <v>-0.49492705284336214</v>
      </c>
      <c r="BT2421" s="188">
        <v>-0.47898816840031039</v>
      </c>
      <c r="BU2421" s="188">
        <v>-0.42638551457271523</v>
      </c>
      <c r="BV2421" s="188">
        <v>-0.22223260390694149</v>
      </c>
      <c r="BW2421" s="188">
        <v>-0.42773045908771695</v>
      </c>
      <c r="BX2421" s="189">
        <v>-0.26959424071824606</v>
      </c>
    </row>
    <row r="2422" spans="1:76" x14ac:dyDescent="0.25">
      <c r="A2422" s="143" t="s">
        <v>85</v>
      </c>
      <c r="B2422" s="188">
        <v>-0.12674648959555759</v>
      </c>
      <c r="C2422" s="188">
        <v>0</v>
      </c>
      <c r="D2422" s="188">
        <v>2.854394041626604</v>
      </c>
      <c r="E2422" s="188">
        <v>2.4848376851778347</v>
      </c>
      <c r="F2422" s="188">
        <v>1.3757852252986646</v>
      </c>
      <c r="G2422" s="188">
        <v>0.33753052566597558</v>
      </c>
      <c r="H2422" s="188">
        <v>0.70222788302330896</v>
      </c>
      <c r="I2422" s="188">
        <v>0.66457268966006255</v>
      </c>
      <c r="J2422" s="188">
        <v>0.12587987752511462</v>
      </c>
      <c r="K2422" s="188">
        <v>0.42037376352943878</v>
      </c>
      <c r="L2422" s="188">
        <v>5.372376885391162E-2</v>
      </c>
      <c r="M2422" s="188">
        <v>-0.76215156089810221</v>
      </c>
      <c r="N2422" s="188">
        <v>-0.30394478076000686</v>
      </c>
      <c r="O2422" s="188">
        <v>2.9693942818126837</v>
      </c>
      <c r="P2422" s="188">
        <v>1.8341994073927312</v>
      </c>
      <c r="Q2422" s="188">
        <v>-0.12744492829458851</v>
      </c>
      <c r="R2422" s="188">
        <v>-0.23765926707333435</v>
      </c>
      <c r="S2422" s="188">
        <v>-0.12744492829458851</v>
      </c>
      <c r="T2422" s="188">
        <v>0.55037091760775603</v>
      </c>
      <c r="U2422" s="188">
        <v>-1.7984165229271255E-2</v>
      </c>
      <c r="V2422" s="188">
        <v>-0.29131385572256319</v>
      </c>
      <c r="W2422" s="188">
        <v>-0.38184706257653278</v>
      </c>
      <c r="X2422" s="188">
        <v>-0.5084172705511395</v>
      </c>
      <c r="Y2422" s="188">
        <v>-0.29131385572256308</v>
      </c>
      <c r="Z2422" s="188">
        <v>1.5098139297044735</v>
      </c>
      <c r="AA2422" s="188">
        <v>0.69386819136479805</v>
      </c>
      <c r="AB2422" s="188">
        <v>-3.2703263448013928E-3</v>
      </c>
      <c r="AC2422" s="188">
        <v>0.26546344626864843</v>
      </c>
      <c r="AD2422" s="188">
        <v>-0.20139965749033842</v>
      </c>
      <c r="AE2422" s="188">
        <v>1.9776187667697167</v>
      </c>
      <c r="AF2422" s="188">
        <v>1.1262226109547524</v>
      </c>
      <c r="AG2422" s="188">
        <v>-0.19403934045596891</v>
      </c>
      <c r="AH2422" s="188">
        <v>-0.2394320021301701</v>
      </c>
      <c r="AI2422" s="188">
        <v>-0.30289334220941749</v>
      </c>
      <c r="AJ2422" s="188">
        <v>-0.19403934045596891</v>
      </c>
      <c r="AK2422" s="188">
        <v>0.7090462169837124</v>
      </c>
      <c r="AL2422" s="188">
        <v>0.29993722668028128</v>
      </c>
      <c r="AM2422" s="188">
        <v>-4.9616504561315319E-2</v>
      </c>
      <c r="AN2422" s="188">
        <v>0.29496765670998265</v>
      </c>
      <c r="AO2422" s="188">
        <v>5.4530422389963652E-3</v>
      </c>
      <c r="AP2422" s="188">
        <v>1.3073420491088648</v>
      </c>
      <c r="AQ2422" s="188">
        <v>0.79161796820281627</v>
      </c>
      <c r="AR2422" s="188">
        <v>4.1398062698964483E-2</v>
      </c>
      <c r="AS2422" s="188">
        <v>1.0891882007875442</v>
      </c>
      <c r="AT2422" s="188">
        <v>0.95789435209692042</v>
      </c>
      <c r="AU2422" s="188">
        <v>-4.3745603801802403E-2</v>
      </c>
      <c r="AV2422" s="188">
        <v>-0.4130537243788801</v>
      </c>
      <c r="AW2422" s="188">
        <v>-0.13276355700085279</v>
      </c>
      <c r="AX2422" s="188">
        <v>5.2065041121235965E-2</v>
      </c>
      <c r="AY2422" s="188">
        <v>-0.15006226976095741</v>
      </c>
      <c r="AZ2422" s="188">
        <v>0.56689115059065809</v>
      </c>
      <c r="BA2422" s="188">
        <v>0.53730994728750947</v>
      </c>
      <c r="BB2422" s="188">
        <v>-0.21392001963653257</v>
      </c>
      <c r="BC2422" s="188">
        <v>-0.28068348453582037</v>
      </c>
      <c r="BD2422" s="188">
        <v>-0.14206203594425379</v>
      </c>
      <c r="BE2422" s="188">
        <v>-5.8871919465237815E-2</v>
      </c>
      <c r="BF2422" s="188">
        <v>0.35151179183787501</v>
      </c>
      <c r="BG2422" s="188">
        <v>0.34656404422248183</v>
      </c>
      <c r="BH2422" s="188">
        <v>-9.6537434185783713E-2</v>
      </c>
      <c r="BI2422" s="188">
        <v>-0.13591684036371099</v>
      </c>
      <c r="BJ2422" s="188">
        <v>-5.4153104205101235E-2</v>
      </c>
      <c r="BK2422" s="188">
        <v>-8.9209445381618749E-2</v>
      </c>
      <c r="BL2422" s="188">
        <v>1.266215867489457</v>
      </c>
      <c r="BM2422" s="188">
        <v>0.61773327286930679</v>
      </c>
      <c r="BN2422" s="188">
        <v>0.19471358659050084</v>
      </c>
      <c r="BO2422" s="188">
        <v>-0.35382470148580941</v>
      </c>
      <c r="BP2422" s="188">
        <v>-0.43705184063782176</v>
      </c>
      <c r="BQ2422" s="188">
        <v>-0.39195474485382675</v>
      </c>
      <c r="BR2422" s="188">
        <v>-0.24295814007369829</v>
      </c>
      <c r="BS2422" s="188">
        <v>1.2248311913254917</v>
      </c>
      <c r="BT2422" s="188">
        <v>0.47473261572963493</v>
      </c>
      <c r="BU2422" s="188">
        <v>-8.9026405540893028E-2</v>
      </c>
      <c r="BV2422" s="188">
        <v>0.39817432656674312</v>
      </c>
      <c r="BW2422" s="188">
        <v>0.68693224782208862</v>
      </c>
      <c r="BX2422" s="189">
        <v>0.32558464408042642</v>
      </c>
    </row>
    <row r="2423" spans="1:76" x14ac:dyDescent="0.25">
      <c r="A2423" s="143" t="s">
        <v>86</v>
      </c>
      <c r="B2423" s="188">
        <v>-2.4972551301602683E-3</v>
      </c>
      <c r="C2423" s="188">
        <v>0</v>
      </c>
      <c r="D2423" s="188">
        <v>-0.28668522989599537</v>
      </c>
      <c r="E2423" s="188">
        <v>-0.32290192724416417</v>
      </c>
      <c r="F2423" s="188">
        <v>-0.60571235320107675</v>
      </c>
      <c r="G2423" s="188">
        <v>-0.60076225763278834</v>
      </c>
      <c r="H2423" s="188">
        <v>-0.56771114174051285</v>
      </c>
      <c r="I2423" s="188">
        <v>-0.571867528994491</v>
      </c>
      <c r="J2423" s="188">
        <v>6.0301659757578951</v>
      </c>
      <c r="K2423" s="188">
        <v>7.0093090520140073</v>
      </c>
      <c r="L2423" s="188">
        <v>5.5936721596443295</v>
      </c>
      <c r="M2423" s="188">
        <v>4.1128866030979481</v>
      </c>
      <c r="N2423" s="188">
        <v>-0.55051674584769517</v>
      </c>
      <c r="O2423" s="188">
        <v>-0.22140335031306155</v>
      </c>
      <c r="P2423" s="188">
        <v>-0.35150698983642531</v>
      </c>
      <c r="Q2423" s="188">
        <v>-8.3733102369805149E-2</v>
      </c>
      <c r="R2423" s="188">
        <v>-8.590462856994463E-2</v>
      </c>
      <c r="S2423" s="188">
        <v>-8.3733102369805149E-2</v>
      </c>
      <c r="T2423" s="188">
        <v>-0.57674309461819062</v>
      </c>
      <c r="U2423" s="188">
        <v>5.1598894852457571</v>
      </c>
      <c r="V2423" s="188">
        <v>-0.18341536709576395</v>
      </c>
      <c r="W2423" s="188">
        <v>-0.1851991207601642</v>
      </c>
      <c r="X2423" s="188">
        <v>-0.57664161412983206</v>
      </c>
      <c r="Y2423" s="188">
        <v>-0.18341536709576395</v>
      </c>
      <c r="Z2423" s="188">
        <v>-0.40722277532178824</v>
      </c>
      <c r="AA2423" s="188">
        <v>-0.61529044584723114</v>
      </c>
      <c r="AB2423" s="188">
        <v>-0.61106013943338477</v>
      </c>
      <c r="AC2423" s="188">
        <v>-0.58838786072836635</v>
      </c>
      <c r="AD2423" s="188">
        <v>4.123846044159877</v>
      </c>
      <c r="AE2423" s="188">
        <v>-0.32654095894358959</v>
      </c>
      <c r="AF2423" s="188">
        <v>-0.42411868858611257</v>
      </c>
      <c r="AG2423" s="188">
        <v>-0.51638732574319746</v>
      </c>
      <c r="AH2423" s="188">
        <v>-0.51728168627025639</v>
      </c>
      <c r="AI2423" s="188">
        <v>-0.71354797666131609</v>
      </c>
      <c r="AJ2423" s="188">
        <v>-0.51638732574319746</v>
      </c>
      <c r="AK2423" s="188">
        <v>-0.62860265882170663</v>
      </c>
      <c r="AL2423" s="188">
        <v>-0.73292620707218448</v>
      </c>
      <c r="AM2423" s="188">
        <v>-0.73080516359548908</v>
      </c>
      <c r="AN2423" s="188">
        <v>-0.7178475832890433</v>
      </c>
      <c r="AO2423" s="188">
        <v>2.2043378952513955</v>
      </c>
      <c r="AP2423" s="188">
        <v>-0.56267333703596178</v>
      </c>
      <c r="AQ2423" s="188">
        <v>-0.62177999918505167</v>
      </c>
      <c r="AR2423" s="188">
        <v>-0.92478771243110303</v>
      </c>
      <c r="AS2423" s="188">
        <v>-0.9368422444341592</v>
      </c>
      <c r="AT2423" s="188">
        <v>-0.9368054638373764</v>
      </c>
      <c r="AU2423" s="188">
        <v>-0.21601118747983511</v>
      </c>
      <c r="AV2423" s="188">
        <v>2.6996930203688909</v>
      </c>
      <c r="AW2423" s="188">
        <v>-0.88695969448226608</v>
      </c>
      <c r="AX2423" s="188">
        <v>-0.48148970425092857</v>
      </c>
      <c r="AY2423" s="188">
        <v>-0.93594813115243158</v>
      </c>
      <c r="AZ2423" s="188">
        <v>-0.94498903015472369</v>
      </c>
      <c r="BA2423" s="188">
        <v>-0.94496144470713661</v>
      </c>
      <c r="BB2423" s="188">
        <v>-0.40436573743898052</v>
      </c>
      <c r="BC2423" s="188">
        <v>-0.90757711769080385</v>
      </c>
      <c r="BD2423" s="188">
        <v>-0.60347462501730076</v>
      </c>
      <c r="BE2423" s="188">
        <v>-0.88852547703505025</v>
      </c>
      <c r="BF2423" s="188">
        <v>-0.89385811269980997</v>
      </c>
      <c r="BG2423" s="188">
        <v>-0.89384184184648074</v>
      </c>
      <c r="BH2423" s="188">
        <v>-0.5749797521291492</v>
      </c>
      <c r="BI2423" s="188">
        <v>-0.87179126971866516</v>
      </c>
      <c r="BJ2423" s="188">
        <v>-0.69242107680290177</v>
      </c>
      <c r="BK2423" s="188">
        <v>-0.85016019074434679</v>
      </c>
      <c r="BL2423" s="188">
        <v>-0.75975962974032774</v>
      </c>
      <c r="BM2423" s="188">
        <v>-0.83408162293180177</v>
      </c>
      <c r="BN2423" s="188">
        <v>-0.88119991366627193</v>
      </c>
      <c r="BO2423" s="188">
        <v>-0.50685658154233904</v>
      </c>
      <c r="BP2423" s="188">
        <v>-0.50849638553911358</v>
      </c>
      <c r="BQ2423" s="188">
        <v>-0.89321440865618584</v>
      </c>
      <c r="BR2423" s="188">
        <v>4.775239216591955</v>
      </c>
      <c r="BS2423" s="188">
        <v>-0.71260263820996317</v>
      </c>
      <c r="BT2423" s="188">
        <v>-0.90387916060012108</v>
      </c>
      <c r="BU2423" s="188">
        <v>-0.89999024168522224</v>
      </c>
      <c r="BV2423" s="188">
        <v>-0.91459666379423799</v>
      </c>
      <c r="BW2423" s="188">
        <v>-0.79635350063724386</v>
      </c>
      <c r="BX2423" s="189">
        <v>-0.83776721685390532</v>
      </c>
    </row>
    <row r="2424" spans="1:76" x14ac:dyDescent="0.25">
      <c r="A2424" s="143" t="s">
        <v>179</v>
      </c>
      <c r="B2424" s="188">
        <v>-2.377781242651995E-2</v>
      </c>
      <c r="C2424" s="188">
        <v>-2.7773419092165702E-16</v>
      </c>
      <c r="D2424" s="188">
        <v>-8.7057683152519286E-2</v>
      </c>
      <c r="E2424" s="188">
        <v>-0.17903554334489935</v>
      </c>
      <c r="F2424" s="188">
        <v>-0.1909804110455276</v>
      </c>
      <c r="G2424" s="188">
        <v>-0.16007390442088504</v>
      </c>
      <c r="H2424" s="188">
        <v>7.9976063067775549E-2</v>
      </c>
      <c r="I2424" s="188">
        <v>1.5378606777587038E-2</v>
      </c>
      <c r="J2424" s="188">
        <v>-0.24873081465202546</v>
      </c>
      <c r="K2424" s="188">
        <v>-0.37048927764935646</v>
      </c>
      <c r="L2424" s="188">
        <v>-0.29751905105237042</v>
      </c>
      <c r="M2424" s="188">
        <v>-0.80743365609542572</v>
      </c>
      <c r="N2424" s="188">
        <v>-0.69984056750555712</v>
      </c>
      <c r="O2424" s="188">
        <v>0.12110550015269161</v>
      </c>
      <c r="P2424" s="188">
        <v>0.56417793852488951</v>
      </c>
      <c r="Q2424" s="188">
        <v>-0.12971659001368499</v>
      </c>
      <c r="R2424" s="188">
        <v>-0.15039294864544153</v>
      </c>
      <c r="S2424" s="188">
        <v>-0.12971659001368513</v>
      </c>
      <c r="T2424" s="188">
        <v>-5.4873390686702994E-2</v>
      </c>
      <c r="U2424" s="188">
        <v>-0.34600425492848957</v>
      </c>
      <c r="V2424" s="188">
        <v>-0.28444597937694033</v>
      </c>
      <c r="W2424" s="188">
        <v>-0.30143013111016886</v>
      </c>
      <c r="X2424" s="188">
        <v>-0.78433209902376677</v>
      </c>
      <c r="Y2424" s="188">
        <v>-0.28444597937694033</v>
      </c>
      <c r="Z2424" s="188">
        <v>-0.39605747794847518</v>
      </c>
      <c r="AA2424" s="188">
        <v>-0.40484548775679446</v>
      </c>
      <c r="AB2424" s="188">
        <v>-0.36898376995076176</v>
      </c>
      <c r="AC2424" s="188">
        <v>-0.22296763707263351</v>
      </c>
      <c r="AD2424" s="188">
        <v>-0.46211084698552984</v>
      </c>
      <c r="AE2424" s="188">
        <v>-0.15735214109399845</v>
      </c>
      <c r="AF2424" s="188">
        <v>0.17495218768514989</v>
      </c>
      <c r="AG2424" s="188">
        <v>-0.38258698399541197</v>
      </c>
      <c r="AH2424" s="188">
        <v>-0.39110270855925411</v>
      </c>
      <c r="AI2424" s="188">
        <v>-0.63322608420268289</v>
      </c>
      <c r="AJ2424" s="188">
        <v>-0.38258698399541197</v>
      </c>
      <c r="AK2424" s="188">
        <v>-0.43854779512970199</v>
      </c>
      <c r="AL2424" s="188">
        <v>-0.44295403644027492</v>
      </c>
      <c r="AM2424" s="188">
        <v>-0.42497358952449354</v>
      </c>
      <c r="AN2424" s="188">
        <v>-0.22514316907508897</v>
      </c>
      <c r="AO2424" s="188">
        <v>-0.37344243210065536</v>
      </c>
      <c r="AP2424" s="188">
        <v>-0.20137788553793176</v>
      </c>
      <c r="AQ2424" s="188">
        <v>-8.8105956200265774E-5</v>
      </c>
      <c r="AR2424" s="188">
        <v>-0.15759980552426459</v>
      </c>
      <c r="AS2424" s="188">
        <v>-0.11646566325064235</v>
      </c>
      <c r="AT2424" s="188">
        <v>-4.448930786880937E-2</v>
      </c>
      <c r="AU2424" s="188">
        <v>-0.27399875618894043</v>
      </c>
      <c r="AV2424" s="188">
        <v>-0.77841752280286491</v>
      </c>
      <c r="AW2424" s="188">
        <v>-0.72955992311394491</v>
      </c>
      <c r="AX2424" s="188">
        <v>-0.16412649090822209</v>
      </c>
      <c r="AY2424" s="188">
        <v>-0.36636580546421277</v>
      </c>
      <c r="AZ2424" s="188">
        <v>-0.33724399516018827</v>
      </c>
      <c r="BA2424" s="188">
        <v>-0.28153293222262121</v>
      </c>
      <c r="BB2424" s="188">
        <v>-0.45366501846271967</v>
      </c>
      <c r="BC2424" s="188">
        <v>-0.79533589365647284</v>
      </c>
      <c r="BD2424" s="188">
        <v>-0.36845588490553433</v>
      </c>
      <c r="BE2424" s="188">
        <v>-0.3601471744473404</v>
      </c>
      <c r="BF2424" s="188">
        <v>-0.34328723450988913</v>
      </c>
      <c r="BG2424" s="188">
        <v>-0.31011321980606421</v>
      </c>
      <c r="BH2424" s="188">
        <v>-0.41164269180887453</v>
      </c>
      <c r="BI2424" s="188">
        <v>-0.61317201916956787</v>
      </c>
      <c r="BJ2424" s="188">
        <v>-0.36244685337835308</v>
      </c>
      <c r="BK2424" s="188">
        <v>-0.47725126755643749</v>
      </c>
      <c r="BL2424" s="188">
        <v>-0.3637218146189094</v>
      </c>
      <c r="BM2424" s="188">
        <v>-0.11061569961192153</v>
      </c>
      <c r="BN2424" s="188">
        <v>-0.32561080482357468</v>
      </c>
      <c r="BO2424" s="188">
        <v>-0.34587178127780971</v>
      </c>
      <c r="BP2424" s="188">
        <v>-0.36148530485441682</v>
      </c>
      <c r="BQ2424" s="188">
        <v>-0.34089249822802448</v>
      </c>
      <c r="BR2424" s="188">
        <v>-0.56316299792932856</v>
      </c>
      <c r="BS2424" s="188">
        <v>-0.45041153976400822</v>
      </c>
      <c r="BT2424" s="188">
        <v>-0.4584903535010052</v>
      </c>
      <c r="BU2424" s="188">
        <v>-0.42358733675393412</v>
      </c>
      <c r="BV2424" s="188">
        <v>-0.21462710132292373</v>
      </c>
      <c r="BW2424" s="188">
        <v>-0.40201125506900226</v>
      </c>
      <c r="BX2424" s="189">
        <v>-0.26097541400111829</v>
      </c>
    </row>
    <row r="2425" spans="1:76" x14ac:dyDescent="0.25">
      <c r="A2425" s="143" t="s">
        <v>180</v>
      </c>
      <c r="B2425" s="188">
        <v>6.2882245920784351E-3</v>
      </c>
      <c r="C2425" s="188">
        <v>0</v>
      </c>
      <c r="D2425" s="188">
        <v>-0.35202323310439648</v>
      </c>
      <c r="E2425" s="188">
        <v>-0.36641440594570773</v>
      </c>
      <c r="F2425" s="188">
        <v>-0.40257025973959676</v>
      </c>
      <c r="G2425" s="188">
        <v>-0.27959877068371547</v>
      </c>
      <c r="H2425" s="188">
        <v>-8.054098422492402E-2</v>
      </c>
      <c r="I2425" s="188">
        <v>-0.1023117594017777</v>
      </c>
      <c r="J2425" s="188">
        <v>0.22688283235783746</v>
      </c>
      <c r="K2425" s="188">
        <v>0.30485942033370939</v>
      </c>
      <c r="L2425" s="188">
        <v>0.18625460966979945</v>
      </c>
      <c r="M2425" s="188">
        <v>-6.1631198312790153E-2</v>
      </c>
      <c r="N2425" s="188">
        <v>-0.26414962758729527</v>
      </c>
      <c r="O2425" s="188">
        <v>-0.7421047740950828</v>
      </c>
      <c r="P2425" s="188">
        <v>-0.72284826652758905</v>
      </c>
      <c r="Q2425" s="188">
        <v>-4.5873994260824086E-2</v>
      </c>
      <c r="R2425" s="188">
        <v>-4.0405972876407924E-2</v>
      </c>
      <c r="S2425" s="188">
        <v>-4.5873994260823933E-2</v>
      </c>
      <c r="T2425" s="188">
        <v>-0.12261345068428954</v>
      </c>
      <c r="U2425" s="188">
        <v>0.14587873619100425</v>
      </c>
      <c r="V2425" s="188">
        <v>-0.26852989573772773</v>
      </c>
      <c r="W2425" s="188">
        <v>-0.26403830674338608</v>
      </c>
      <c r="X2425" s="188">
        <v>-0.45720820115722438</v>
      </c>
      <c r="Y2425" s="188">
        <v>-0.26852989573772773</v>
      </c>
      <c r="Z2425" s="188">
        <v>-0.56796438843822084</v>
      </c>
      <c r="AA2425" s="188">
        <v>-0.59456476658658197</v>
      </c>
      <c r="AB2425" s="188">
        <v>-0.47981755353390676</v>
      </c>
      <c r="AC2425" s="188">
        <v>-0.3391458686787116</v>
      </c>
      <c r="AD2425" s="188">
        <v>-0.11859871517400604</v>
      </c>
      <c r="AE2425" s="188">
        <v>-0.7883129280118174</v>
      </c>
      <c r="AF2425" s="188">
        <v>-0.77387054733619709</v>
      </c>
      <c r="AG2425" s="188">
        <v>-0.60352573886156147</v>
      </c>
      <c r="AH2425" s="188">
        <v>-0.60127369028530153</v>
      </c>
      <c r="AI2425" s="188">
        <v>-0.69812760684778619</v>
      </c>
      <c r="AJ2425" s="188">
        <v>-0.60352573886156136</v>
      </c>
      <c r="AK2425" s="188">
        <v>-0.75367869184616765</v>
      </c>
      <c r="AL2425" s="188">
        <v>-0.76701591923105439</v>
      </c>
      <c r="AM2425" s="188">
        <v>-0.70947127412099042</v>
      </c>
      <c r="AN2425" s="188">
        <v>-0.62658625791990008</v>
      </c>
      <c r="AO2425" s="188">
        <v>-0.48981891947425799</v>
      </c>
      <c r="AP2425" s="188">
        <v>-0.84952592146727424</v>
      </c>
      <c r="AQ2425" s="188">
        <v>-0.84077760442454574</v>
      </c>
      <c r="AR2425" s="188">
        <v>-0.58678350339056262</v>
      </c>
      <c r="AS2425" s="188">
        <v>-0.5562276676692095</v>
      </c>
      <c r="AT2425" s="188">
        <v>-0.54911901814451136</v>
      </c>
      <c r="AU2425" s="188">
        <v>-0.57395647038176911</v>
      </c>
      <c r="AV2425" s="188">
        <v>-0.45085300139812962</v>
      </c>
      <c r="AW2425" s="188">
        <v>-0.60472158623267336</v>
      </c>
      <c r="AX2425" s="188">
        <v>-0.57456752244211895</v>
      </c>
      <c r="AY2425" s="188">
        <v>-0.66453322822906435</v>
      </c>
      <c r="AZ2425" s="188">
        <v>-0.62738252831232222</v>
      </c>
      <c r="BA2425" s="188">
        <v>-0.62205104116879872</v>
      </c>
      <c r="BB2425" s="188">
        <v>-0.64067913034674195</v>
      </c>
      <c r="BC2425" s="188">
        <v>-0.66375296723492017</v>
      </c>
      <c r="BD2425" s="188">
        <v>-0.64113741939200442</v>
      </c>
      <c r="BE2425" s="188">
        <v>-0.80220583721048477</v>
      </c>
      <c r="BF2425" s="188">
        <v>-0.78029306644547791</v>
      </c>
      <c r="BG2425" s="188">
        <v>-0.77714837049427288</v>
      </c>
      <c r="BH2425" s="188">
        <v>-0.78813586329686258</v>
      </c>
      <c r="BI2425" s="188">
        <v>-0.80174561222576379</v>
      </c>
      <c r="BJ2425" s="188">
        <v>-0.78840617806389135</v>
      </c>
      <c r="BK2425" s="188">
        <v>-0.94005871733442514</v>
      </c>
      <c r="BL2425" s="188">
        <v>-0.89441395756885345</v>
      </c>
      <c r="BM2425" s="188">
        <v>-0.88341363482948965</v>
      </c>
      <c r="BN2425" s="188">
        <v>-0.62357943141647887</v>
      </c>
      <c r="BO2425" s="188">
        <v>-0.49790536492562626</v>
      </c>
      <c r="BP2425" s="188">
        <v>-0.49377624904388451</v>
      </c>
      <c r="BQ2425" s="188">
        <v>-0.86378390216010958</v>
      </c>
      <c r="BR2425" s="188">
        <v>-0.34671343921571235</v>
      </c>
      <c r="BS2425" s="188">
        <v>-0.82704187511210969</v>
      </c>
      <c r="BT2425" s="188">
        <v>-0.85149559160555921</v>
      </c>
      <c r="BU2425" s="188">
        <v>-0.82405329003302952</v>
      </c>
      <c r="BV2425" s="188">
        <v>-0.65607517973468943</v>
      </c>
      <c r="BW2425" s="188">
        <v>-0.91325094375617655</v>
      </c>
      <c r="BX2425" s="189">
        <v>-0.90712134167397673</v>
      </c>
    </row>
    <row r="2426" spans="1:76" x14ac:dyDescent="0.25">
      <c r="A2426" s="143" t="s">
        <v>181</v>
      </c>
      <c r="B2426" s="188">
        <v>7.1375438583046427E-5</v>
      </c>
      <c r="C2426" s="188">
        <v>0</v>
      </c>
      <c r="D2426" s="188">
        <v>2.6263444200998978E-2</v>
      </c>
      <c r="E2426" s="188">
        <v>2.0240343061828064E-2</v>
      </c>
      <c r="F2426" s="188">
        <v>-1.5615203507898549E-3</v>
      </c>
      <c r="G2426" s="188">
        <v>-7.8870035912679097E-3</v>
      </c>
      <c r="H2426" s="188">
        <v>1.7774438846368437E-2</v>
      </c>
      <c r="I2426" s="188">
        <v>1.6887075273418387E-2</v>
      </c>
      <c r="J2426" s="188">
        <v>6.4876620863603768E-2</v>
      </c>
      <c r="K2426" s="188">
        <v>9.5348728354689619E-2</v>
      </c>
      <c r="L2426" s="188">
        <v>5.8485232874245813E-2</v>
      </c>
      <c r="M2426" s="188">
        <v>0.29010028380716263</v>
      </c>
      <c r="N2426" s="188">
        <v>1.0869508033318129E-3</v>
      </c>
      <c r="O2426" s="188">
        <v>-0.72337351345186018</v>
      </c>
      <c r="P2426" s="188">
        <v>-0.72662377241115095</v>
      </c>
      <c r="Q2426" s="188">
        <v>-4.280909977939196E-3</v>
      </c>
      <c r="R2426" s="188">
        <v>-4.2188443791714332E-3</v>
      </c>
      <c r="S2426" s="188">
        <v>-4.280909977939196E-3</v>
      </c>
      <c r="T2426" s="188">
        <v>1.3429170222685569E-2</v>
      </c>
      <c r="U2426" s="188">
        <v>5.2133542946933537E-2</v>
      </c>
      <c r="V2426" s="188">
        <v>-9.3772313802479457E-3</v>
      </c>
      <c r="W2426" s="188">
        <v>-9.3262489241171531E-3</v>
      </c>
      <c r="X2426" s="188">
        <v>-8.6008379492966951E-3</v>
      </c>
      <c r="Y2426" s="188">
        <v>-9.3772313802479457E-3</v>
      </c>
      <c r="Z2426" s="188">
        <v>6.217170511615638E-3</v>
      </c>
      <c r="AA2426" s="188">
        <v>-9.8227718562389384E-3</v>
      </c>
      <c r="AB2426" s="188">
        <v>-1.4120330151167844E-2</v>
      </c>
      <c r="AC2426" s="188">
        <v>5.1703344988366772E-3</v>
      </c>
      <c r="AD2426" s="188">
        <v>3.6963212093754763E-2</v>
      </c>
      <c r="AE2426" s="188">
        <v>-0.74417115058043859</v>
      </c>
      <c r="AF2426" s="188">
        <v>-0.74660884479990663</v>
      </c>
      <c r="AG2426" s="188">
        <v>-0.49137453415893584</v>
      </c>
      <c r="AH2426" s="188">
        <v>-0.49134897194300564</v>
      </c>
      <c r="AI2426" s="188">
        <v>-0.4909852563948765</v>
      </c>
      <c r="AJ2426" s="188">
        <v>-0.49137453415893584</v>
      </c>
      <c r="AK2426" s="188">
        <v>-0.48355561960053872</v>
      </c>
      <c r="AL2426" s="188">
        <v>-0.49159792476655512</v>
      </c>
      <c r="AM2426" s="188">
        <v>-0.4937526878251699</v>
      </c>
      <c r="AN2426" s="188">
        <v>-0.51809739380616104</v>
      </c>
      <c r="AO2426" s="188">
        <v>-0.4983817584824331</v>
      </c>
      <c r="AP2426" s="188">
        <v>-0.86075108152864488</v>
      </c>
      <c r="AQ2426" s="188">
        <v>-0.86222768863131827</v>
      </c>
      <c r="AR2426" s="188">
        <v>2.3322679904081087E-2</v>
      </c>
      <c r="AS2426" s="188">
        <v>4.5177275516186811E-2</v>
      </c>
      <c r="AT2426" s="188">
        <v>4.6135202516901501E-2</v>
      </c>
      <c r="AU2426" s="188">
        <v>3.350948779944201E-2</v>
      </c>
      <c r="AV2426" s="188">
        <v>7.4708971702134058E-2</v>
      </c>
      <c r="AW2426" s="188">
        <v>3.3912465921193131E-2</v>
      </c>
      <c r="AX2426" s="188">
        <v>2.8292342169858885E-2</v>
      </c>
      <c r="AY2426" s="188">
        <v>1.8480939985204788E-2</v>
      </c>
      <c r="AZ2426" s="188">
        <v>3.4871886694284079E-2</v>
      </c>
      <c r="BA2426" s="188">
        <v>3.55903319448201E-2</v>
      </c>
      <c r="BB2426" s="188">
        <v>2.6121045906725437E-2</v>
      </c>
      <c r="BC2426" s="188">
        <v>2.6423279498038823E-2</v>
      </c>
      <c r="BD2426" s="188">
        <v>2.2208186684538174E-2</v>
      </c>
      <c r="BE2426" s="188">
        <v>-0.47817308758921701</v>
      </c>
      <c r="BF2426" s="188">
        <v>-0.46850513897284007</v>
      </c>
      <c r="BG2426" s="188">
        <v>-0.46808137505675007</v>
      </c>
      <c r="BH2426" s="188">
        <v>-0.47366668824670533</v>
      </c>
      <c r="BI2426" s="188">
        <v>-0.47348842039660355</v>
      </c>
      <c r="BJ2426" s="188">
        <v>-0.47597462826839232</v>
      </c>
      <c r="BK2426" s="188">
        <v>-0.97613745750301384</v>
      </c>
      <c r="BL2426" s="188">
        <v>-0.95247721429679566</v>
      </c>
      <c r="BM2426" s="188">
        <v>-0.95433393194995209</v>
      </c>
      <c r="BN2426" s="188">
        <v>-0.77016932839339303</v>
      </c>
      <c r="BO2426" s="188">
        <v>-0.78501284976280572</v>
      </c>
      <c r="BP2426" s="188">
        <v>-0.78496598161223274</v>
      </c>
      <c r="BQ2426" s="188">
        <v>-0.79130345803458013</v>
      </c>
      <c r="BR2426" s="188">
        <v>-0.72810899539716012</v>
      </c>
      <c r="BS2426" s="188">
        <v>-0.77067692263343757</v>
      </c>
      <c r="BT2426" s="188">
        <v>-0.78542243493582387</v>
      </c>
      <c r="BU2426" s="188">
        <v>-0.78937317847684152</v>
      </c>
      <c r="BV2426" s="188">
        <v>-0.77179488683872111</v>
      </c>
      <c r="BW2426" s="188">
        <v>-0.96240666716969203</v>
      </c>
      <c r="BX2426" s="189">
        <v>-0.96344126775937444</v>
      </c>
    </row>
    <row r="2427" spans="1:76" x14ac:dyDescent="0.25">
      <c r="A2427" s="143" t="s">
        <v>182</v>
      </c>
      <c r="B2427" s="188">
        <v>8.3232370038086131E-2</v>
      </c>
      <c r="C2427" s="188">
        <v>1.6865381408033313E-16</v>
      </c>
      <c r="D2427" s="188">
        <v>3.935051997319991E-2</v>
      </c>
      <c r="E2427" s="188">
        <v>-2.942440005812047E-2</v>
      </c>
      <c r="F2427" s="188">
        <v>-0.21563827122391033</v>
      </c>
      <c r="G2427" s="188">
        <v>-0.21831027165756572</v>
      </c>
      <c r="H2427" s="188">
        <v>8.5845061962822392E-2</v>
      </c>
      <c r="I2427" s="188">
        <v>5.4300788033012463E-2</v>
      </c>
      <c r="J2427" s="188">
        <v>0.72000709024660514</v>
      </c>
      <c r="K2427" s="188">
        <v>0.82874016350062751</v>
      </c>
      <c r="L2427" s="188">
        <v>0.6313422257537904</v>
      </c>
      <c r="M2427" s="188">
        <v>3.1001502251275634</v>
      </c>
      <c r="N2427" s="188">
        <v>-1.2691777714454374E-2</v>
      </c>
      <c r="O2427" s="188">
        <v>0.56482727225553231</v>
      </c>
      <c r="P2427" s="188">
        <v>1.031490611536279</v>
      </c>
      <c r="Q2427" s="188">
        <v>-8.2865047248539103E-2</v>
      </c>
      <c r="R2427" s="188">
        <v>-1.0489073302377205E-2</v>
      </c>
      <c r="S2427" s="188">
        <v>-8.2865047248538937E-2</v>
      </c>
      <c r="T2427" s="188">
        <v>6.3286500430894434E-3</v>
      </c>
      <c r="U2427" s="188">
        <v>0.54322807470503076</v>
      </c>
      <c r="V2427" s="188">
        <v>-0.23986612172906818</v>
      </c>
      <c r="W2427" s="188">
        <v>-0.18041442884472095</v>
      </c>
      <c r="X2427" s="188">
        <v>-0.24893167723939277</v>
      </c>
      <c r="Y2427" s="188">
        <v>-0.23986612172906802</v>
      </c>
      <c r="Z2427" s="188">
        <v>-0.2479005297238541</v>
      </c>
      <c r="AA2427" s="188">
        <v>-0.3849007349386851</v>
      </c>
      <c r="AB2427" s="188">
        <v>-0.38090958634466626</v>
      </c>
      <c r="AC2427" s="188">
        <v>-0.16659987038237331</v>
      </c>
      <c r="AD2427" s="188">
        <v>0.27442465701850693</v>
      </c>
      <c r="AE2427" s="188">
        <v>0.20644357159015722</v>
      </c>
      <c r="AF2427" s="188">
        <v>0.55644107605071702</v>
      </c>
      <c r="AG2427" s="188">
        <v>-0.23462743197618782</v>
      </c>
      <c r="AH2427" s="188">
        <v>-0.20481880512161657</v>
      </c>
      <c r="AI2427" s="188">
        <v>-0.23917283259181621</v>
      </c>
      <c r="AJ2427" s="188">
        <v>-0.23462743197618782</v>
      </c>
      <c r="AK2427" s="188">
        <v>-0.23865582306641048</v>
      </c>
      <c r="AL2427" s="188">
        <v>-0.30734668447203711</v>
      </c>
      <c r="AM2427" s="188">
        <v>-0.30534555290810189</v>
      </c>
      <c r="AN2427" s="188">
        <v>-9.574842047323065E-2</v>
      </c>
      <c r="AO2427" s="188">
        <v>0.17774298416908116</v>
      </c>
      <c r="AP2427" s="188">
        <v>0.11471674611814771</v>
      </c>
      <c r="AQ2427" s="188">
        <v>0.32672397691725164</v>
      </c>
      <c r="AR2427" s="188">
        <v>-0.19194614320000786</v>
      </c>
      <c r="AS2427" s="188">
        <v>-8.7687688334137301E-2</v>
      </c>
      <c r="AT2427" s="188">
        <v>-8.2249290729462216E-2</v>
      </c>
      <c r="AU2427" s="188">
        <v>-0.17404364358438446</v>
      </c>
      <c r="AV2427" s="188">
        <v>-0.11597045917146623</v>
      </c>
      <c r="AW2427" s="188">
        <v>-6.6475245548828665E-2</v>
      </c>
      <c r="AX2427" s="188">
        <v>-0.1355207466000945</v>
      </c>
      <c r="AY2427" s="188">
        <v>-0.34604190095914122</v>
      </c>
      <c r="AZ2427" s="188">
        <v>-0.26784805980973847</v>
      </c>
      <c r="BA2427" s="188">
        <v>-0.26376926160623199</v>
      </c>
      <c r="BB2427" s="188">
        <v>-0.33261502624742373</v>
      </c>
      <c r="BC2427" s="188">
        <v>-0.25193872772075693</v>
      </c>
      <c r="BD2427" s="188">
        <v>-0.30372285350920619</v>
      </c>
      <c r="BE2427" s="188">
        <v>-0.24949838974846433</v>
      </c>
      <c r="BF2427" s="188">
        <v>-0.20337695138573628</v>
      </c>
      <c r="BG2427" s="188">
        <v>-0.20097113480003376</v>
      </c>
      <c r="BH2427" s="188">
        <v>-0.24157875355566844</v>
      </c>
      <c r="BI2427" s="188">
        <v>-0.19399307576908567</v>
      </c>
      <c r="BJ2427" s="188">
        <v>-0.22453714843020939</v>
      </c>
      <c r="BK2427" s="188">
        <v>-0.22346005951758408</v>
      </c>
      <c r="BL2427" s="188">
        <v>-0.31442537398209258</v>
      </c>
      <c r="BM2427" s="188">
        <v>-4.7842904407859606E-2</v>
      </c>
      <c r="BN2427" s="188">
        <v>-0.44945739460641726</v>
      </c>
      <c r="BO2427" s="188">
        <v>-0.5098955785274718</v>
      </c>
      <c r="BP2427" s="188">
        <v>-0.4552416621530147</v>
      </c>
      <c r="BQ2427" s="188">
        <v>-0.60498473056053692</v>
      </c>
      <c r="BR2427" s="188">
        <v>0.12256931650818072</v>
      </c>
      <c r="BS2427" s="188">
        <v>-0.51728160643284204</v>
      </c>
      <c r="BT2427" s="188">
        <v>-0.64322583772093378</v>
      </c>
      <c r="BU2427" s="188">
        <v>-0.63955677648966036</v>
      </c>
      <c r="BV2427" s="188">
        <v>-0.54988323412004925</v>
      </c>
      <c r="BW2427" s="188">
        <v>-0.2563528820058415</v>
      </c>
      <c r="BX2427" s="189">
        <v>-0.10780774389522106</v>
      </c>
    </row>
    <row r="2428" spans="1:76" x14ac:dyDescent="0.25">
      <c r="A2428" s="143" t="s">
        <v>183</v>
      </c>
      <c r="B2428" s="188">
        <v>5.7849351432860914E-2</v>
      </c>
      <c r="C2428" s="188">
        <v>0</v>
      </c>
      <c r="D2428" s="188">
        <v>-0.27588622536666202</v>
      </c>
      <c r="E2428" s="188">
        <v>-0.29455846947070574</v>
      </c>
      <c r="F2428" s="188">
        <v>-0.34417044165041205</v>
      </c>
      <c r="G2428" s="188">
        <v>-0.27398652097650994</v>
      </c>
      <c r="H2428" s="188">
        <v>0.6594851429150177</v>
      </c>
      <c r="I2428" s="188">
        <v>0.66368770876318284</v>
      </c>
      <c r="J2428" s="188">
        <v>1.1117069060631293</v>
      </c>
      <c r="K2428" s="188">
        <v>1.0797527343210251</v>
      </c>
      <c r="L2428" s="188">
        <v>1.0089469744573394</v>
      </c>
      <c r="M2428" s="188">
        <v>-0.12424446587342744</v>
      </c>
      <c r="N2428" s="188">
        <v>0.28830989840506038</v>
      </c>
      <c r="O2428" s="188">
        <v>1.1821244500552619</v>
      </c>
      <c r="P2428" s="188">
        <v>2.4864505529743988</v>
      </c>
      <c r="Q2428" s="188">
        <v>-5.9876354149893556E-2</v>
      </c>
      <c r="R2428" s="188">
        <v>-9.5725702952321468E-3</v>
      </c>
      <c r="S2428" s="188">
        <v>-5.9876354149893556E-2</v>
      </c>
      <c r="T2428" s="188">
        <v>0.58558407347652575</v>
      </c>
      <c r="U2428" s="188">
        <v>0.90682530329630606</v>
      </c>
      <c r="V2428" s="188">
        <v>-0.13115772813786239</v>
      </c>
      <c r="W2428" s="188">
        <v>-8.9836762828676128E-2</v>
      </c>
      <c r="X2428" s="188">
        <v>7.4777913580037839E-2</v>
      </c>
      <c r="Y2428" s="188">
        <v>-0.13115772813786239</v>
      </c>
      <c r="Z2428" s="188">
        <v>-0.33803177249525629</v>
      </c>
      <c r="AA2428" s="188">
        <v>-0.37453200917032603</v>
      </c>
      <c r="AB2428" s="188">
        <v>-0.32025290285301222</v>
      </c>
      <c r="AC2428" s="188">
        <v>0.39904190884098212</v>
      </c>
      <c r="AD2428" s="188">
        <v>0.66291863333580181</v>
      </c>
      <c r="AE2428" s="188">
        <v>0.74371787317926508</v>
      </c>
      <c r="AF2428" s="188">
        <v>1.7219624503686175</v>
      </c>
      <c r="AG2428" s="188">
        <v>0.35190182443143292</v>
      </c>
      <c r="AH2428" s="188">
        <v>0.3726198423114</v>
      </c>
      <c r="AI2428" s="188">
        <v>0.4551563896457026</v>
      </c>
      <c r="AJ2428" s="188">
        <v>0.35190182443143292</v>
      </c>
      <c r="AK2428" s="188">
        <v>0.24817675126755073</v>
      </c>
      <c r="AL2428" s="188">
        <v>0.22987581007707458</v>
      </c>
      <c r="AM2428" s="188">
        <v>0.25709094134944915</v>
      </c>
      <c r="AN2428" s="188">
        <v>0.81088757709780279</v>
      </c>
      <c r="AO2428" s="188">
        <v>0.97452477083805389</v>
      </c>
      <c r="AP2428" s="188">
        <v>1.011204922425808</v>
      </c>
      <c r="AQ2428" s="188">
        <v>1.603766072751168</v>
      </c>
      <c r="AR2428" s="188">
        <v>-0.21322005807354386</v>
      </c>
      <c r="AS2428" s="188">
        <v>0.6027999344713344</v>
      </c>
      <c r="AT2428" s="188">
        <v>0.68504780084348804</v>
      </c>
      <c r="AU2428" s="188">
        <v>-0.19447985809189861</v>
      </c>
      <c r="AV2428" s="188">
        <v>-0.10762187035598833</v>
      </c>
      <c r="AW2428" s="188">
        <v>0.17747639418587677</v>
      </c>
      <c r="AX2428" s="188">
        <v>-0.12753721246121799</v>
      </c>
      <c r="AY2428" s="188">
        <v>-0.27390309783607164</v>
      </c>
      <c r="AZ2428" s="188">
        <v>0.33811189657258711</v>
      </c>
      <c r="BA2428" s="188">
        <v>0.39979779635170226</v>
      </c>
      <c r="BB2428" s="188">
        <v>-0.25984794784983778</v>
      </c>
      <c r="BC2428" s="188">
        <v>1.911924135849381E-2</v>
      </c>
      <c r="BD2428" s="188">
        <v>-0.20964096362682716</v>
      </c>
      <c r="BE2428" s="188">
        <v>0.31842141672910645</v>
      </c>
      <c r="BF2428" s="188">
        <v>0.6794090779919898</v>
      </c>
      <c r="BG2428" s="188">
        <v>0.71579356023114649</v>
      </c>
      <c r="BH2428" s="188">
        <v>0.3267116314600903</v>
      </c>
      <c r="BI2428" s="188">
        <v>0.49125615099216136</v>
      </c>
      <c r="BJ2428" s="188">
        <v>0.35632545134899513</v>
      </c>
      <c r="BK2428" s="188">
        <v>0.84866047874469008</v>
      </c>
      <c r="BL2428" s="188">
        <v>0.41776664436839606</v>
      </c>
      <c r="BM2428" s="188">
        <v>1.1628658291087999</v>
      </c>
      <c r="BN2428" s="188">
        <v>0.27247490738592373</v>
      </c>
      <c r="BO2428" s="188">
        <v>-0.28256316927307634</v>
      </c>
      <c r="BP2428" s="188">
        <v>-0.24457682316661078</v>
      </c>
      <c r="BQ2428" s="188">
        <v>-0.39273036165930225</v>
      </c>
      <c r="BR2428" s="188">
        <v>0.69148439935657702</v>
      </c>
      <c r="BS2428" s="188">
        <v>-0.47274239162675213</v>
      </c>
      <c r="BT2428" s="188">
        <v>-0.5062970439184511</v>
      </c>
      <c r="BU2428" s="188">
        <v>-0.45639828420915807</v>
      </c>
      <c r="BV2428" s="188">
        <v>0.27937805160141771</v>
      </c>
      <c r="BW2428" s="188">
        <v>0.64138793598426358</v>
      </c>
      <c r="BX2428" s="189">
        <v>1.0565722557939856</v>
      </c>
    </row>
    <row r="2429" spans="1:76" x14ac:dyDescent="0.25">
      <c r="A2429" s="143" t="s">
        <v>184</v>
      </c>
      <c r="B2429" s="188">
        <v>0.12057657552058121</v>
      </c>
      <c r="C2429" s="188">
        <v>1.6084403673469665E-16</v>
      </c>
      <c r="D2429" s="188">
        <v>-0.3135664332194299</v>
      </c>
      <c r="E2429" s="188">
        <v>-0.3392010240692549</v>
      </c>
      <c r="F2429" s="188">
        <v>-0.35780129968258323</v>
      </c>
      <c r="G2429" s="188">
        <v>-0.29113951046099262</v>
      </c>
      <c r="H2429" s="188">
        <v>1.6624498610466121</v>
      </c>
      <c r="I2429" s="188">
        <v>1.692066791429903</v>
      </c>
      <c r="J2429" s="188">
        <v>0.7559073131827001</v>
      </c>
      <c r="K2429" s="188">
        <v>0.88001267857698717</v>
      </c>
      <c r="L2429" s="188">
        <v>0.66949088206273499</v>
      </c>
      <c r="M2429" s="188">
        <v>-7.4678322813363507E-2</v>
      </c>
      <c r="N2429" s="188">
        <v>0.68711668918233404</v>
      </c>
      <c r="O2429" s="188">
        <v>2.1378772294236703</v>
      </c>
      <c r="P2429" s="188">
        <v>3.7785376260200643</v>
      </c>
      <c r="Q2429" s="188">
        <v>-7.3699508153242055E-2</v>
      </c>
      <c r="R2429" s="188">
        <v>3.1149687951611077E-2</v>
      </c>
      <c r="S2429" s="188">
        <v>-7.3699508153241888E-2</v>
      </c>
      <c r="T2429" s="188">
        <v>1.53505139289508</v>
      </c>
      <c r="U2429" s="188">
        <v>0.58361119896214908</v>
      </c>
      <c r="V2429" s="188">
        <v>-0.16143701785948275</v>
      </c>
      <c r="W2429" s="188">
        <v>-7.5310892487639045E-2</v>
      </c>
      <c r="X2429" s="188">
        <v>0.32936061727075611</v>
      </c>
      <c r="Y2429" s="188">
        <v>-0.16143701785948258</v>
      </c>
      <c r="Z2429" s="188">
        <v>-0.3988842806566878</v>
      </c>
      <c r="AA2429" s="188">
        <v>-0.41256876914363633</v>
      </c>
      <c r="AB2429" s="188">
        <v>-0.35961202347279198</v>
      </c>
      <c r="AC2429" s="188">
        <v>1.1600369365730674</v>
      </c>
      <c r="AD2429" s="188">
        <v>0.37849677727101733</v>
      </c>
      <c r="AE2429" s="188">
        <v>1.4122649250171924</v>
      </c>
      <c r="AF2429" s="188">
        <v>2.6427602224644873</v>
      </c>
      <c r="AG2429" s="188">
        <v>0.36927042184959025</v>
      </c>
      <c r="AH2429" s="188">
        <v>0.41245340637172218</v>
      </c>
      <c r="AI2429" s="188">
        <v>0.61535262501180077</v>
      </c>
      <c r="AJ2429" s="188">
        <v>0.36927042184959025</v>
      </c>
      <c r="AK2429" s="188">
        <v>0.25021616938061259</v>
      </c>
      <c r="AL2429" s="188">
        <v>0.24335487088408927</v>
      </c>
      <c r="AM2429" s="188">
        <v>0.26990698058104051</v>
      </c>
      <c r="AN2429" s="188">
        <v>1.3421016406423261</v>
      </c>
      <c r="AO2429" s="188">
        <v>0.85744715393708792</v>
      </c>
      <c r="AP2429" s="188">
        <v>1.4842504282328246</v>
      </c>
      <c r="AQ2429" s="188">
        <v>2.2296097442233695</v>
      </c>
      <c r="AR2429" s="188">
        <v>-0.18255567933331443</v>
      </c>
      <c r="AS2429" s="188">
        <v>1.5816242521592545</v>
      </c>
      <c r="AT2429" s="188">
        <v>1.6833185076369008</v>
      </c>
      <c r="AU2429" s="188">
        <v>-0.14975106454631693</v>
      </c>
      <c r="AV2429" s="188">
        <v>9.2014793888868483E-3</v>
      </c>
      <c r="AW2429" s="188">
        <v>0.51309327580798758</v>
      </c>
      <c r="AX2429" s="188">
        <v>-0.12340093837159825</v>
      </c>
      <c r="AY2429" s="188">
        <v>-0.27452737772584235</v>
      </c>
      <c r="AZ2429" s="188">
        <v>1.0486075708935845</v>
      </c>
      <c r="BA2429" s="188">
        <v>1.1042019341078142</v>
      </c>
      <c r="BB2429" s="188">
        <v>-0.24992391663559407</v>
      </c>
      <c r="BC2429" s="188">
        <v>0.24720933863013422</v>
      </c>
      <c r="BD2429" s="188">
        <v>-0.23016132200455502</v>
      </c>
      <c r="BE2429" s="188">
        <v>0.36290418346345266</v>
      </c>
      <c r="BF2429" s="188">
        <v>1.1433350470876564</v>
      </c>
      <c r="BG2429" s="188">
        <v>1.2249089910825472</v>
      </c>
      <c r="BH2429" s="188">
        <v>0.37741615777630844</v>
      </c>
      <c r="BI2429" s="188">
        <v>0.6706425865303558</v>
      </c>
      <c r="BJ2429" s="188">
        <v>0.38907282122658626</v>
      </c>
      <c r="BK2429" s="188">
        <v>0.91599753293120334</v>
      </c>
      <c r="BL2429" s="188">
        <v>0.87128719649953068</v>
      </c>
      <c r="BM2429" s="188">
        <v>1.8085180938985284</v>
      </c>
      <c r="BN2429" s="188">
        <v>0.96511590268315983</v>
      </c>
      <c r="BO2429" s="188">
        <v>-0.4157209115350935</v>
      </c>
      <c r="BP2429" s="188">
        <v>-0.33654520054422837</v>
      </c>
      <c r="BQ2429" s="188">
        <v>-0.49685921859124005</v>
      </c>
      <c r="BR2429" s="188">
        <v>0.24684158613227972</v>
      </c>
      <c r="BS2429" s="188">
        <v>-0.63400608079860699</v>
      </c>
      <c r="BT2429" s="188">
        <v>-0.64658622533457244</v>
      </c>
      <c r="BU2429" s="188">
        <v>-0.59790311121386841</v>
      </c>
      <c r="BV2429" s="188">
        <v>1.0860971126226815</v>
      </c>
      <c r="BW2429" s="188">
        <v>0.93010338135429038</v>
      </c>
      <c r="BX2429" s="189">
        <v>1.4523473733093089</v>
      </c>
    </row>
    <row r="2430" spans="1:76" x14ac:dyDescent="0.25">
      <c r="A2430" s="143" t="s">
        <v>185</v>
      </c>
      <c r="B2430" s="188">
        <v>0.12378469313163412</v>
      </c>
      <c r="C2430" s="188">
        <v>3.1815726765064293E-16</v>
      </c>
      <c r="D2430" s="188">
        <v>-0.41375568951431352</v>
      </c>
      <c r="E2430" s="188">
        <v>-0.47351845902984474</v>
      </c>
      <c r="F2430" s="188">
        <v>-0.65395251180458158</v>
      </c>
      <c r="G2430" s="188">
        <v>-0.31229934720846103</v>
      </c>
      <c r="H2430" s="188">
        <v>-0.56697409915292574</v>
      </c>
      <c r="I2430" s="188">
        <v>-0.64169358453394376</v>
      </c>
      <c r="J2430" s="188">
        <v>1.1335539442032656</v>
      </c>
      <c r="K2430" s="188">
        <v>0.61791116634212917</v>
      </c>
      <c r="L2430" s="188">
        <v>0.99397564878809874</v>
      </c>
      <c r="M2430" s="188">
        <v>-0.11242078914488882</v>
      </c>
      <c r="N2430" s="188">
        <v>-0.27367727758896088</v>
      </c>
      <c r="O2430" s="188">
        <v>0.85654817243466308</v>
      </c>
      <c r="P2430" s="188">
        <v>3.3901662451363959</v>
      </c>
      <c r="Q2430" s="188">
        <v>-0.13043478260869534</v>
      </c>
      <c r="R2430" s="188">
        <v>-2.2795919015970161E-2</v>
      </c>
      <c r="S2430" s="188">
        <v>-0.13043478260869518</v>
      </c>
      <c r="T2430" s="188">
        <v>-0.6666192482185388</v>
      </c>
      <c r="U2430" s="188">
        <v>0.85526429930718795</v>
      </c>
      <c r="V2430" s="188">
        <v>-0.28571428571428553</v>
      </c>
      <c r="W2430" s="188">
        <v>-0.19729664776311834</v>
      </c>
      <c r="X2430" s="188">
        <v>-0.48119805542068617</v>
      </c>
      <c r="Y2430" s="188">
        <v>-0.28571428571428537</v>
      </c>
      <c r="Z2430" s="188">
        <v>-0.6126600091433857</v>
      </c>
      <c r="AA2430" s="188">
        <v>-0.74540791939908491</v>
      </c>
      <c r="AB2430" s="188">
        <v>-0.48422451040634579</v>
      </c>
      <c r="AC2430" s="188">
        <v>-0.72615152532237115</v>
      </c>
      <c r="AD2430" s="188">
        <v>0.52396710300233318</v>
      </c>
      <c r="AE2430" s="188">
        <v>0.3924111293259972</v>
      </c>
      <c r="AF2430" s="188">
        <v>2.2926246838522975</v>
      </c>
      <c r="AG2430" s="188">
        <v>0.84438630526171055</v>
      </c>
      <c r="AH2430" s="188">
        <v>0.8887182367708103</v>
      </c>
      <c r="AI2430" s="188">
        <v>0.74637222921784352</v>
      </c>
      <c r="AJ2430" s="188">
        <v>0.84438630526171088</v>
      </c>
      <c r="AK2430" s="188">
        <v>0.68045820500803711</v>
      </c>
      <c r="AL2430" s="188">
        <v>0.61389941196855269</v>
      </c>
      <c r="AM2430" s="188">
        <v>0.74485478769544355</v>
      </c>
      <c r="AN2430" s="188">
        <v>0.85829498443032126</v>
      </c>
      <c r="AO2430" s="188">
        <v>1.6335278306508401</v>
      </c>
      <c r="AP2430" s="188">
        <v>1.5057916588017388</v>
      </c>
      <c r="AQ2430" s="188">
        <v>2.656825619009417</v>
      </c>
      <c r="AR2430" s="188">
        <v>-0.4922465035509524</v>
      </c>
      <c r="AS2430" s="188">
        <v>-0.70482340648002328</v>
      </c>
      <c r="AT2430" s="188">
        <v>-0.72050549697830191</v>
      </c>
      <c r="AU2430" s="188">
        <v>-0.44464464903816142</v>
      </c>
      <c r="AV2430" s="188">
        <v>-0.29232609670812432</v>
      </c>
      <c r="AW2430" s="188">
        <v>-0.38229505085032722</v>
      </c>
      <c r="AX2430" s="188">
        <v>-0.39338288978241009</v>
      </c>
      <c r="AY2430" s="188">
        <v>-0.61918487766321428</v>
      </c>
      <c r="AZ2430" s="188">
        <v>-0.7786175548600176</v>
      </c>
      <c r="BA2430" s="188">
        <v>-0.79037912273372646</v>
      </c>
      <c r="BB2430" s="188">
        <v>-0.58348348677862105</v>
      </c>
      <c r="BC2430" s="188">
        <v>-0.53672128813774544</v>
      </c>
      <c r="BD2430" s="188">
        <v>-0.54503716733680763</v>
      </c>
      <c r="BE2430" s="188">
        <v>0.75762323756338168</v>
      </c>
      <c r="BF2430" s="188">
        <v>0.66358431728208511</v>
      </c>
      <c r="BG2430" s="188">
        <v>0.65664693679581576</v>
      </c>
      <c r="BH2430" s="188">
        <v>0.77868115561604956</v>
      </c>
      <c r="BI2430" s="188">
        <v>0.80626312154351898</v>
      </c>
      <c r="BJ2430" s="188">
        <v>0.8013581276939572</v>
      </c>
      <c r="BK2430" s="188">
        <v>2.0039351311359832</v>
      </c>
      <c r="BL2430" s="188">
        <v>6.0557269088184366E-2</v>
      </c>
      <c r="BM2430" s="188">
        <v>1.5078922232753662</v>
      </c>
      <c r="BN2430" s="188">
        <v>-0.83466153139675636</v>
      </c>
      <c r="BO2430" s="188">
        <v>-0.36211910626244898</v>
      </c>
      <c r="BP2430" s="188">
        <v>-0.28083680871693373</v>
      </c>
      <c r="BQ2430" s="188">
        <v>-0.60872370425038469</v>
      </c>
      <c r="BR2430" s="188">
        <v>0.64919943196571561</v>
      </c>
      <c r="BS2430" s="188">
        <v>-0.64826662574604454</v>
      </c>
      <c r="BT2430" s="188">
        <v>-0.76595360690856118</v>
      </c>
      <c r="BU2430" s="188">
        <v>-0.52584780838649592</v>
      </c>
      <c r="BV2430" s="188">
        <v>-1.0534429859184788</v>
      </c>
      <c r="BW2430" s="188">
        <v>0.98988273652884118</v>
      </c>
      <c r="BX2430" s="189">
        <v>1.7963670151291471</v>
      </c>
    </row>
    <row r="2431" spans="1:76" x14ac:dyDescent="0.25">
      <c r="A2431" s="143" t="s">
        <v>186</v>
      </c>
      <c r="B2431" s="188">
        <v>0.15193663977209454</v>
      </c>
      <c r="C2431" s="188">
        <v>1.2845187192603075E-16</v>
      </c>
      <c r="D2431" s="188">
        <v>-0.21962144492150126</v>
      </c>
      <c r="E2431" s="188">
        <v>-0.24668100116561395</v>
      </c>
      <c r="F2431" s="188">
        <v>-0.2443256715493764</v>
      </c>
      <c r="G2431" s="188">
        <v>-0.18901036666716275</v>
      </c>
      <c r="H2431" s="188">
        <v>-2.4931412603614308E-2</v>
      </c>
      <c r="I2431" s="188">
        <v>-5.1702793166329877E-2</v>
      </c>
      <c r="J2431" s="188">
        <v>0.60692091762814238</v>
      </c>
      <c r="K2431" s="188">
        <v>0.89861481477070726</v>
      </c>
      <c r="L2431" s="188">
        <v>0.53548273008973191</v>
      </c>
      <c r="M2431" s="188">
        <v>0.3926137441397109</v>
      </c>
      <c r="N2431" s="188">
        <v>0.344081540906435</v>
      </c>
      <c r="O2431" s="188">
        <v>-0.18809641800579086</v>
      </c>
      <c r="P2431" s="188">
        <v>0.42840300672039278</v>
      </c>
      <c r="Q2431" s="188">
        <v>-6.3269061674774668E-2</v>
      </c>
      <c r="R2431" s="188">
        <v>6.8849755518351069E-2</v>
      </c>
      <c r="S2431" s="188">
        <v>-6.3269061674774543E-2</v>
      </c>
      <c r="T2431" s="188">
        <v>-8.1849576679856276E-2</v>
      </c>
      <c r="U2431" s="188">
        <v>0.4644882580018711</v>
      </c>
      <c r="V2431" s="188">
        <v>-0.13858937319236347</v>
      </c>
      <c r="W2431" s="188">
        <v>-3.0063201926581705E-2</v>
      </c>
      <c r="X2431" s="188">
        <v>0.10718315602651882</v>
      </c>
      <c r="Y2431" s="188">
        <v>-0.13858937319236334</v>
      </c>
      <c r="Z2431" s="188">
        <v>-0.30968190677478075</v>
      </c>
      <c r="AA2431" s="188">
        <v>-0.30794905712854886</v>
      </c>
      <c r="AB2431" s="188">
        <v>-0.26302347654369018</v>
      </c>
      <c r="AC2431" s="188">
        <v>-0.15385193908939473</v>
      </c>
      <c r="AD2431" s="188">
        <v>0.29492556797059538</v>
      </c>
      <c r="AE2431" s="188">
        <v>-0.33436848854561974</v>
      </c>
      <c r="AF2431" s="188">
        <v>0.12800607999901806</v>
      </c>
      <c r="AG2431" s="188">
        <v>-0.16887702548530775</v>
      </c>
      <c r="AH2431" s="188">
        <v>-0.11446282823931611</v>
      </c>
      <c r="AI2431" s="188">
        <v>-4.5648547721998549E-2</v>
      </c>
      <c r="AJ2431" s="188">
        <v>1.5001173943981236</v>
      </c>
      <c r="AK2431" s="188">
        <v>-0.25466152116119511</v>
      </c>
      <c r="AL2431" s="188">
        <v>-0.25379268352186868</v>
      </c>
      <c r="AM2431" s="188">
        <v>-0.2312673389453207</v>
      </c>
      <c r="AN2431" s="188">
        <v>-0.10938994647419344</v>
      </c>
      <c r="AO2431" s="188">
        <v>0.16890929348201661</v>
      </c>
      <c r="AP2431" s="188">
        <v>-0.18694937684940069</v>
      </c>
      <c r="AQ2431" s="188">
        <v>9.3129054053026905E-2</v>
      </c>
      <c r="AR2431" s="188">
        <v>-0.20384528448074724</v>
      </c>
      <c r="AS2431" s="188">
        <v>-0.2945044475599512</v>
      </c>
      <c r="AT2431" s="188">
        <v>-0.38615157704200809</v>
      </c>
      <c r="AU2431" s="188">
        <v>-0.12279977736362815</v>
      </c>
      <c r="AV2431" s="188">
        <v>0.18575400852964363</v>
      </c>
      <c r="AW2431" s="188">
        <v>0.17485767513525066</v>
      </c>
      <c r="AX2431" s="188">
        <v>-0.15716292447242955</v>
      </c>
      <c r="AY2431" s="188">
        <v>-0.28360447260650018</v>
      </c>
      <c r="AZ2431" s="188">
        <v>-0.35159884491590315</v>
      </c>
      <c r="BA2431" s="188">
        <v>-0.44503686396458947</v>
      </c>
      <c r="BB2431" s="188">
        <v>-0.2228203422686609</v>
      </c>
      <c r="BC2431" s="188">
        <v>4.2274710549838142E-4</v>
      </c>
      <c r="BD2431" s="188">
        <v>-0.24859270260026192</v>
      </c>
      <c r="BE2431" s="188">
        <v>-0.21160970039812549</v>
      </c>
      <c r="BF2431" s="188">
        <v>-0.25171513844008903</v>
      </c>
      <c r="BG2431" s="188">
        <v>-0.24854615217924264</v>
      </c>
      <c r="BH2431" s="188">
        <v>-0.17575711303830766</v>
      </c>
      <c r="BI2431" s="188">
        <v>-4.4080599451995543E-2</v>
      </c>
      <c r="BJ2431" s="188">
        <v>-0.19095854464754167</v>
      </c>
      <c r="BK2431" s="188">
        <v>-0.19471707667832958</v>
      </c>
      <c r="BL2431" s="188">
        <v>-0.47096526258677923</v>
      </c>
      <c r="BM2431" s="188">
        <v>-0.11878859623903421</v>
      </c>
      <c r="BN2431" s="188">
        <v>-0.51492727863394094</v>
      </c>
      <c r="BO2431" s="188">
        <v>-0.48668536208095819</v>
      </c>
      <c r="BP2431" s="188">
        <v>-0.38691729827933558</v>
      </c>
      <c r="BQ2431" s="188">
        <v>-0.5538065128109394</v>
      </c>
      <c r="BR2431" s="188">
        <v>4.5343902353929266E-2</v>
      </c>
      <c r="BS2431" s="188">
        <v>-0.64397065656193941</v>
      </c>
      <c r="BT2431" s="188">
        <v>-0.64237764860775215</v>
      </c>
      <c r="BU2431" s="188">
        <v>-0.60107758118771637</v>
      </c>
      <c r="BV2431" s="188">
        <v>-0.65957825089201028</v>
      </c>
      <c r="BW2431" s="188">
        <v>-0.33465859716258856</v>
      </c>
      <c r="BX2431" s="189">
        <v>-0.1384186432544561</v>
      </c>
    </row>
    <row r="2432" spans="1:76" x14ac:dyDescent="0.25">
      <c r="A2432" s="143" t="s">
        <v>187</v>
      </c>
      <c r="B2432" s="188">
        <v>0.18482293908171743</v>
      </c>
      <c r="C2432" s="188">
        <v>0</v>
      </c>
      <c r="D2432" s="188">
        <v>-0.32914023380092672</v>
      </c>
      <c r="E2432" s="188">
        <v>-0.34640988639213116</v>
      </c>
      <c r="F2432" s="188">
        <v>-0.17822248730573195</v>
      </c>
      <c r="G2432" s="188">
        <v>-0.20341397405097283</v>
      </c>
      <c r="H2432" s="188">
        <v>-4.994524796475068E-2</v>
      </c>
      <c r="I2432" s="188">
        <v>-8.059958931299642E-2</v>
      </c>
      <c r="J2432" s="188">
        <v>0.38777701806867931</v>
      </c>
      <c r="K2432" s="188">
        <v>0.57554278069380593</v>
      </c>
      <c r="L2432" s="188">
        <v>0.32979318404048663</v>
      </c>
      <c r="M2432" s="188">
        <v>-4.1279105624270437E-2</v>
      </c>
      <c r="N2432" s="188">
        <v>-1.5141255325225009E-2</v>
      </c>
      <c r="O2432" s="188">
        <v>-0.30501449351052817</v>
      </c>
      <c r="P2432" s="188">
        <v>0.38995084311028549</v>
      </c>
      <c r="Q2432" s="188">
        <v>-6.5027908966506592E-2</v>
      </c>
      <c r="R2432" s="188">
        <v>9.5687690234986772E-2</v>
      </c>
      <c r="S2432" s="188">
        <v>-6.5027908966506592E-2</v>
      </c>
      <c r="T2432" s="188">
        <v>-0.1096742128095915</v>
      </c>
      <c r="U2432" s="188">
        <v>0.27216949804973622</v>
      </c>
      <c r="V2432" s="188">
        <v>-0.14244208630758604</v>
      </c>
      <c r="W2432" s="188">
        <v>-1.0425701249216488E-2</v>
      </c>
      <c r="X2432" s="188">
        <v>-0.15325726868274661</v>
      </c>
      <c r="Y2432" s="188">
        <v>-0.14244208630758604</v>
      </c>
      <c r="Z2432" s="188">
        <v>-0.38661763196587073</v>
      </c>
      <c r="AA2432" s="188">
        <v>-0.26287975978087691</v>
      </c>
      <c r="AB2432" s="188">
        <v>-0.27719730605736742</v>
      </c>
      <c r="AC2432" s="188">
        <v>-0.17911583589297719</v>
      </c>
      <c r="AD2432" s="188">
        <v>0.13454149802718493</v>
      </c>
      <c r="AE2432" s="188">
        <v>-0.43799271938438178</v>
      </c>
      <c r="AF2432" s="188">
        <v>8.3231283081228458E-2</v>
      </c>
      <c r="AG2432" s="188">
        <v>-0.18145159300050415</v>
      </c>
      <c r="AH2432" s="188">
        <v>-0.11525958113383411</v>
      </c>
      <c r="AI2432" s="188">
        <v>-0.18687424322532531</v>
      </c>
      <c r="AJ2432" s="188">
        <v>1.9187039621250059</v>
      </c>
      <c r="AK2432" s="188">
        <v>-0.30387935534695637</v>
      </c>
      <c r="AL2432" s="188">
        <v>-0.24183812690092471</v>
      </c>
      <c r="AM2432" s="188">
        <v>-0.24901683576055625</v>
      </c>
      <c r="AN2432" s="188">
        <v>-0.13316158499488165</v>
      </c>
      <c r="AO2432" s="188">
        <v>6.1345929894904935E-2</v>
      </c>
      <c r="AP2432" s="188">
        <v>-0.25113591716069789</v>
      </c>
      <c r="AQ2432" s="188">
        <v>6.4589926539457845E-2</v>
      </c>
      <c r="AR2432" s="188">
        <v>-0.43079395786117919</v>
      </c>
      <c r="AS2432" s="188">
        <v>-0.62008873736458481</v>
      </c>
      <c r="AT2432" s="188">
        <v>-0.68966961425221174</v>
      </c>
      <c r="AU2432" s="188">
        <v>-0.41920813513402022</v>
      </c>
      <c r="AV2432" s="188">
        <v>-0.38891468548079461</v>
      </c>
      <c r="AW2432" s="188">
        <v>-0.36100547038895409</v>
      </c>
      <c r="AX2432" s="188">
        <v>-0.3995241886706008</v>
      </c>
      <c r="AY2432" s="188">
        <v>-0.516022735663206</v>
      </c>
      <c r="AZ2432" s="188">
        <v>-0.65799382029076026</v>
      </c>
      <c r="BA2432" s="188">
        <v>-0.71917588933924925</v>
      </c>
      <c r="BB2432" s="188">
        <v>-0.50733336861783696</v>
      </c>
      <c r="BC2432" s="188">
        <v>-0.4636813700590372</v>
      </c>
      <c r="BD2432" s="188">
        <v>-0.49257040877027231</v>
      </c>
      <c r="BE2432" s="188">
        <v>-0.33617888088065273</v>
      </c>
      <c r="BF2432" s="188">
        <v>-0.41991834849970078</v>
      </c>
      <c r="BG2432" s="188">
        <v>-0.43478007260913826</v>
      </c>
      <c r="BH2432" s="188">
        <v>-0.3310535909511253</v>
      </c>
      <c r="BI2432" s="188">
        <v>-0.3053061288576232</v>
      </c>
      <c r="BJ2432" s="188">
        <v>-0.3223458854253165</v>
      </c>
      <c r="BK2432" s="188">
        <v>-0.21570476084178494</v>
      </c>
      <c r="BL2432" s="188">
        <v>-0.5706687572032686</v>
      </c>
      <c r="BM2432" s="188">
        <v>-0.17366826432030824</v>
      </c>
      <c r="BN2432" s="188">
        <v>-0.60144252271749687</v>
      </c>
      <c r="BO2432" s="188">
        <v>-0.54715780958645499</v>
      </c>
      <c r="BP2432" s="188">
        <v>-0.42579520208133037</v>
      </c>
      <c r="BQ2432" s="188">
        <v>-0.60589394048910761</v>
      </c>
      <c r="BR2432" s="188">
        <v>-0.20686694896416574</v>
      </c>
      <c r="BS2432" s="188">
        <v>-0.77162828646683479</v>
      </c>
      <c r="BT2432" s="188">
        <v>-0.65787611237975463</v>
      </c>
      <c r="BU2432" s="188">
        <v>-0.67103822667656621</v>
      </c>
      <c r="BV2432" s="188">
        <v>-0.83811245601154871</v>
      </c>
      <c r="BW2432" s="188">
        <v>-0.39840059759207636</v>
      </c>
      <c r="BX2432" s="189">
        <v>-0.17718390191261005</v>
      </c>
    </row>
    <row r="2433" spans="1:76" x14ac:dyDescent="0.25">
      <c r="A2433" s="143" t="s">
        <v>188</v>
      </c>
      <c r="B2433" s="188">
        <v>0.14817736358217612</v>
      </c>
      <c r="C2433" s="188">
        <v>0</v>
      </c>
      <c r="D2433" s="188">
        <v>-0.4362770701122296</v>
      </c>
      <c r="E2433" s="188">
        <v>-0.43660020023317625</v>
      </c>
      <c r="F2433" s="188">
        <v>-0.44753811536546745</v>
      </c>
      <c r="G2433" s="188">
        <v>-0.32322209597964119</v>
      </c>
      <c r="H2433" s="188">
        <v>-0.13644499666516482</v>
      </c>
      <c r="I2433" s="188">
        <v>-0.15925747718769567</v>
      </c>
      <c r="J2433" s="188">
        <v>-7.6591645534924577E-2</v>
      </c>
      <c r="K2433" s="188">
        <v>-8.6031486288209974E-2</v>
      </c>
      <c r="L2433" s="188">
        <v>-9.3901484497879079E-2</v>
      </c>
      <c r="M2433" s="188">
        <v>-0.28527384643944143</v>
      </c>
      <c r="N2433" s="188">
        <v>-0.27460681354281768</v>
      </c>
      <c r="O2433" s="188">
        <v>-0.88175131009061647</v>
      </c>
      <c r="P2433" s="188">
        <v>-0.90176889161154861</v>
      </c>
      <c r="Q2433" s="188">
        <v>-3.8481670399148578E-2</v>
      </c>
      <c r="R2433" s="188">
        <v>0.10771936345445815</v>
      </c>
      <c r="S2433" s="188">
        <v>-3.8481670399148578E-2</v>
      </c>
      <c r="T2433" s="188">
        <v>-0.17191329778363831</v>
      </c>
      <c r="U2433" s="188">
        <v>-0.11110380893311333</v>
      </c>
      <c r="V2433" s="188">
        <v>-0.26702763235355198</v>
      </c>
      <c r="W2433" s="188">
        <v>-0.1576605681234319</v>
      </c>
      <c r="X2433" s="188">
        <v>-0.46317535631270745</v>
      </c>
      <c r="Y2433" s="188">
        <v>-0.26702763235355198</v>
      </c>
      <c r="Z2433" s="188">
        <v>-0.6225823163290517</v>
      </c>
      <c r="AA2433" s="188">
        <v>-0.63062949674780888</v>
      </c>
      <c r="AB2433" s="188">
        <v>-0.51429380933341928</v>
      </c>
      <c r="AC2433" s="188">
        <v>-0.38487481887073405</v>
      </c>
      <c r="AD2433" s="188">
        <v>-0.33492416731494568</v>
      </c>
      <c r="AE2433" s="188">
        <v>-0.89145104239682493</v>
      </c>
      <c r="AF2433" s="188">
        <v>-0.90646422853752395</v>
      </c>
      <c r="AG2433" s="188">
        <v>-0.62857877840857257</v>
      </c>
      <c r="AH2433" s="188">
        <v>-0.57372988801548941</v>
      </c>
      <c r="AI2433" s="188">
        <v>-0.7269257560673249</v>
      </c>
      <c r="AJ2433" s="188">
        <v>-0.62857877840857257</v>
      </c>
      <c r="AK2433" s="188">
        <v>-0.80687160995371754</v>
      </c>
      <c r="AL2433" s="188">
        <v>-0.81090640504022216</v>
      </c>
      <c r="AM2433" s="188">
        <v>-0.75256432618904179</v>
      </c>
      <c r="AN2433" s="188">
        <v>-0.69039541493387724</v>
      </c>
      <c r="AO2433" s="188">
        <v>-0.65941964599580705</v>
      </c>
      <c r="AP2433" s="188">
        <v>-0.9418259774966895</v>
      </c>
      <c r="AQ2433" s="188">
        <v>-0.9509200538217959</v>
      </c>
      <c r="AR2433" s="188">
        <v>-0.59114937447171578</v>
      </c>
      <c r="AS2433" s="188">
        <v>-0.63839275656120398</v>
      </c>
      <c r="AT2433" s="188">
        <v>-0.64082036549998467</v>
      </c>
      <c r="AU2433" s="188">
        <v>-0.61756618562753118</v>
      </c>
      <c r="AV2433" s="188">
        <v>-0.64935828268539153</v>
      </c>
      <c r="AW2433" s="188">
        <v>-0.63364084293639045</v>
      </c>
      <c r="AX2433" s="188">
        <v>-0.60195099894085469</v>
      </c>
      <c r="AY2433" s="188">
        <v>-0.66557365998515272</v>
      </c>
      <c r="AZ2433" s="188">
        <v>-0.68552804928540068</v>
      </c>
      <c r="BA2433" s="188">
        <v>-0.68734875598948619</v>
      </c>
      <c r="BB2433" s="188">
        <v>-0.66990812108514608</v>
      </c>
      <c r="BC2433" s="188">
        <v>-0.68196411406679047</v>
      </c>
      <c r="BD2433" s="188">
        <v>-0.65819673107013876</v>
      </c>
      <c r="BE2433" s="188">
        <v>-0.83212418341762551</v>
      </c>
      <c r="BF2433" s="188">
        <v>-0.84389397401301047</v>
      </c>
      <c r="BG2433" s="188">
        <v>-0.84496788994800898</v>
      </c>
      <c r="BH2433" s="188">
        <v>-0.83468079884309132</v>
      </c>
      <c r="BI2433" s="188">
        <v>-0.84179184146525876</v>
      </c>
      <c r="BJ2433" s="188">
        <v>-0.82777301499746858</v>
      </c>
      <c r="BK2433" s="188">
        <v>-0.99222836105292067</v>
      </c>
      <c r="BL2433" s="188">
        <v>-0.97783602546209525</v>
      </c>
      <c r="BM2433" s="188">
        <v>-0.98927111338860418</v>
      </c>
      <c r="BN2433" s="188">
        <v>-0.69203501623999752</v>
      </c>
      <c r="BO2433" s="188">
        <v>-0.51141598043801462</v>
      </c>
      <c r="BP2433" s="188">
        <v>-0.44582833289374102</v>
      </c>
      <c r="BQ2433" s="188">
        <v>-0.88378029842456707</v>
      </c>
      <c r="BR2433" s="188">
        <v>-0.63023458434192636</v>
      </c>
      <c r="BS2433" s="188">
        <v>-0.89750377287481076</v>
      </c>
      <c r="BT2433" s="188">
        <v>-0.90425055112328112</v>
      </c>
      <c r="BU2433" s="188">
        <v>-0.88217065716911158</v>
      </c>
      <c r="BV2433" s="188">
        <v>-0.74039468534360697</v>
      </c>
      <c r="BW2433" s="188">
        <v>-0.98403056900826802</v>
      </c>
      <c r="BX2433" s="189">
        <v>-0.99040243103679249</v>
      </c>
    </row>
    <row r="2434" spans="1:76" x14ac:dyDescent="0.25">
      <c r="A2434" s="143" t="s">
        <v>189</v>
      </c>
      <c r="B2434" s="188">
        <v>0.18914215085243902</v>
      </c>
      <c r="C2434" s="188">
        <v>0</v>
      </c>
      <c r="D2434" s="188">
        <v>-9.5094907468969451E-4</v>
      </c>
      <c r="E2434" s="188">
        <v>-1.1240008384684821E-3</v>
      </c>
      <c r="F2434" s="188">
        <v>-7.4024372945826243E-3</v>
      </c>
      <c r="G2434" s="188">
        <v>-5.4824464944342134E-3</v>
      </c>
      <c r="H2434" s="188">
        <v>-2.5176182103361015E-3</v>
      </c>
      <c r="I2434" s="188">
        <v>-3.2128301188605883E-3</v>
      </c>
      <c r="J2434" s="188">
        <v>-2.9784292100799407E-3</v>
      </c>
      <c r="K2434" s="188">
        <v>-3.3208830484322163E-3</v>
      </c>
      <c r="L2434" s="188">
        <v>-3.3610399083964858E-3</v>
      </c>
      <c r="M2434" s="188">
        <v>-7.0600526119784495E-3</v>
      </c>
      <c r="N2434" s="188">
        <v>-3.6563025336079037E-3</v>
      </c>
      <c r="O2434" s="188">
        <v>-0.77443950284574714</v>
      </c>
      <c r="P2434" s="188">
        <v>-0.78567981659444031</v>
      </c>
      <c r="Q2434" s="188">
        <v>-1.1513356992003925E-3</v>
      </c>
      <c r="R2434" s="188">
        <v>0.18771532415453843</v>
      </c>
      <c r="S2434" s="188">
        <v>-1.1513356992003925E-3</v>
      </c>
      <c r="T2434" s="188">
        <v>-3.6033745994408567E-3</v>
      </c>
      <c r="U2434" s="188">
        <v>-3.741274142748198E-3</v>
      </c>
      <c r="V2434" s="188">
        <v>-2.5219734363437509E-3</v>
      </c>
      <c r="W2434" s="188">
        <v>0.18601672094275187</v>
      </c>
      <c r="X2434" s="188">
        <v>-5.133618103206455E-3</v>
      </c>
      <c r="Y2434" s="188">
        <v>-2.5219734363437509E-3</v>
      </c>
      <c r="Z2434" s="188">
        <v>-3.1597689026340602E-3</v>
      </c>
      <c r="AA2434" s="188">
        <v>-7.7789042953466505E-3</v>
      </c>
      <c r="AB2434" s="188">
        <v>-6.3185616276264711E-3</v>
      </c>
      <c r="AC2434" s="188">
        <v>-4.5361482472555271E-3</v>
      </c>
      <c r="AD2434" s="188">
        <v>-4.6494228721150862E-3</v>
      </c>
      <c r="AE2434" s="188">
        <v>-0.78127097248567046</v>
      </c>
      <c r="AF2434" s="188">
        <v>-0.78970120779719033</v>
      </c>
      <c r="AG2434" s="188">
        <v>-0.4955906866140658</v>
      </c>
      <c r="AH2434" s="188">
        <v>-0.40103400159398994</v>
      </c>
      <c r="AI2434" s="188">
        <v>-0.49690014539605015</v>
      </c>
      <c r="AJ2434" s="188">
        <v>-0.4955906866140658</v>
      </c>
      <c r="AK2434" s="188">
        <v>-0.49591047241227959</v>
      </c>
      <c r="AL2434" s="188">
        <v>-0.49822647178306229</v>
      </c>
      <c r="AM2434" s="188">
        <v>-0.49749426707113659</v>
      </c>
      <c r="AN2434" s="188">
        <v>-0.53665624206869933</v>
      </c>
      <c r="AO2434" s="188">
        <v>-0.53672648677015777</v>
      </c>
      <c r="AP2434" s="188">
        <v>-0.89250511103845476</v>
      </c>
      <c r="AQ2434" s="188">
        <v>-0.89761163557249346</v>
      </c>
      <c r="AR2434" s="188">
        <v>3.399222676366067E-2</v>
      </c>
      <c r="AS2434" s="188">
        <v>3.1997319732880301E-2</v>
      </c>
      <c r="AT2434" s="188">
        <v>3.1929842748282013E-2</v>
      </c>
      <c r="AU2434" s="188">
        <v>3.3374654981182979E-2</v>
      </c>
      <c r="AV2434" s="188">
        <v>3.1012442433391112E-2</v>
      </c>
      <c r="AW2434" s="188">
        <v>3.4255419758153813E-2</v>
      </c>
      <c r="AX2434" s="188">
        <v>3.3964376848419353E-2</v>
      </c>
      <c r="AY2434" s="188">
        <v>3.2709532052864206E-2</v>
      </c>
      <c r="AZ2434" s="188">
        <v>3.1213351779778985E-2</v>
      </c>
      <c r="BA2434" s="188">
        <v>3.1162744041330213E-2</v>
      </c>
      <c r="BB2434" s="188">
        <v>3.2246353216005962E-2</v>
      </c>
      <c r="BC2434" s="188">
        <v>3.2906926798734089E-2</v>
      </c>
      <c r="BD2434" s="188">
        <v>3.2688644616433338E-2</v>
      </c>
      <c r="BE2434" s="188">
        <v>-0.47993758143865567</v>
      </c>
      <c r="BF2434" s="188">
        <v>-0.48082008043384866</v>
      </c>
      <c r="BG2434" s="188">
        <v>-0.48084993063247339</v>
      </c>
      <c r="BH2434" s="188">
        <v>-0.48021078037428877</v>
      </c>
      <c r="BI2434" s="188">
        <v>-0.47982115117418805</v>
      </c>
      <c r="BJ2434" s="188">
        <v>-0.47994990157279593</v>
      </c>
      <c r="BK2434" s="188">
        <v>-0.99161242993759557</v>
      </c>
      <c r="BL2434" s="188">
        <v>-0.98439003114974444</v>
      </c>
      <c r="BM2434" s="188">
        <v>-0.99081108535668994</v>
      </c>
      <c r="BN2434" s="188">
        <v>-0.79849964599148393</v>
      </c>
      <c r="BO2434" s="188">
        <v>-0.79596925859541956</v>
      </c>
      <c r="BP2434" s="188">
        <v>-0.75717635474812162</v>
      </c>
      <c r="BQ2434" s="188">
        <v>-0.79772247611218039</v>
      </c>
      <c r="BR2434" s="188">
        <v>-0.79851114944881718</v>
      </c>
      <c r="BS2434" s="188">
        <v>-0.79698156891667804</v>
      </c>
      <c r="BT2434" s="188">
        <v>-0.80080195293287371</v>
      </c>
      <c r="BU2434" s="188">
        <v>-0.79945946052992567</v>
      </c>
      <c r="BV2434" s="188">
        <v>-0.79990616956104155</v>
      </c>
      <c r="BW2434" s="188">
        <v>-0.98739575710285976</v>
      </c>
      <c r="BX2434" s="189">
        <v>-0.99097369823871106</v>
      </c>
    </row>
    <row r="2435" spans="1:76" x14ac:dyDescent="0.25">
      <c r="A2435" s="143" t="s">
        <v>190</v>
      </c>
      <c r="B2435" s="188">
        <v>0.20176368295582997</v>
      </c>
      <c r="C2435" s="188">
        <v>0</v>
      </c>
      <c r="D2435" s="188">
        <v>-0.15317025459175954</v>
      </c>
      <c r="E2435" s="188">
        <v>-0.1606314911508949</v>
      </c>
      <c r="F2435" s="188">
        <v>-0.28732720993829014</v>
      </c>
      <c r="G2435" s="188">
        <v>-0.19358102395294924</v>
      </c>
      <c r="H2435" s="188">
        <v>-0.15356998525961713</v>
      </c>
      <c r="I2435" s="188">
        <v>-0.18201320531018855</v>
      </c>
      <c r="J2435" s="188">
        <v>-9.6866352697687577E-2</v>
      </c>
      <c r="K2435" s="188">
        <v>-0.13729300136219955</v>
      </c>
      <c r="L2435" s="188">
        <v>-0.11259309265628388</v>
      </c>
      <c r="M2435" s="188">
        <v>-0.23454984720395458</v>
      </c>
      <c r="N2435" s="188">
        <v>-0.11087739598999173</v>
      </c>
      <c r="O2435" s="188">
        <v>0.49298684816068228</v>
      </c>
      <c r="P2435" s="188">
        <v>0.61468760350614304</v>
      </c>
      <c r="Q2435" s="188">
        <v>-4.3990539958763016E-2</v>
      </c>
      <c r="R2435" s="188">
        <v>0.14776779361590245</v>
      </c>
      <c r="S2435" s="188">
        <v>-4.3990539958763016E-2</v>
      </c>
      <c r="T2435" s="188">
        <v>-0.19281303842603742</v>
      </c>
      <c r="U2435" s="188">
        <v>-0.12822215100023049</v>
      </c>
      <c r="V2435" s="188">
        <v>-0.20239850136977919</v>
      </c>
      <c r="W2435" s="188">
        <v>-4.2560258709490227E-2</v>
      </c>
      <c r="X2435" s="188">
        <v>-0.2815966413626303</v>
      </c>
      <c r="Y2435" s="188">
        <v>-0.20239850136977919</v>
      </c>
      <c r="Z2435" s="188">
        <v>-0.31335036686614076</v>
      </c>
      <c r="AA2435" s="188">
        <v>-0.4065622171168673</v>
      </c>
      <c r="AB2435" s="188">
        <v>-0.33553924053625828</v>
      </c>
      <c r="AC2435" s="188">
        <v>-0.32464555368218312</v>
      </c>
      <c r="AD2435" s="188">
        <v>-0.27158875329669885</v>
      </c>
      <c r="AE2435" s="188">
        <v>0.17938666354896518</v>
      </c>
      <c r="AF2435" s="188">
        <v>0.27066223005806112</v>
      </c>
      <c r="AG2435" s="188">
        <v>-0.29571715385507347</v>
      </c>
      <c r="AH2435" s="188">
        <v>-0.21556153543817017</v>
      </c>
      <c r="AI2435" s="188">
        <v>-0.33542649917540762</v>
      </c>
      <c r="AJ2435" s="188">
        <v>-0.29571715385507347</v>
      </c>
      <c r="AK2435" s="188">
        <v>-0.35134757574791065</v>
      </c>
      <c r="AL2435" s="188">
        <v>-0.39808328885793409</v>
      </c>
      <c r="AM2435" s="188">
        <v>-0.36247290832409867</v>
      </c>
      <c r="AN2435" s="188">
        <v>-0.32461946823708221</v>
      </c>
      <c r="AO2435" s="188">
        <v>-0.29171749122285801</v>
      </c>
      <c r="AP2435" s="188">
        <v>-2.8481867992205086E-2</v>
      </c>
      <c r="AQ2435" s="188">
        <v>2.6807326498018553E-2</v>
      </c>
      <c r="AR2435" s="188">
        <v>-9.0517502206406114E-2</v>
      </c>
      <c r="AS2435" s="188">
        <v>-0.19390627383581255</v>
      </c>
      <c r="AT2435" s="188">
        <v>-0.21009779998099046</v>
      </c>
      <c r="AU2435" s="188">
        <v>-0.10779078483787186</v>
      </c>
      <c r="AV2435" s="188">
        <v>-0.17654151752171679</v>
      </c>
      <c r="AW2435" s="188">
        <v>-6.5171183101248725E-2</v>
      </c>
      <c r="AX2435" s="188">
        <v>-9.003531350064034E-2</v>
      </c>
      <c r="AY2435" s="188">
        <v>-0.23081154715649216</v>
      </c>
      <c r="AZ2435" s="188">
        <v>-0.30835312587854707</v>
      </c>
      <c r="BA2435" s="188">
        <v>-0.32049677048743047</v>
      </c>
      <c r="BB2435" s="188">
        <v>-0.24376650913009162</v>
      </c>
      <c r="BC2435" s="188">
        <v>-0.21180180782762412</v>
      </c>
      <c r="BD2435" s="188">
        <v>-0.23044990562716786</v>
      </c>
      <c r="BE2435" s="188">
        <v>-0.28971200665089636</v>
      </c>
      <c r="BF2435" s="188">
        <v>-0.33544871802110104</v>
      </c>
      <c r="BG2435" s="188">
        <v>-0.3426114606117529</v>
      </c>
      <c r="BH2435" s="188">
        <v>-0.29735329235030605</v>
      </c>
      <c r="BI2435" s="188">
        <v>-0.27849940335810347</v>
      </c>
      <c r="BJ2435" s="188">
        <v>-0.28949869793937938</v>
      </c>
      <c r="BK2435" s="188">
        <v>-0.38496814780707694</v>
      </c>
      <c r="BL2435" s="188">
        <v>-0.52571918240044735</v>
      </c>
      <c r="BM2435" s="188">
        <v>-0.45619735546832457</v>
      </c>
      <c r="BN2435" s="188">
        <v>-0.79023222373742896</v>
      </c>
      <c r="BO2435" s="188">
        <v>-0.64599236265775406</v>
      </c>
      <c r="BP2435" s="188">
        <v>-0.57061163549358584</v>
      </c>
      <c r="BQ2435" s="188">
        <v>-0.72258814372657376</v>
      </c>
      <c r="BR2435" s="188">
        <v>-0.7280126502793165</v>
      </c>
      <c r="BS2435" s="188">
        <v>-0.75563659726170329</v>
      </c>
      <c r="BT2435" s="188">
        <v>-0.83367998105486796</v>
      </c>
      <c r="BU2435" s="188">
        <v>-0.76838858842366475</v>
      </c>
      <c r="BV2435" s="188">
        <v>-0.87290663695267279</v>
      </c>
      <c r="BW2435" s="188">
        <v>-0.449303636244199</v>
      </c>
      <c r="BX2435" s="189">
        <v>-0.4105646696503768</v>
      </c>
    </row>
    <row r="2436" spans="1:76" x14ac:dyDescent="0.25">
      <c r="A2436" s="143" t="s">
        <v>191</v>
      </c>
      <c r="B2436" s="188">
        <v>0.19198484320872616</v>
      </c>
      <c r="C2436" s="188">
        <v>0</v>
      </c>
      <c r="D2436" s="188">
        <v>-0.16746272248318267</v>
      </c>
      <c r="E2436" s="188">
        <v>-0.17519226945613145</v>
      </c>
      <c r="F2436" s="188">
        <v>-0.22820877851615673</v>
      </c>
      <c r="G2436" s="188">
        <v>-0.15121090323162859</v>
      </c>
      <c r="H2436" s="188">
        <v>-1.7695212811643501E-3</v>
      </c>
      <c r="I2436" s="188">
        <v>-1.8715208196593568E-2</v>
      </c>
      <c r="J2436" s="188">
        <v>-8.1057378657698687E-2</v>
      </c>
      <c r="K2436" s="188">
        <v>-0.13455031022921332</v>
      </c>
      <c r="L2436" s="188">
        <v>-9.1858747971272275E-2</v>
      </c>
      <c r="M2436" s="188">
        <v>-0.17913238418867694</v>
      </c>
      <c r="N2436" s="188">
        <v>-4.9765100558159928E-2</v>
      </c>
      <c r="O2436" s="188">
        <v>1.3864662475778109</v>
      </c>
      <c r="P2436" s="188">
        <v>0.9342598440252653</v>
      </c>
      <c r="Q2436" s="188">
        <v>-3.2108350940800064E-2</v>
      </c>
      <c r="R2436" s="188">
        <v>0.15338876112933883</v>
      </c>
      <c r="S2436" s="188">
        <v>-3.2108350940800064E-2</v>
      </c>
      <c r="T2436" s="188">
        <v>-3.4537734504967249E-2</v>
      </c>
      <c r="U2436" s="188">
        <v>-0.10259302803445099</v>
      </c>
      <c r="V2436" s="188">
        <v>-7.0332578251276229E-2</v>
      </c>
      <c r="W2436" s="188">
        <v>0.10744104436816328</v>
      </c>
      <c r="X2436" s="188">
        <v>-0.10587907864996171</v>
      </c>
      <c r="Y2436" s="188">
        <v>-7.0332578251276229E-2</v>
      </c>
      <c r="Z2436" s="188">
        <v>-0.19394909026801294</v>
      </c>
      <c r="AA2436" s="188">
        <v>-0.23295409336217437</v>
      </c>
      <c r="AB2436" s="188">
        <v>-0.17494918339358803</v>
      </c>
      <c r="AC2436" s="188">
        <v>-7.2328143321842092E-2</v>
      </c>
      <c r="AD2436" s="188">
        <v>-0.12823070586391794</v>
      </c>
      <c r="AE2436" s="188">
        <v>0.93913267799797828</v>
      </c>
      <c r="AF2436" s="188">
        <v>0.5999778753335695</v>
      </c>
      <c r="AG2436" s="188">
        <v>0.16458563675810908</v>
      </c>
      <c r="AH2436" s="188">
        <v>0.30826738447292557</v>
      </c>
      <c r="AI2436" s="188">
        <v>0.14676289168621462</v>
      </c>
      <c r="AJ2436" s="188">
        <v>0.16458563675810908</v>
      </c>
      <c r="AK2436" s="188">
        <v>0.10260525737784935</v>
      </c>
      <c r="AL2436" s="188">
        <v>8.3048445346322275E-2</v>
      </c>
      <c r="AM2436" s="188">
        <v>0.11213166624551765</v>
      </c>
      <c r="AN2436" s="188">
        <v>0.38039854645372073</v>
      </c>
      <c r="AO2436" s="188">
        <v>0.19803577774023468</v>
      </c>
      <c r="AP2436" s="188">
        <v>0.85845515829830688</v>
      </c>
      <c r="AQ2436" s="188">
        <v>0.65301577770637886</v>
      </c>
      <c r="AR2436" s="188">
        <v>-0.10343038355530097</v>
      </c>
      <c r="AS2436" s="188">
        <v>-4.3908942524430644E-2</v>
      </c>
      <c r="AT2436" s="188">
        <v>-3.7693894097617073E-2</v>
      </c>
      <c r="AU2436" s="188">
        <v>-0.11733013015934214</v>
      </c>
      <c r="AV2436" s="188">
        <v>-0.1473256175315312</v>
      </c>
      <c r="AW2436" s="188">
        <v>-6.068328887167207E-2</v>
      </c>
      <c r="AX2436" s="188">
        <v>-0.10401177659338222</v>
      </c>
      <c r="AY2436" s="188">
        <v>-0.1380338540637536</v>
      </c>
      <c r="AZ2436" s="188">
        <v>-9.3392773290600889E-2</v>
      </c>
      <c r="BA2436" s="188">
        <v>-8.8731486970490672E-2</v>
      </c>
      <c r="BB2436" s="188">
        <v>-0.14845866401678451</v>
      </c>
      <c r="BC2436" s="188">
        <v>-0.10597353305103195</v>
      </c>
      <c r="BD2436" s="188">
        <v>-0.13846989884231456</v>
      </c>
      <c r="BE2436" s="188">
        <v>0.15226997493367775</v>
      </c>
      <c r="BF2436" s="188">
        <v>0.17860083200707097</v>
      </c>
      <c r="BG2436" s="188">
        <v>1.4331375966374484</v>
      </c>
      <c r="BH2436" s="188">
        <v>0.1461210606122392</v>
      </c>
      <c r="BI2436" s="188">
        <v>0.17118026374596751</v>
      </c>
      <c r="BJ2436" s="188">
        <v>0.15201278060632195</v>
      </c>
      <c r="BK2436" s="188">
        <v>0.40714241416559543</v>
      </c>
      <c r="BL2436" s="188">
        <v>0.60188159565388055</v>
      </c>
      <c r="BM2436" s="188">
        <v>0.34355768274030102</v>
      </c>
      <c r="BN2436" s="188">
        <v>-0.27204099203779036</v>
      </c>
      <c r="BO2436" s="188">
        <v>-0.25863781271918157</v>
      </c>
      <c r="BP2436" s="188">
        <v>-0.11658616847813053</v>
      </c>
      <c r="BQ2436" s="188">
        <v>-0.31121345237738168</v>
      </c>
      <c r="BR2436" s="188">
        <v>-0.32941680830925296</v>
      </c>
      <c r="BS2436" s="188">
        <v>-0.37247685997903462</v>
      </c>
      <c r="BT2436" s="188">
        <v>-0.40813570346635281</v>
      </c>
      <c r="BU2436" s="188">
        <v>-0.35481181402054551</v>
      </c>
      <c r="BV2436" s="188">
        <v>-0.32265911253293061</v>
      </c>
      <c r="BW2436" s="188">
        <v>0.47748403605005257</v>
      </c>
      <c r="BX2436" s="189">
        <v>0.33354073256760719</v>
      </c>
    </row>
    <row r="2437" spans="1:76" x14ac:dyDescent="0.25">
      <c r="A2437" s="143" t="s">
        <v>192</v>
      </c>
      <c r="B2437" s="188">
        <v>0.19958945315462251</v>
      </c>
      <c r="C2437" s="188">
        <v>1.8314603920362505E-16</v>
      </c>
      <c r="D2437" s="188">
        <v>-0.18978482464832785</v>
      </c>
      <c r="E2437" s="188">
        <v>-0.20217082997828764</v>
      </c>
      <c r="F2437" s="188">
        <v>-0.28117013135922658</v>
      </c>
      <c r="G2437" s="188">
        <v>-0.19972623554423266</v>
      </c>
      <c r="H2437" s="188">
        <v>0.19166379952222287</v>
      </c>
      <c r="I2437" s="188">
        <v>0.17714514011079061</v>
      </c>
      <c r="J2437" s="188">
        <v>-6.7789419402243076E-2</v>
      </c>
      <c r="K2437" s="188">
        <v>-0.13284254496268136</v>
      </c>
      <c r="L2437" s="188">
        <v>-8.4060938570411525E-2</v>
      </c>
      <c r="M2437" s="188">
        <v>-0.20575754091840523</v>
      </c>
      <c r="N2437" s="188">
        <v>-2.4036833457263172E-2</v>
      </c>
      <c r="O2437" s="188">
        <v>3.1313715204895263</v>
      </c>
      <c r="P2437" s="188">
        <v>1.650467313791842</v>
      </c>
      <c r="Q2437" s="188">
        <v>-4.1284071182789775E-2</v>
      </c>
      <c r="R2437" s="188">
        <v>0.14909432667290071</v>
      </c>
      <c r="S2437" s="188">
        <v>-4.1284071182789775E-2</v>
      </c>
      <c r="T2437" s="188">
        <v>0.14280382863168256</v>
      </c>
      <c r="U2437" s="188">
        <v>-0.10023139240213153</v>
      </c>
      <c r="V2437" s="188">
        <v>-9.0431774971825113E-2</v>
      </c>
      <c r="W2437" s="188">
        <v>8.8981080861327264E-2</v>
      </c>
      <c r="X2437" s="188">
        <v>-0.10760094172701336</v>
      </c>
      <c r="Y2437" s="188">
        <v>-9.0431774971825113E-2</v>
      </c>
      <c r="Z2437" s="188">
        <v>-0.23238935961867868</v>
      </c>
      <c r="AA2437" s="188">
        <v>-0.29051027420608366</v>
      </c>
      <c r="AB2437" s="188">
        <v>-0.22892247975852167</v>
      </c>
      <c r="AC2437" s="188">
        <v>6.0783285590062679E-2</v>
      </c>
      <c r="AD2437" s="188">
        <v>-0.1388527888305704</v>
      </c>
      <c r="AE2437" s="188">
        <v>2.1910133200607116</v>
      </c>
      <c r="AF2437" s="188">
        <v>1.080335165037448</v>
      </c>
      <c r="AG2437" s="188">
        <v>0.27717424397941776</v>
      </c>
      <c r="AH2437" s="188">
        <v>0.39866710474145001</v>
      </c>
      <c r="AI2437" s="188">
        <v>0.26856575429006774</v>
      </c>
      <c r="AJ2437" s="188">
        <v>0.27717424397941776</v>
      </c>
      <c r="AK2437" s="188">
        <v>0.20599779021306322</v>
      </c>
      <c r="AL2437" s="188">
        <v>0.17685640547987039</v>
      </c>
      <c r="AM2437" s="188">
        <v>0.20773605741938264</v>
      </c>
      <c r="AN2437" s="188">
        <v>0.5576925445926213</v>
      </c>
      <c r="AO2437" s="188">
        <v>0.34851896099256585</v>
      </c>
      <c r="AP2437" s="188">
        <v>1.7913151996921435</v>
      </c>
      <c r="AQ2437" s="188">
        <v>1.1185338313836315</v>
      </c>
      <c r="AR2437" s="188">
        <v>-9.2116375114529234E-2</v>
      </c>
      <c r="AS2437" s="188">
        <v>0.16102404269245876</v>
      </c>
      <c r="AT2437" s="188">
        <v>5.4716563952517484E-2</v>
      </c>
      <c r="AU2437" s="188">
        <v>-0.10837284927414687</v>
      </c>
      <c r="AV2437" s="188">
        <v>-0.11089273178325371</v>
      </c>
      <c r="AW2437" s="188">
        <v>-1.9894739150571689E-2</v>
      </c>
      <c r="AX2437" s="188">
        <v>-9.0911581718451095E-2</v>
      </c>
      <c r="AY2437" s="188">
        <v>-0.14248474546996673</v>
      </c>
      <c r="AZ2437" s="188">
        <v>4.7370567885274377E-2</v>
      </c>
      <c r="BA2437" s="188">
        <v>-6.4849694276912451E-2</v>
      </c>
      <c r="BB2437" s="188">
        <v>-0.15467710108967986</v>
      </c>
      <c r="BC2437" s="188">
        <v>-8.8318518496998427E-2</v>
      </c>
      <c r="BD2437" s="188">
        <v>-0.14158115042290811</v>
      </c>
      <c r="BE2437" s="188">
        <v>0.28411886133345221</v>
      </c>
      <c r="BF2437" s="188">
        <v>0.39610210712412208</v>
      </c>
      <c r="BG2437" s="188">
        <v>1.2647857757332996</v>
      </c>
      <c r="BH2437" s="188">
        <v>0.27692738729988159</v>
      </c>
      <c r="BI2437" s="188">
        <v>0.3160679798567641</v>
      </c>
      <c r="BJ2437" s="188">
        <v>0.2846518330183726</v>
      </c>
      <c r="BK2437" s="188">
        <v>0.65692141876129662</v>
      </c>
      <c r="BL2437" s="188">
        <v>1.4838266688001611</v>
      </c>
      <c r="BM2437" s="188">
        <v>0.63785684988786751</v>
      </c>
      <c r="BN2437" s="188">
        <v>-0.31155657726269809</v>
      </c>
      <c r="BO2437" s="188">
        <v>-0.45706544559869972</v>
      </c>
      <c r="BP2437" s="188">
        <v>-0.34746272242532178</v>
      </c>
      <c r="BQ2437" s="188">
        <v>-0.50614490309750992</v>
      </c>
      <c r="BR2437" s="188">
        <v>-0.51602848370793364</v>
      </c>
      <c r="BS2437" s="188">
        <v>-0.58792728379204495</v>
      </c>
      <c r="BT2437" s="188">
        <v>-0.64099752616616601</v>
      </c>
      <c r="BU2437" s="188">
        <v>-0.5843798925190925</v>
      </c>
      <c r="BV2437" s="188">
        <v>-0.37483468041704954</v>
      </c>
      <c r="BW2437" s="188">
        <v>1.1149557525732825</v>
      </c>
      <c r="BX2437" s="189">
        <v>0.64356427740071709</v>
      </c>
    </row>
    <row r="2438" spans="1:76" x14ac:dyDescent="0.25">
      <c r="A2438" s="143" t="s">
        <v>193</v>
      </c>
      <c r="B2438" s="188">
        <v>0.18415749046904667</v>
      </c>
      <c r="C2438" s="188">
        <v>0</v>
      </c>
      <c r="D2438" s="188">
        <v>-0.74515570737546988</v>
      </c>
      <c r="E2438" s="188">
        <v>-0.77048919679689476</v>
      </c>
      <c r="F2438" s="188">
        <v>-0.97229039680446783</v>
      </c>
      <c r="G2438" s="188">
        <v>-0.59758223964347823</v>
      </c>
      <c r="H2438" s="188">
        <v>-0.81737434005903997</v>
      </c>
      <c r="I2438" s="188">
        <v>-0.91623121659877238</v>
      </c>
      <c r="J2438" s="188">
        <v>-0.44497283181868097</v>
      </c>
      <c r="K2438" s="188">
        <v>-0.67058478767789298</v>
      </c>
      <c r="L2438" s="188">
        <v>-0.48128302039129078</v>
      </c>
      <c r="M2438" s="188">
        <v>-0.8049368231045162</v>
      </c>
      <c r="N2438" s="188">
        <v>-0.34539192932510759</v>
      </c>
      <c r="O2438" s="188">
        <v>0.32848601527396276</v>
      </c>
      <c r="P2438" s="188">
        <v>2.4479545899582424</v>
      </c>
      <c r="Q2438" s="188">
        <v>-0.13043478260869576</v>
      </c>
      <c r="R2438" s="188">
        <v>2.9702165625257931E-2</v>
      </c>
      <c r="S2438" s="188">
        <v>-0.13043478260869557</v>
      </c>
      <c r="T2438" s="188">
        <v>-0.92205861022668389</v>
      </c>
      <c r="U2438" s="188">
        <v>-0.51736767984233112</v>
      </c>
      <c r="V2438" s="188">
        <v>-0.28571428571428564</v>
      </c>
      <c r="W2438" s="188">
        <v>-0.15417322109353801</v>
      </c>
      <c r="X2438" s="188">
        <v>-0.532422806660791</v>
      </c>
      <c r="Y2438" s="188">
        <v>-0.28571428571428553</v>
      </c>
      <c r="Z2438" s="188">
        <v>-0.83114562335771536</v>
      </c>
      <c r="AA2438" s="188">
        <v>-0.97961364907757276</v>
      </c>
      <c r="AB2438" s="188">
        <v>-0.69818667973260862</v>
      </c>
      <c r="AC2438" s="188">
        <v>-0.9359767155433476</v>
      </c>
      <c r="AD2438" s="188">
        <v>-0.60355202272762931</v>
      </c>
      <c r="AE2438" s="188">
        <v>-3.6354885445280265E-3</v>
      </c>
      <c r="AF2438" s="188">
        <v>1.5859659424686814</v>
      </c>
      <c r="AG2438" s="188">
        <v>0.61567117601003873</v>
      </c>
      <c r="AH2438" s="188">
        <v>0.68162486582271797</v>
      </c>
      <c r="AI2438" s="188">
        <v>0.49197339911000121</v>
      </c>
      <c r="AJ2438" s="188">
        <v>0.61567117601003873</v>
      </c>
      <c r="AK2438" s="188">
        <v>0.34219604973851603</v>
      </c>
      <c r="AL2438" s="188">
        <v>0.26775531031117333</v>
      </c>
      <c r="AM2438" s="188">
        <v>0.40886065330512483</v>
      </c>
      <c r="AN2438" s="188">
        <v>0.46834157572900192</v>
      </c>
      <c r="AO2438" s="188">
        <v>0.674487244569139</v>
      </c>
      <c r="AP2438" s="188">
        <v>1.0100752319476431</v>
      </c>
      <c r="AQ2438" s="188">
        <v>1.9729592330287982</v>
      </c>
      <c r="AR2438" s="188">
        <v>-0.52970095671766459</v>
      </c>
      <c r="AS2438" s="188">
        <v>-1.0242334272657012</v>
      </c>
      <c r="AT2438" s="188">
        <v>-1.0668339265104558</v>
      </c>
      <c r="AU2438" s="188">
        <v>-0.58991505675236622</v>
      </c>
      <c r="AV2438" s="188">
        <v>-0.85100831157742851</v>
      </c>
      <c r="AW2438" s="188">
        <v>-0.42333887151346</v>
      </c>
      <c r="AX2438" s="188">
        <v>-0.5373696450122275</v>
      </c>
      <c r="AY2438" s="188">
        <v>-0.64727571753824842</v>
      </c>
      <c r="AZ2438" s="188">
        <v>-1.0181750704492758</v>
      </c>
      <c r="BA2438" s="188">
        <v>-1.0501254448828419</v>
      </c>
      <c r="BB2438" s="188">
        <v>-0.69243629256427464</v>
      </c>
      <c r="BC2438" s="188">
        <v>-0.5675041536350951</v>
      </c>
      <c r="BD2438" s="188">
        <v>-0.6530272337591706</v>
      </c>
      <c r="BE2438" s="188">
        <v>0.50514393173793859</v>
      </c>
      <c r="BF2438" s="188">
        <v>0.2863746349159943</v>
      </c>
      <c r="BG2438" s="188">
        <v>0.2675291964077588</v>
      </c>
      <c r="BH2438" s="188">
        <v>0.47850665894418309</v>
      </c>
      <c r="BI2438" s="188">
        <v>0.55219596567790064</v>
      </c>
      <c r="BJ2438" s="188">
        <v>0.50175148807516157</v>
      </c>
      <c r="BK2438" s="188">
        <v>1.5416670535187342</v>
      </c>
      <c r="BL2438" s="188">
        <v>-0.24109941163921936</v>
      </c>
      <c r="BM2438" s="188">
        <v>0.96965172149061174</v>
      </c>
      <c r="BN2438" s="188">
        <v>-1.076901509039959</v>
      </c>
      <c r="BO2438" s="188">
        <v>-0.37404072534241767</v>
      </c>
      <c r="BP2438" s="188">
        <v>-0.2589048818873283</v>
      </c>
      <c r="BQ2438" s="188">
        <v>-0.64384039129521908</v>
      </c>
      <c r="BR2438" s="188">
        <v>-0.73397841152501553</v>
      </c>
      <c r="BS2438" s="188">
        <v>-0.85232002923532191</v>
      </c>
      <c r="BT2438" s="188">
        <v>-0.98125883613336062</v>
      </c>
      <c r="BU2438" s="188">
        <v>-0.72254314105605244</v>
      </c>
      <c r="BV2438" s="188">
        <v>-1.3121579760372195</v>
      </c>
      <c r="BW2438" s="188">
        <v>0.60651741799056147</v>
      </c>
      <c r="BX2438" s="189">
        <v>1.2811724115301089</v>
      </c>
    </row>
    <row r="2439" spans="1:76" x14ac:dyDescent="0.25">
      <c r="A2439" s="143" t="s">
        <v>194</v>
      </c>
      <c r="B2439" s="188">
        <v>0.22024317933185233</v>
      </c>
      <c r="C2439" s="188">
        <v>0</v>
      </c>
      <c r="D2439" s="188">
        <v>-0.1395499841413185</v>
      </c>
      <c r="E2439" s="188">
        <v>-0.1439445337639291</v>
      </c>
      <c r="F2439" s="188">
        <v>-0.17251565039267794</v>
      </c>
      <c r="G2439" s="188">
        <v>-0.1208907411010407</v>
      </c>
      <c r="H2439" s="188">
        <v>-0.107620675779622</v>
      </c>
      <c r="I2439" s="188">
        <v>-0.12435409486805006</v>
      </c>
      <c r="J2439" s="188">
        <v>-7.1990938296811385E-2</v>
      </c>
      <c r="K2439" s="188">
        <v>-0.10747984124729673</v>
      </c>
      <c r="L2439" s="188">
        <v>-7.9486609905034561E-2</v>
      </c>
      <c r="M2439" s="188">
        <v>-0.13946878388274317</v>
      </c>
      <c r="N2439" s="188">
        <v>-6.9370634101956263E-2</v>
      </c>
      <c r="O2439" s="188">
        <v>-0.31376066025968075</v>
      </c>
      <c r="P2439" s="188">
        <v>-2.2853550458038829E-2</v>
      </c>
      <c r="Q2439" s="188">
        <v>-2.4334908636476159E-2</v>
      </c>
      <c r="R2439" s="188">
        <v>0.18720148439293599</v>
      </c>
      <c r="S2439" s="188">
        <v>-2.4334908636476159E-2</v>
      </c>
      <c r="T2439" s="188">
        <v>-0.12868199316450915</v>
      </c>
      <c r="U2439" s="188">
        <v>-8.6935724546746959E-2</v>
      </c>
      <c r="V2439" s="188">
        <v>-5.3305037965614463E-2</v>
      </c>
      <c r="W2439" s="188">
        <v>0.14786613327517836</v>
      </c>
      <c r="X2439" s="188">
        <v>-0.10285549089558324</v>
      </c>
      <c r="Y2439" s="188">
        <v>-5.3305037965614463E-2</v>
      </c>
      <c r="Z2439" s="188">
        <v>-0.15520920995879833</v>
      </c>
      <c r="AA2439" s="188">
        <v>-0.17622938862137802</v>
      </c>
      <c r="AB2439" s="188">
        <v>-0.13730996404569323</v>
      </c>
      <c r="AC2439" s="188">
        <v>-0.13901871454221304</v>
      </c>
      <c r="AD2439" s="188">
        <v>-0.10472713674905122</v>
      </c>
      <c r="AE2439" s="188">
        <v>-0.39574699552545328</v>
      </c>
      <c r="AF2439" s="188">
        <v>-0.17756666317422173</v>
      </c>
      <c r="AG2439" s="188">
        <v>-0.16178616649932301</v>
      </c>
      <c r="AH2439" s="188">
        <v>-3.195565703610339E-2</v>
      </c>
      <c r="AI2439" s="188">
        <v>-0.18663038691097272</v>
      </c>
      <c r="AJ2439" s="188">
        <v>2.4746792082144329</v>
      </c>
      <c r="AK2439" s="188">
        <v>-0.21288014365112634</v>
      </c>
      <c r="AL2439" s="188">
        <v>-0.22341950143506953</v>
      </c>
      <c r="AM2439" s="188">
        <v>-0.20390559782213039</v>
      </c>
      <c r="AN2439" s="188">
        <v>-0.19152157437756517</v>
      </c>
      <c r="AO2439" s="188">
        <v>-0.17025642653346765</v>
      </c>
      <c r="AP2439" s="188">
        <v>-0.28528186151390378</v>
      </c>
      <c r="AQ2439" s="188">
        <v>-0.15312146754793729</v>
      </c>
      <c r="AR2439" s="188">
        <v>-0.13521123781468017</v>
      </c>
      <c r="AS2439" s="188">
        <v>-0.24109481399446347</v>
      </c>
      <c r="AT2439" s="188">
        <v>-0.40546444430769313</v>
      </c>
      <c r="AU2439" s="188">
        <v>-0.14839976777479066</v>
      </c>
      <c r="AV2439" s="188">
        <v>-0.20271047416513976</v>
      </c>
      <c r="AW2439" s="188">
        <v>-0.1339104269860259</v>
      </c>
      <c r="AX2439" s="188">
        <v>-0.13603275719542973</v>
      </c>
      <c r="AY2439" s="188">
        <v>-0.16298584075970846</v>
      </c>
      <c r="AZ2439" s="188">
        <v>-0.24239852289454594</v>
      </c>
      <c r="BA2439" s="188">
        <v>-0.40469788881299135</v>
      </c>
      <c r="BB2439" s="188">
        <v>-0.17287723822979126</v>
      </c>
      <c r="BC2439" s="188">
        <v>-0.16201023263821765</v>
      </c>
      <c r="BD2439" s="188">
        <v>-0.16360198029527065</v>
      </c>
      <c r="BE2439" s="188">
        <v>-0.20388819573599218</v>
      </c>
      <c r="BF2439" s="188">
        <v>-0.25072854876715672</v>
      </c>
      <c r="BG2439" s="188">
        <v>-0.25439188990534761</v>
      </c>
      <c r="BH2439" s="188">
        <v>-0.20972248488244821</v>
      </c>
      <c r="BI2439" s="188">
        <v>-0.20331274824319631</v>
      </c>
      <c r="BJ2439" s="188">
        <v>-0.20425161619461854</v>
      </c>
      <c r="BK2439" s="188">
        <v>-0.2677379367701202</v>
      </c>
      <c r="BL2439" s="188">
        <v>-0.50493742631379857</v>
      </c>
      <c r="BM2439" s="188">
        <v>-0.33875609339154511</v>
      </c>
      <c r="BN2439" s="188">
        <v>-0.66890693901200982</v>
      </c>
      <c r="BO2439" s="188">
        <v>-0.56976868344616904</v>
      </c>
      <c r="BP2439" s="188">
        <v>-0.46787045565022978</v>
      </c>
      <c r="BQ2439" s="188">
        <v>-0.60473459678174712</v>
      </c>
      <c r="BR2439" s="188">
        <v>-0.63246772177483224</v>
      </c>
      <c r="BS2439" s="188">
        <v>-0.66371867619428337</v>
      </c>
      <c r="BT2439" s="188">
        <v>-0.68277298753207261</v>
      </c>
      <c r="BU2439" s="188">
        <v>-0.64699437681632133</v>
      </c>
      <c r="BV2439" s="188">
        <v>-0.73761147267786276</v>
      </c>
      <c r="BW2439" s="188">
        <v>-0.42050804495668054</v>
      </c>
      <c r="BX2439" s="189">
        <v>-0.17180035853554762</v>
      </c>
    </row>
    <row r="2440" spans="1:76" x14ac:dyDescent="0.25">
      <c r="A2440" s="156" t="s">
        <v>195</v>
      </c>
      <c r="B2440" s="194">
        <v>0.23157787907237259</v>
      </c>
      <c r="C2440" s="194">
        <v>0</v>
      </c>
      <c r="D2440" s="194">
        <v>-0.18507153431297552</v>
      </c>
      <c r="E2440" s="194">
        <v>-0.18943649250831746</v>
      </c>
      <c r="F2440" s="194">
        <v>-0.17849100420309896</v>
      </c>
      <c r="G2440" s="194">
        <v>-0.14830159066507628</v>
      </c>
      <c r="H2440" s="194">
        <v>-0.12427318669124179</v>
      </c>
      <c r="I2440" s="194">
        <v>-0.1446305855075968</v>
      </c>
      <c r="J2440" s="194">
        <v>-7.9027237775745718E-2</v>
      </c>
      <c r="K2440" s="194">
        <v>-0.13104327691227297</v>
      </c>
      <c r="L2440" s="194">
        <v>-8.9028335735567246E-2</v>
      </c>
      <c r="M2440" s="194">
        <v>-0.16531156754610427</v>
      </c>
      <c r="N2440" s="194">
        <v>-8.9921541584345038E-2</v>
      </c>
      <c r="O2440" s="194">
        <v>-0.38434166730635672</v>
      </c>
      <c r="P2440" s="194">
        <v>-9.1075568185747996E-2</v>
      </c>
      <c r="Q2440" s="194">
        <v>-3.024797787821959E-2</v>
      </c>
      <c r="R2440" s="194">
        <v>0.19002890533820299</v>
      </c>
      <c r="S2440" s="194">
        <v>-3.024797787821959E-2</v>
      </c>
      <c r="T2440" s="194">
        <v>-0.15070158225371308</v>
      </c>
      <c r="U2440" s="194">
        <v>-9.8967315074520334E-2</v>
      </c>
      <c r="V2440" s="194">
        <v>-6.6257475352290526E-2</v>
      </c>
      <c r="W2440" s="194">
        <v>0.14056584136895336</v>
      </c>
      <c r="X2440" s="194">
        <v>-0.13048714791253702</v>
      </c>
      <c r="Y2440" s="194">
        <v>-6.6257475352290526E-2</v>
      </c>
      <c r="Z2440" s="194">
        <v>-0.20065929847484529</v>
      </c>
      <c r="AA2440" s="194">
        <v>-0.19260654636457744</v>
      </c>
      <c r="AB2440" s="194">
        <v>-0.16920148393206155</v>
      </c>
      <c r="AC2440" s="194">
        <v>-0.16520150751787457</v>
      </c>
      <c r="AD2440" s="194">
        <v>-0.12270550233496617</v>
      </c>
      <c r="AE2440" s="194">
        <v>-0.47580974400694542</v>
      </c>
      <c r="AF2440" s="194">
        <v>-0.25586016966648889</v>
      </c>
      <c r="AG2440" s="194">
        <v>-0.21587097219259169</v>
      </c>
      <c r="AH2440" s="194">
        <v>-9.4074163671152206E-2</v>
      </c>
      <c r="AI2440" s="194">
        <v>-0.24807524173398535</v>
      </c>
      <c r="AJ2440" s="194">
        <v>3.0010367133211497</v>
      </c>
      <c r="AK2440" s="194">
        <v>-0.28325902457030833</v>
      </c>
      <c r="AL2440" s="194">
        <v>-0.27922143588003678</v>
      </c>
      <c r="AM2440" s="194">
        <v>-0.2674863155039694</v>
      </c>
      <c r="AN2440" s="194">
        <v>-0.25151784072218947</v>
      </c>
      <c r="AO2440" s="194">
        <v>-0.22516490244536616</v>
      </c>
      <c r="AP2440" s="194">
        <v>-0.36918823544788548</v>
      </c>
      <c r="AQ2440" s="194">
        <v>-0.23595614214129879</v>
      </c>
      <c r="AR2440" s="194">
        <v>-0.5136176348370074</v>
      </c>
      <c r="AS2440" s="194">
        <v>-0.63889648005362099</v>
      </c>
      <c r="AT2440" s="194">
        <v>-0.70968616403264495</v>
      </c>
      <c r="AU2440" s="194">
        <v>-0.52901695680948047</v>
      </c>
      <c r="AV2440" s="194">
        <v>-0.58943816991815257</v>
      </c>
      <c r="AW2440" s="194">
        <v>-0.51243043075806494</v>
      </c>
      <c r="AX2440" s="194">
        <v>-0.5138573960783186</v>
      </c>
      <c r="AY2440" s="194">
        <v>-0.54779221956805224</v>
      </c>
      <c r="AZ2440" s="194">
        <v>-0.64175135348051238</v>
      </c>
      <c r="BA2440" s="194">
        <v>-0.70862384567144154</v>
      </c>
      <c r="BB2440" s="194">
        <v>-0.55934171104740693</v>
      </c>
      <c r="BC2440" s="194">
        <v>-0.54690181650884528</v>
      </c>
      <c r="BD2440" s="194">
        <v>-0.54797204049903558</v>
      </c>
      <c r="BE2440" s="194">
        <v>-0.44175504881824179</v>
      </c>
      <c r="BF2440" s="194">
        <v>-0.49717540340958216</v>
      </c>
      <c r="BG2440" s="194">
        <v>-0.50410688996736919</v>
      </c>
      <c r="BH2440" s="194">
        <v>-0.44856733929477871</v>
      </c>
      <c r="BI2440" s="194">
        <v>-0.44122985822510125</v>
      </c>
      <c r="BJ2440" s="194">
        <v>-0.44186111343743389</v>
      </c>
      <c r="BK2440" s="194">
        <v>-0.36304780491987687</v>
      </c>
      <c r="BL2440" s="194">
        <v>-0.59879891807757846</v>
      </c>
      <c r="BM2440" s="194">
        <v>-0.4312700072647655</v>
      </c>
      <c r="BN2440" s="194">
        <v>-0.7705983225711488</v>
      </c>
      <c r="BO2440" s="194">
        <v>-0.65552811300402314</v>
      </c>
      <c r="BP2440" s="194">
        <v>-0.56236947046621044</v>
      </c>
      <c r="BQ2440" s="194">
        <v>-0.70008995002968111</v>
      </c>
      <c r="BR2440" s="194">
        <v>-0.72407266282566851</v>
      </c>
      <c r="BS2440" s="194">
        <v>-0.77936023329184212</v>
      </c>
      <c r="BT2440" s="194">
        <v>-0.77168076107965022</v>
      </c>
      <c r="BU2440" s="194">
        <v>-0.75016449698580723</v>
      </c>
      <c r="BV2440" s="194">
        <v>-0.8563691148939403</v>
      </c>
      <c r="BW2440" s="194">
        <v>-0.50316224784261021</v>
      </c>
      <c r="BX2440" s="195">
        <v>-0.31231075767758226</v>
      </c>
    </row>
  </sheetData>
  <mergeCells count="27">
    <mergeCell ref="L1814:M1815"/>
    <mergeCell ref="L1844:M1845"/>
    <mergeCell ref="L1904:M1905"/>
    <mergeCell ref="L1934:M1935"/>
    <mergeCell ref="L1964:M1965"/>
    <mergeCell ref="B3:C3"/>
    <mergeCell ref="F3:H3"/>
    <mergeCell ref="K3:N3"/>
    <mergeCell ref="B5:C5"/>
    <mergeCell ref="F5:H5"/>
    <mergeCell ref="K5:N5"/>
    <mergeCell ref="L2354:M2355"/>
    <mergeCell ref="L2384:M2385"/>
    <mergeCell ref="B7:C7"/>
    <mergeCell ref="F7:J7"/>
    <mergeCell ref="L1544:M1545"/>
    <mergeCell ref="L1574:M1575"/>
    <mergeCell ref="L1604:M1605"/>
    <mergeCell ref="L1484:M1485"/>
    <mergeCell ref="L1304:M1305"/>
    <mergeCell ref="L1334:M1335"/>
    <mergeCell ref="L1364:M1365"/>
    <mergeCell ref="L1394:M1395"/>
    <mergeCell ref="L1424:M1425"/>
    <mergeCell ref="L1454:M1455"/>
    <mergeCell ref="L1874:M1875"/>
    <mergeCell ref="L1514:M1515"/>
  </mergeCells>
  <dataValidations count="14">
    <dataValidation type="list" allowBlank="1" showInputMessage="1" showErrorMessage="1" sqref="J10">
      <formula1>$Z$5:$AD$5</formula1>
    </dataValidation>
    <dataValidation type="list" allowBlank="1" showInputMessage="1" showErrorMessage="1" sqref="H10">
      <formula1>$Z$3:$AD$3</formula1>
    </dataValidation>
    <dataValidation type="list" allowBlank="1" showInputMessage="1" showErrorMessage="1" sqref="E10">
      <formula1>$S$5:$W$5</formula1>
    </dataValidation>
    <dataValidation type="list" allowBlank="1" showInputMessage="1" showErrorMessage="1" sqref="C10">
      <formula1>$S$3:$W$3</formula1>
    </dataValidation>
    <dataValidation type="list" allowBlank="1" showInputMessage="1" showErrorMessage="1" sqref="E11">
      <formula1>$S$7:$T$7</formula1>
    </dataValidation>
    <dataValidation type="list" allowBlank="1" showInputMessage="1" showErrorMessage="1" sqref="J11">
      <formula1>$Z$7:$AD$7</formula1>
    </dataValidation>
    <dataValidation type="list" allowBlank="1" showInputMessage="1" showErrorMessage="1" sqref="F5">
      <formula1>RNAVCIDIHEV</formula1>
    </dataValidation>
    <dataValidation type="list" allowBlank="1" showInputMessage="1" showErrorMessage="1" sqref="F7">
      <formula1>RNAVBEVFCV</formula1>
    </dataValidation>
    <dataValidation type="list" allowBlank="1" showInputMessage="1" showErrorMessage="1" sqref="K5">
      <formula1>RNAVCIDIPHEV</formula1>
    </dataValidation>
    <dataValidation type="list" allowBlank="1" showInputMessage="1" showErrorMessage="1" sqref="K3">
      <formula1>RNAVSIPHEV</formula1>
    </dataValidation>
    <dataValidation type="list" allowBlank="1" showInputMessage="1" showErrorMessage="1" sqref="F3">
      <formula1>RNAVSIHEV</formula1>
    </dataValidation>
    <dataValidation type="list" allowBlank="1" showInputMessage="1" showErrorMessage="1" sqref="B7">
      <formula1>RNAVCIDIICEV</formula1>
    </dataValidation>
    <dataValidation type="list" allowBlank="1" showInputMessage="1" showErrorMessage="1" sqref="B5:C5">
      <formula1>RNAVSIDIICEV</formula1>
    </dataValidation>
    <dataValidation type="list" allowBlank="1" showInputMessage="1" showErrorMessage="1" sqref="B3">
      <formula1>RNAVSIICEV</formula1>
    </dataValidation>
  </dataValidation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234"/>
  <sheetViews>
    <sheetView zoomScale="80" zoomScaleNormal="80" workbookViewId="0"/>
  </sheetViews>
  <sheetFormatPr defaultColWidth="9.140625" defaultRowHeight="15" x14ac:dyDescent="0.25"/>
  <cols>
    <col min="1" max="1" width="7.28515625" style="5" customWidth="1"/>
    <col min="2" max="2" width="10.140625" style="5" customWidth="1"/>
    <col min="3" max="3" width="10" style="5" customWidth="1"/>
    <col min="4" max="4" width="8.85546875" style="5" customWidth="1"/>
    <col min="5" max="6" width="9.28515625" style="5" bestFit="1" customWidth="1"/>
    <col min="7" max="7" width="13.85546875" style="5" bestFit="1" customWidth="1"/>
    <col min="8" max="8" width="10" style="5" bestFit="1" customWidth="1"/>
    <col min="9" max="9" width="8.85546875" style="5" customWidth="1"/>
    <col min="10" max="12" width="12.42578125" style="5" bestFit="1" customWidth="1"/>
    <col min="13" max="13" width="12.42578125" style="5" customWidth="1"/>
    <col min="14" max="14" width="13.85546875" style="5" bestFit="1" customWidth="1"/>
    <col min="15" max="15" width="12.42578125" style="5" bestFit="1" customWidth="1"/>
    <col min="16" max="17" width="11.42578125" style="5" bestFit="1" customWidth="1"/>
    <col min="18" max="18" width="13.85546875" style="5" bestFit="1" customWidth="1"/>
    <col min="19" max="19" width="9.85546875" style="5" bestFit="1" customWidth="1"/>
    <col min="20" max="20" width="11.42578125" style="5" bestFit="1" customWidth="1"/>
    <col min="21" max="21" width="16" style="5" bestFit="1" customWidth="1"/>
    <col min="22" max="22" width="12.28515625" style="5" bestFit="1" customWidth="1"/>
    <col min="23" max="23" width="13.42578125" style="5" bestFit="1" customWidth="1"/>
    <col min="24" max="24" width="11.28515625" style="5" customWidth="1"/>
    <col min="25" max="25" width="11.42578125" style="5" bestFit="1" customWidth="1"/>
    <col min="26" max="26" width="12.42578125" style="5" bestFit="1" customWidth="1"/>
    <col min="27" max="27" width="12.140625" style="5" bestFit="1" customWidth="1"/>
    <col min="28" max="28" width="11.85546875" style="5" bestFit="1" customWidth="1"/>
    <col min="29" max="29" width="10.28515625" style="5" customWidth="1"/>
    <col min="30" max="30" width="12.28515625" style="5" bestFit="1" customWidth="1"/>
    <col min="31" max="31" width="9.85546875" style="5" bestFit="1" customWidth="1"/>
    <col min="32" max="32" width="9.7109375" style="5" bestFit="1" customWidth="1"/>
    <col min="33" max="34" width="11.85546875" style="5" bestFit="1" customWidth="1"/>
    <col min="35" max="35" width="12.28515625" style="5" bestFit="1" customWidth="1"/>
    <col min="36" max="36" width="11.85546875" style="5" bestFit="1" customWidth="1"/>
    <col min="37" max="37" width="9.7109375" style="5" bestFit="1" customWidth="1"/>
    <col min="38" max="39" width="11.42578125" style="5" bestFit="1" customWidth="1"/>
    <col min="40" max="40" width="12.28515625" style="5" bestFit="1" customWidth="1"/>
    <col min="41" max="41" width="12.140625" style="5" customWidth="1"/>
    <col min="42" max="42" width="11.7109375" style="5" customWidth="1"/>
    <col min="43" max="43" width="12.42578125" style="5" customWidth="1"/>
    <col min="44" max="45" width="9.85546875" style="5" bestFit="1" customWidth="1"/>
    <col min="46" max="46" width="10.140625" style="5" customWidth="1"/>
    <col min="47" max="47" width="10" style="5" bestFit="1" customWidth="1"/>
    <col min="48" max="48" width="9.85546875" style="5" bestFit="1" customWidth="1"/>
    <col min="49" max="49" width="13.85546875" style="5" bestFit="1" customWidth="1"/>
    <col min="50" max="51" width="11.42578125" style="5" bestFit="1" customWidth="1"/>
    <col min="52" max="53" width="9.85546875" style="5" bestFit="1" customWidth="1"/>
    <col min="54" max="54" width="10.7109375" style="5" bestFit="1" customWidth="1"/>
    <col min="55" max="55" width="11.85546875" style="5" bestFit="1" customWidth="1"/>
    <col min="56" max="56" width="10.85546875" style="5" bestFit="1" customWidth="1"/>
    <col min="57" max="57" width="9.85546875" style="5" customWidth="1"/>
    <col min="58" max="58" width="10" style="5" customWidth="1"/>
    <col min="59" max="59" width="13.85546875" style="5" bestFit="1" customWidth="1"/>
    <col min="60" max="61" width="11.42578125" style="5" bestFit="1" customWidth="1"/>
    <col min="62" max="62" width="10" style="5" bestFit="1" customWidth="1"/>
    <col min="63" max="64" width="9.28515625" style="5" bestFit="1" customWidth="1"/>
    <col min="65" max="65" width="12.140625" style="5" customWidth="1"/>
    <col min="66" max="66" width="10" style="5" customWidth="1"/>
    <col min="67" max="67" width="9.42578125" style="5" customWidth="1"/>
    <col min="68" max="69" width="10" style="5" customWidth="1"/>
    <col min="70" max="70" width="9.7109375" style="5" bestFit="1" customWidth="1"/>
    <col min="71" max="72" width="11.42578125" style="5" bestFit="1" customWidth="1"/>
    <col min="73" max="73" width="10" style="5" bestFit="1" customWidth="1"/>
    <col min="74" max="74" width="7.7109375" style="5" bestFit="1" customWidth="1"/>
    <col min="75" max="75" width="9.28515625" style="5" bestFit="1" customWidth="1"/>
    <col min="76" max="76" width="10" style="5" bestFit="1" customWidth="1"/>
    <col min="77" max="80" width="9.28515625" style="5" bestFit="1" customWidth="1"/>
    <col min="81" max="81" width="9.7109375" style="5" bestFit="1" customWidth="1"/>
    <col min="82" max="83" width="11.42578125" style="5" bestFit="1" customWidth="1"/>
    <col min="84" max="84" width="10" style="5" bestFit="1" customWidth="1"/>
    <col min="85" max="16384" width="9.140625" style="5"/>
  </cols>
  <sheetData>
    <row r="1" spans="1:72" ht="15.75" x14ac:dyDescent="0.25">
      <c r="A1" s="4" t="s">
        <v>23</v>
      </c>
    </row>
    <row r="2" spans="1:72" ht="21" customHeight="1" x14ac:dyDescent="0.25"/>
    <row r="3" spans="1:72" ht="13.5" customHeight="1" x14ac:dyDescent="0.25">
      <c r="A3" s="6" t="s">
        <v>24</v>
      </c>
    </row>
    <row r="4" spans="1:72" ht="51" customHeight="1" x14ac:dyDescent="0.25">
      <c r="A4" s="7"/>
      <c r="B4" s="438" t="s">
        <v>25</v>
      </c>
      <c r="C4" s="439"/>
      <c r="D4" s="439"/>
      <c r="E4" s="439"/>
      <c r="F4" s="439"/>
      <c r="G4" s="439"/>
      <c r="H4" s="439"/>
      <c r="I4" s="440"/>
      <c r="J4" s="244" t="s">
        <v>26</v>
      </c>
      <c r="K4" s="438" t="s">
        <v>27</v>
      </c>
      <c r="L4" s="439"/>
      <c r="M4" s="439"/>
      <c r="N4" s="439"/>
      <c r="O4" s="440"/>
      <c r="P4" s="438" t="s">
        <v>28</v>
      </c>
      <c r="Q4" s="439"/>
      <c r="R4" s="439"/>
      <c r="S4" s="439"/>
      <c r="T4" s="440"/>
      <c r="U4" s="438" t="s">
        <v>29</v>
      </c>
      <c r="V4" s="440"/>
      <c r="W4" s="8" t="s">
        <v>30</v>
      </c>
      <c r="X4" s="242" t="s">
        <v>31</v>
      </c>
      <c r="Y4" s="438" t="s">
        <v>32</v>
      </c>
      <c r="Z4" s="440"/>
      <c r="AA4" s="438" t="s">
        <v>33</v>
      </c>
      <c r="AB4" s="439"/>
      <c r="AC4" s="439"/>
      <c r="AD4" s="440"/>
      <c r="AE4" s="441" t="s">
        <v>34</v>
      </c>
      <c r="AF4" s="442"/>
      <c r="AG4" s="442"/>
      <c r="AH4" s="442"/>
      <c r="AI4" s="443"/>
      <c r="AJ4" s="441" t="s">
        <v>35</v>
      </c>
      <c r="AK4" s="442"/>
      <c r="AL4" s="442"/>
      <c r="AM4" s="442"/>
      <c r="AN4" s="443"/>
      <c r="AO4" s="441" t="s">
        <v>36</v>
      </c>
      <c r="AP4" s="442"/>
      <c r="AQ4" s="442"/>
      <c r="AR4" s="442"/>
      <c r="AS4" s="443"/>
      <c r="AT4" s="441" t="s">
        <v>37</v>
      </c>
      <c r="AU4" s="442"/>
      <c r="AV4" s="443"/>
      <c r="AW4" s="441" t="s">
        <v>38</v>
      </c>
      <c r="AX4" s="442"/>
      <c r="AY4" s="442"/>
      <c r="AZ4" s="442"/>
      <c r="BA4" s="443"/>
      <c r="BB4" s="446" t="s">
        <v>39</v>
      </c>
      <c r="BC4" s="447"/>
      <c r="BD4" s="242" t="s">
        <v>40</v>
      </c>
      <c r="BE4" s="9" t="s">
        <v>41</v>
      </c>
      <c r="BF4" s="10" t="s">
        <v>42</v>
      </c>
      <c r="BG4" s="438" t="s">
        <v>43</v>
      </c>
      <c r="BH4" s="440"/>
      <c r="BI4" s="11" t="s">
        <v>44</v>
      </c>
      <c r="BJ4" s="441" t="s">
        <v>45</v>
      </c>
      <c r="BK4" s="442"/>
      <c r="BL4" s="442"/>
      <c r="BM4" s="442"/>
      <c r="BN4" s="443"/>
      <c r="BO4" s="243" t="s">
        <v>46</v>
      </c>
      <c r="BP4" s="12" t="s">
        <v>47</v>
      </c>
      <c r="BQ4" s="12" t="s">
        <v>48</v>
      </c>
      <c r="BR4" s="12" t="s">
        <v>49</v>
      </c>
      <c r="BS4" s="12" t="s">
        <v>50</v>
      </c>
      <c r="BT4" s="12" t="s">
        <v>525</v>
      </c>
    </row>
    <row r="5" spans="1:72" ht="77.25" x14ac:dyDescent="0.25">
      <c r="A5" s="13"/>
      <c r="B5" s="14" t="s">
        <v>51</v>
      </c>
      <c r="C5" s="14" t="s">
        <v>52</v>
      </c>
      <c r="D5" s="14" t="s">
        <v>53</v>
      </c>
      <c r="E5" s="14" t="s">
        <v>54</v>
      </c>
      <c r="F5" s="15" t="s">
        <v>55</v>
      </c>
      <c r="G5" s="14" t="s">
        <v>56</v>
      </c>
      <c r="H5" s="14" t="s">
        <v>57</v>
      </c>
      <c r="I5" s="14" t="s">
        <v>58</v>
      </c>
      <c r="J5" s="14" t="s">
        <v>59</v>
      </c>
      <c r="K5" s="14" t="s">
        <v>60</v>
      </c>
      <c r="L5" s="14" t="s">
        <v>61</v>
      </c>
      <c r="M5" s="14" t="s">
        <v>62</v>
      </c>
      <c r="N5" s="15" t="s">
        <v>56</v>
      </c>
      <c r="O5" s="15" t="s">
        <v>63</v>
      </c>
      <c r="P5" s="14" t="s">
        <v>61</v>
      </c>
      <c r="Q5" s="14" t="s">
        <v>62</v>
      </c>
      <c r="R5" s="14" t="s">
        <v>56</v>
      </c>
      <c r="S5" s="14" t="s">
        <v>63</v>
      </c>
      <c r="T5" s="14" t="s">
        <v>64</v>
      </c>
      <c r="U5" s="14" t="s">
        <v>56</v>
      </c>
      <c r="V5" s="14" t="s">
        <v>64</v>
      </c>
      <c r="W5" s="14" t="s">
        <v>61</v>
      </c>
      <c r="X5" s="15" t="s">
        <v>65</v>
      </c>
      <c r="Y5" s="14" t="s">
        <v>61</v>
      </c>
      <c r="Z5" s="14" t="s">
        <v>62</v>
      </c>
      <c r="AA5" s="14" t="s">
        <v>60</v>
      </c>
      <c r="AB5" s="14" t="s">
        <v>66</v>
      </c>
      <c r="AC5" s="14" t="s">
        <v>61</v>
      </c>
      <c r="AD5" s="14" t="s">
        <v>67</v>
      </c>
      <c r="AE5" s="14" t="s">
        <v>68</v>
      </c>
      <c r="AF5" s="15" t="s">
        <v>69</v>
      </c>
      <c r="AG5" s="15" t="s">
        <v>60</v>
      </c>
      <c r="AH5" s="15" t="s">
        <v>70</v>
      </c>
      <c r="AI5" s="16" t="s">
        <v>71</v>
      </c>
      <c r="AJ5" s="14" t="s">
        <v>68</v>
      </c>
      <c r="AK5" s="15" t="s">
        <v>69</v>
      </c>
      <c r="AL5" s="15" t="s">
        <v>60</v>
      </c>
      <c r="AM5" s="15" t="s">
        <v>70</v>
      </c>
      <c r="AN5" s="16" t="s">
        <v>71</v>
      </c>
      <c r="AO5" s="14" t="s">
        <v>68</v>
      </c>
      <c r="AP5" s="15" t="s">
        <v>69</v>
      </c>
      <c r="AQ5" s="15" t="s">
        <v>60</v>
      </c>
      <c r="AR5" s="15" t="s">
        <v>70</v>
      </c>
      <c r="AS5" s="16" t="s">
        <v>71</v>
      </c>
      <c r="AT5" s="15" t="s">
        <v>68</v>
      </c>
      <c r="AU5" s="15" t="s">
        <v>69</v>
      </c>
      <c r="AV5" s="16" t="s">
        <v>71</v>
      </c>
      <c r="AW5" s="15" t="s">
        <v>68</v>
      </c>
      <c r="AX5" s="15" t="s">
        <v>69</v>
      </c>
      <c r="AY5" s="15" t="s">
        <v>60</v>
      </c>
      <c r="AZ5" s="15" t="s">
        <v>70</v>
      </c>
      <c r="BA5" s="16" t="s">
        <v>71</v>
      </c>
      <c r="BB5" s="17" t="s">
        <v>72</v>
      </c>
      <c r="BC5" s="18" t="s">
        <v>68</v>
      </c>
      <c r="BD5" s="19" t="s">
        <v>73</v>
      </c>
      <c r="BE5" s="14" t="s">
        <v>74</v>
      </c>
      <c r="BF5" s="15" t="s">
        <v>61</v>
      </c>
      <c r="BG5" s="14" t="s">
        <v>56</v>
      </c>
      <c r="BH5" s="14" t="s">
        <v>75</v>
      </c>
      <c r="BI5" s="15" t="s">
        <v>76</v>
      </c>
      <c r="BJ5" s="14" t="s">
        <v>68</v>
      </c>
      <c r="BK5" s="15" t="s">
        <v>69</v>
      </c>
      <c r="BL5" s="15" t="s">
        <v>60</v>
      </c>
      <c r="BM5" s="15" t="s">
        <v>70</v>
      </c>
      <c r="BN5" s="16" t="s">
        <v>71</v>
      </c>
      <c r="BO5" s="19" t="s">
        <v>60</v>
      </c>
      <c r="BP5" s="15" t="s">
        <v>60</v>
      </c>
      <c r="BQ5" s="15" t="s">
        <v>60</v>
      </c>
      <c r="BR5" s="15" t="s">
        <v>60</v>
      </c>
      <c r="BS5" s="15" t="s">
        <v>61</v>
      </c>
      <c r="BT5" s="15" t="s">
        <v>526</v>
      </c>
    </row>
    <row r="6" spans="1:72" x14ac:dyDescent="0.25">
      <c r="A6" s="20" t="s">
        <v>77</v>
      </c>
      <c r="B6" s="21">
        <v>2.54</v>
      </c>
      <c r="C6" s="21">
        <v>2.54</v>
      </c>
      <c r="D6" s="21">
        <v>1.056</v>
      </c>
      <c r="E6" s="21">
        <v>0.26700000000000002</v>
      </c>
      <c r="F6" s="21">
        <v>1.056</v>
      </c>
      <c r="G6" s="21">
        <v>133.316</v>
      </c>
      <c r="H6" s="21">
        <v>2.5</v>
      </c>
      <c r="I6" s="22">
        <v>100</v>
      </c>
      <c r="J6" s="21">
        <v>2.5</v>
      </c>
      <c r="K6" s="21">
        <v>2.089</v>
      </c>
      <c r="L6" s="21">
        <v>0.90500000000000003</v>
      </c>
      <c r="M6" s="21">
        <v>3.6509999999999998</v>
      </c>
      <c r="N6" s="21">
        <v>2.0270000000000001</v>
      </c>
      <c r="O6" s="21">
        <v>0.25800000000000001</v>
      </c>
      <c r="P6" s="21">
        <v>0.8</v>
      </c>
      <c r="Q6" s="21">
        <v>1.2010000000000001</v>
      </c>
      <c r="R6" s="21">
        <v>2.0270000000000001</v>
      </c>
      <c r="S6" s="21">
        <v>0.25800000000000001</v>
      </c>
      <c r="T6" s="21">
        <v>80.83</v>
      </c>
      <c r="U6" s="21">
        <v>598.35</v>
      </c>
      <c r="V6" s="21">
        <v>309.35000000000002</v>
      </c>
      <c r="W6" s="21">
        <v>0.81999999284744263</v>
      </c>
      <c r="X6" s="21">
        <v>16.785052549630205</v>
      </c>
      <c r="Y6" s="21">
        <v>4.2720000000000002</v>
      </c>
      <c r="Z6" s="21">
        <v>4.2720000000000002</v>
      </c>
      <c r="AA6" s="21">
        <v>1.4950000000000001</v>
      </c>
      <c r="AB6" s="21">
        <v>0.12199999999999996</v>
      </c>
      <c r="AC6" s="21">
        <v>0.47154493127067021</v>
      </c>
      <c r="AD6" s="23">
        <v>10</v>
      </c>
      <c r="AE6" s="21">
        <v>29.332210294025227</v>
      </c>
      <c r="AF6" s="24">
        <v>29.332210294025227</v>
      </c>
      <c r="AG6" s="24">
        <v>7.9859999999999998</v>
      </c>
      <c r="AH6" s="24">
        <v>1.2543962001800537</v>
      </c>
      <c r="AI6" s="24">
        <v>2.4170000553131104</v>
      </c>
      <c r="AJ6" s="21">
        <v>29.273790630275158</v>
      </c>
      <c r="AK6" s="24">
        <v>29.273790630275158</v>
      </c>
      <c r="AL6" s="24">
        <v>7.9859999999999998</v>
      </c>
      <c r="AM6" s="24">
        <v>1.2543962001800537</v>
      </c>
      <c r="AN6" s="24">
        <v>2.4170000553131104</v>
      </c>
      <c r="AO6" s="21">
        <v>29.478877673229206</v>
      </c>
      <c r="AP6" s="24">
        <v>29.478877673229206</v>
      </c>
      <c r="AQ6" s="24">
        <v>7.9859999999999998</v>
      </c>
      <c r="AR6" s="24">
        <v>1.2543962001800537</v>
      </c>
      <c r="AS6" s="24">
        <v>2.4170000553131104</v>
      </c>
      <c r="AT6" s="21">
        <v>29.294735723169513</v>
      </c>
      <c r="AU6" s="21">
        <v>29.294735723169513</v>
      </c>
      <c r="AV6" s="24">
        <v>2.4170000553131104</v>
      </c>
      <c r="AW6" s="21">
        <v>28.305199565933879</v>
      </c>
      <c r="AX6" s="24">
        <v>28.305199565933879</v>
      </c>
      <c r="AY6" s="24">
        <v>7.9859999999999998</v>
      </c>
      <c r="AZ6" s="24">
        <v>1.2543962001800537</v>
      </c>
      <c r="BA6" s="24">
        <v>2.4170000553131104</v>
      </c>
      <c r="BB6" s="22">
        <v>7</v>
      </c>
      <c r="BC6" s="22">
        <v>7.9859999999999998</v>
      </c>
      <c r="BD6" s="21">
        <v>28.305199565933879</v>
      </c>
      <c r="BE6" s="25">
        <v>0</v>
      </c>
      <c r="BF6" s="21">
        <v>0.47154493127067021</v>
      </c>
      <c r="BG6" s="26">
        <v>62.701000000000001</v>
      </c>
      <c r="BH6" s="26">
        <v>23.666</v>
      </c>
      <c r="BI6" s="27">
        <v>1.4950000000000001</v>
      </c>
      <c r="BJ6" s="21">
        <v>29.173591815866665</v>
      </c>
      <c r="BK6" s="24">
        <v>29.173591815866665</v>
      </c>
      <c r="BL6" s="24">
        <v>7.9859999999999998</v>
      </c>
      <c r="BM6" s="24">
        <v>1.2543962001800537</v>
      </c>
      <c r="BN6" s="24">
        <v>2.4170000553131104</v>
      </c>
      <c r="BO6" s="28">
        <v>7.9859999999999998</v>
      </c>
      <c r="BP6" s="21">
        <v>7.9859999999999998</v>
      </c>
      <c r="BQ6" s="21">
        <v>7.9859999999999998</v>
      </c>
      <c r="BR6" s="21">
        <v>7.9859999999999998</v>
      </c>
      <c r="BS6" s="21">
        <v>2.54</v>
      </c>
      <c r="BT6" s="245">
        <v>0</v>
      </c>
    </row>
    <row r="7" spans="1:72" x14ac:dyDescent="0.25">
      <c r="A7" s="29" t="s">
        <v>78</v>
      </c>
      <c r="B7" s="30">
        <v>22.21</v>
      </c>
      <c r="C7" s="30">
        <v>24.97</v>
      </c>
      <c r="D7" s="30">
        <v>41.286000000000001</v>
      </c>
      <c r="E7" s="30">
        <v>14.532999999999999</v>
      </c>
      <c r="F7" s="30">
        <v>41.286000000000001</v>
      </c>
      <c r="G7" s="30">
        <v>705.99300000000005</v>
      </c>
      <c r="H7" s="30">
        <v>26</v>
      </c>
      <c r="I7" s="31">
        <v>50</v>
      </c>
      <c r="J7" s="30">
        <v>26</v>
      </c>
      <c r="K7" s="30">
        <v>16.209</v>
      </c>
      <c r="L7" s="30">
        <v>36.017000000000003</v>
      </c>
      <c r="M7" s="30">
        <v>16.152999999999999</v>
      </c>
      <c r="N7" s="30">
        <v>657.005</v>
      </c>
      <c r="O7" s="30">
        <v>1.56</v>
      </c>
      <c r="P7" s="30">
        <v>20.867000000000001</v>
      </c>
      <c r="Q7" s="30">
        <v>25.114999999999998</v>
      </c>
      <c r="R7" s="30">
        <v>657.005</v>
      </c>
      <c r="S7" s="30">
        <v>1.56</v>
      </c>
      <c r="T7" s="30">
        <v>443.45999999999992</v>
      </c>
      <c r="U7" s="30">
        <v>1520.4380000000001</v>
      </c>
      <c r="V7" s="30">
        <v>9030.2000000000007</v>
      </c>
      <c r="W7" s="30">
        <v>23.739999771118164</v>
      </c>
      <c r="X7" s="30">
        <v>69.36831451926821</v>
      </c>
      <c r="Y7" s="30">
        <v>3.5310000000000001</v>
      </c>
      <c r="Z7" s="30">
        <v>3.5310000000000001</v>
      </c>
      <c r="AA7" s="30">
        <v>12.417</v>
      </c>
      <c r="AB7" s="30">
        <v>2.2349999999999994</v>
      </c>
      <c r="AC7" s="30">
        <v>23.954809379648633</v>
      </c>
      <c r="AD7" s="23">
        <v>100</v>
      </c>
      <c r="AE7" s="30">
        <v>201.0404412771837</v>
      </c>
      <c r="AF7" s="32">
        <v>201.0404412771837</v>
      </c>
      <c r="AG7" s="32">
        <v>281.86599999999999</v>
      </c>
      <c r="AH7" s="32">
        <v>10.480656623840332</v>
      </c>
      <c r="AI7" s="32">
        <v>28.822000503540039</v>
      </c>
      <c r="AJ7" s="30">
        <v>200.64003793690179</v>
      </c>
      <c r="AK7" s="32">
        <v>200.64003793690179</v>
      </c>
      <c r="AL7" s="32">
        <v>281.86599999999999</v>
      </c>
      <c r="AM7" s="32">
        <v>10.480656623840332</v>
      </c>
      <c r="AN7" s="32">
        <v>28.822000503540039</v>
      </c>
      <c r="AO7" s="30">
        <v>202.04568685331208</v>
      </c>
      <c r="AP7" s="32">
        <v>202.04568685331208</v>
      </c>
      <c r="AQ7" s="32">
        <v>281.86599999999999</v>
      </c>
      <c r="AR7" s="32">
        <v>10.480656623840332</v>
      </c>
      <c r="AS7" s="32">
        <v>28.822000503540039</v>
      </c>
      <c r="AT7" s="30">
        <v>200.78359379838869</v>
      </c>
      <c r="AU7" s="30">
        <v>200.78359379838869</v>
      </c>
      <c r="AV7" s="32">
        <v>28.822000503540039</v>
      </c>
      <c r="AW7" s="30">
        <v>194.00139826261949</v>
      </c>
      <c r="AX7" s="32">
        <v>194.00139826261949</v>
      </c>
      <c r="AY7" s="32">
        <v>281.86599999999999</v>
      </c>
      <c r="AZ7" s="32">
        <v>10.480656623840332</v>
      </c>
      <c r="BA7" s="32">
        <v>28.822000503540039</v>
      </c>
      <c r="BB7" s="31">
        <v>92</v>
      </c>
      <c r="BC7" s="31">
        <v>281.86599999999999</v>
      </c>
      <c r="BD7" s="30">
        <v>194.00139826261949</v>
      </c>
      <c r="BE7" s="33">
        <v>0</v>
      </c>
      <c r="BF7" s="30">
        <v>23.954809379648633</v>
      </c>
      <c r="BG7" s="34">
        <v>273.49700000000001</v>
      </c>
      <c r="BH7" s="34">
        <v>41.469000000000001</v>
      </c>
      <c r="BI7" s="35">
        <v>12.417</v>
      </c>
      <c r="BJ7" s="30">
        <v>199.9532838988593</v>
      </c>
      <c r="BK7" s="32">
        <v>199.9532838988593</v>
      </c>
      <c r="BL7" s="32">
        <v>281.86599999999999</v>
      </c>
      <c r="BM7" s="32">
        <v>10.480656623840332</v>
      </c>
      <c r="BN7" s="32">
        <v>28.822000503540039</v>
      </c>
      <c r="BO7" s="36">
        <v>281.86599999999999</v>
      </c>
      <c r="BP7" s="30">
        <v>281.86599999999999</v>
      </c>
      <c r="BQ7" s="30">
        <v>281.86599999999999</v>
      </c>
      <c r="BR7" s="30">
        <v>281.86599999999999</v>
      </c>
      <c r="BS7" s="30">
        <v>22.21</v>
      </c>
      <c r="BT7" s="245">
        <v>31.159273059355947</v>
      </c>
    </row>
    <row r="8" spans="1:72" x14ac:dyDescent="0.25">
      <c r="A8" s="29" t="s">
        <v>79</v>
      </c>
      <c r="B8" s="30">
        <v>36.4</v>
      </c>
      <c r="C8" s="30">
        <v>41.05</v>
      </c>
      <c r="D8" s="30">
        <v>31.969000000000001</v>
      </c>
      <c r="E8" s="30">
        <v>17.425000000000001</v>
      </c>
      <c r="F8" s="30">
        <v>31.969000000000001</v>
      </c>
      <c r="G8" s="30">
        <v>832.952</v>
      </c>
      <c r="H8" s="30">
        <v>48.900001525878899</v>
      </c>
      <c r="I8" s="31">
        <v>100</v>
      </c>
      <c r="J8" s="30">
        <v>48.900001525878899</v>
      </c>
      <c r="K8" s="30">
        <v>433.51799999999997</v>
      </c>
      <c r="L8" s="30">
        <v>137.08099999999999</v>
      </c>
      <c r="M8" s="30">
        <v>177.68799999999999</v>
      </c>
      <c r="N8" s="30">
        <v>2076.9879999999998</v>
      </c>
      <c r="O8" s="30">
        <v>256.41199999999998</v>
      </c>
      <c r="P8" s="30">
        <v>53.86</v>
      </c>
      <c r="Q8" s="30">
        <v>66.543000000000006</v>
      </c>
      <c r="R8" s="30">
        <v>2076.9879999999998</v>
      </c>
      <c r="S8" s="30">
        <v>256.41199999999998</v>
      </c>
      <c r="T8" s="30">
        <v>716.3599999999999</v>
      </c>
      <c r="U8" s="30">
        <v>98.587999999999994</v>
      </c>
      <c r="V8" s="30">
        <v>483.5</v>
      </c>
      <c r="W8" s="30">
        <v>181.60000610351562</v>
      </c>
      <c r="X8" s="30">
        <v>196.0566757493188</v>
      </c>
      <c r="Y8" s="30">
        <v>69.412999999999997</v>
      </c>
      <c r="Z8" s="30">
        <v>69.412999999999997</v>
      </c>
      <c r="AA8" s="30">
        <v>116.035</v>
      </c>
      <c r="AB8" s="30">
        <v>11.902000000000001</v>
      </c>
      <c r="AC8" s="30">
        <v>173.55058496181255</v>
      </c>
      <c r="AD8" s="23">
        <v>40</v>
      </c>
      <c r="AE8" s="30">
        <v>100.82699105585762</v>
      </c>
      <c r="AF8" s="32">
        <v>100.82699105585762</v>
      </c>
      <c r="AG8" s="32">
        <v>103.351</v>
      </c>
      <c r="AH8" s="32">
        <v>9.1676435470581055</v>
      </c>
      <c r="AI8" s="32">
        <v>30</v>
      </c>
      <c r="AJ8" s="30">
        <v>100.62617840466731</v>
      </c>
      <c r="AK8" s="32">
        <v>100.62617840466731</v>
      </c>
      <c r="AL8" s="32">
        <v>103.351</v>
      </c>
      <c r="AM8" s="32">
        <v>9.1676435470581055</v>
      </c>
      <c r="AN8" s="32">
        <v>30</v>
      </c>
      <c r="AO8" s="30">
        <v>101.33114776218663</v>
      </c>
      <c r="AP8" s="32">
        <v>101.33114776218663</v>
      </c>
      <c r="AQ8" s="32">
        <v>103.351</v>
      </c>
      <c r="AR8" s="32">
        <v>9.1676435470581055</v>
      </c>
      <c r="AS8" s="32">
        <v>30</v>
      </c>
      <c r="AT8" s="30">
        <v>100.69817538930484</v>
      </c>
      <c r="AU8" s="30">
        <v>100.69817538930484</v>
      </c>
      <c r="AV8" s="32">
        <v>30</v>
      </c>
      <c r="AW8" s="30">
        <v>97.296728574525659</v>
      </c>
      <c r="AX8" s="32">
        <v>97.296728574525659</v>
      </c>
      <c r="AY8" s="32">
        <v>103.351</v>
      </c>
      <c r="AZ8" s="32">
        <v>9.1676435470581055</v>
      </c>
      <c r="BA8" s="32">
        <v>30</v>
      </c>
      <c r="BB8" s="31">
        <v>2.5</v>
      </c>
      <c r="BC8" s="31">
        <v>103.351</v>
      </c>
      <c r="BD8" s="34">
        <v>76.411000000000001</v>
      </c>
      <c r="BE8" s="33">
        <v>60</v>
      </c>
      <c r="BF8" s="30">
        <v>173.55058496181255</v>
      </c>
      <c r="BG8" s="34">
        <v>20.137</v>
      </c>
      <c r="BH8" s="34">
        <v>16.204000000000001</v>
      </c>
      <c r="BI8" s="35">
        <v>116.035</v>
      </c>
      <c r="BJ8" s="30">
        <v>100.28175345806757</v>
      </c>
      <c r="BK8" s="32">
        <v>100.28175345806757</v>
      </c>
      <c r="BL8" s="32">
        <v>103.351</v>
      </c>
      <c r="BM8" s="32">
        <v>9.1676435470581055</v>
      </c>
      <c r="BN8" s="32">
        <v>30</v>
      </c>
      <c r="BO8" s="36">
        <v>103.351</v>
      </c>
      <c r="BP8" s="30">
        <v>103.351</v>
      </c>
      <c r="BQ8" s="30">
        <v>103.351</v>
      </c>
      <c r="BR8" s="30">
        <v>103.351</v>
      </c>
      <c r="BS8" s="30">
        <v>36.4</v>
      </c>
      <c r="BT8" s="245">
        <v>245.78219697681638</v>
      </c>
    </row>
    <row r="9" spans="1:72" x14ac:dyDescent="0.25">
      <c r="A9" s="29" t="s">
        <v>80</v>
      </c>
      <c r="B9" s="30">
        <v>3.5070000000000001</v>
      </c>
      <c r="C9" s="30">
        <v>3.5070000000000001</v>
      </c>
      <c r="D9" s="30">
        <v>3.5750000000000002</v>
      </c>
      <c r="E9" s="30">
        <v>0.13300000000000001</v>
      </c>
      <c r="F9" s="30">
        <v>3.5750000000000002</v>
      </c>
      <c r="G9" s="30">
        <v>7.1970000000000001</v>
      </c>
      <c r="H9" s="30">
        <v>3.7000000476837154</v>
      </c>
      <c r="I9" s="31">
        <v>90</v>
      </c>
      <c r="J9" s="30">
        <v>3.7000000476837154</v>
      </c>
      <c r="K9" s="30">
        <v>17.379000000000001</v>
      </c>
      <c r="L9" s="30">
        <v>35.344999999999999</v>
      </c>
      <c r="M9" s="30">
        <v>35.344999999999999</v>
      </c>
      <c r="N9" s="30">
        <v>54.607999999999997</v>
      </c>
      <c r="O9" s="30">
        <v>25.943999999999999</v>
      </c>
      <c r="P9" s="30">
        <v>8.1219999999999999</v>
      </c>
      <c r="Q9" s="30">
        <v>8.4039999999999999</v>
      </c>
      <c r="R9" s="30">
        <v>54.607999999999997</v>
      </c>
      <c r="S9" s="30">
        <v>25.943999999999999</v>
      </c>
      <c r="T9" s="30">
        <v>72.5</v>
      </c>
      <c r="U9" s="30">
        <v>52.558</v>
      </c>
      <c r="V9" s="30">
        <v>7.65</v>
      </c>
      <c r="W9" s="30">
        <v>29.711999893188477</v>
      </c>
      <c r="X9" s="30">
        <v>1.5596730245231607</v>
      </c>
      <c r="Y9" s="30">
        <v>3.738</v>
      </c>
      <c r="Z9" s="30">
        <v>3.738</v>
      </c>
      <c r="AA9" s="30">
        <v>28.841000000000001</v>
      </c>
      <c r="AB9" s="30">
        <v>251.84100000000001</v>
      </c>
      <c r="AC9" s="30">
        <v>20.878103193004858</v>
      </c>
      <c r="AD9" s="23">
        <v>20</v>
      </c>
      <c r="AE9" s="30">
        <v>19.871404617509025</v>
      </c>
      <c r="AF9" s="32">
        <v>19.871404617509025</v>
      </c>
      <c r="AG9" s="32">
        <v>36.619</v>
      </c>
      <c r="AH9" s="32">
        <v>5.5568580627441406</v>
      </c>
      <c r="AI9" s="32">
        <v>2.9600000381469727</v>
      </c>
      <c r="AJ9" s="30">
        <v>19.831827621286788</v>
      </c>
      <c r="AK9" s="32">
        <v>19.831827621286788</v>
      </c>
      <c r="AL9" s="32">
        <v>36.619</v>
      </c>
      <c r="AM9" s="32">
        <v>5.5568580627441406</v>
      </c>
      <c r="AN9" s="32">
        <v>2.9600000381469727</v>
      </c>
      <c r="AO9" s="30">
        <v>19.970765927384317</v>
      </c>
      <c r="AP9" s="32">
        <v>19.970765927384317</v>
      </c>
      <c r="AQ9" s="32">
        <v>36.619</v>
      </c>
      <c r="AR9" s="32">
        <v>5.5568580627441406</v>
      </c>
      <c r="AS9" s="32">
        <v>2.9600000381469727</v>
      </c>
      <c r="AT9" s="30">
        <v>19.846017087797598</v>
      </c>
      <c r="AU9" s="30">
        <v>19.846017087797598</v>
      </c>
      <c r="AV9" s="32">
        <v>2.9600000381469727</v>
      </c>
      <c r="AW9" s="30">
        <v>19.175645739475115</v>
      </c>
      <c r="AX9" s="32">
        <v>19.175645739475115</v>
      </c>
      <c r="AY9" s="32">
        <v>36.619</v>
      </c>
      <c r="AZ9" s="32">
        <v>5.5568580627441406</v>
      </c>
      <c r="BA9" s="32">
        <v>2.9600000381469727</v>
      </c>
      <c r="BB9" s="31">
        <v>7.8</v>
      </c>
      <c r="BC9" s="31">
        <v>158.315</v>
      </c>
      <c r="BD9" s="34">
        <v>86.599000000000004</v>
      </c>
      <c r="BE9" s="33">
        <v>0</v>
      </c>
      <c r="BF9" s="30">
        <v>20.878103193004858</v>
      </c>
      <c r="BG9" s="34">
        <v>8.4960000000000004</v>
      </c>
      <c r="BH9" s="34">
        <v>5.0410000000000004</v>
      </c>
      <c r="BI9" s="35">
        <v>28.841000000000001</v>
      </c>
      <c r="BJ9" s="30">
        <v>19.763946913922865</v>
      </c>
      <c r="BK9" s="32">
        <v>19.763946913922865</v>
      </c>
      <c r="BL9" s="32">
        <v>36.619</v>
      </c>
      <c r="BM9" s="32">
        <v>5.5568580627441406</v>
      </c>
      <c r="BN9" s="32">
        <v>2.9600000381469727</v>
      </c>
      <c r="BO9" s="36">
        <v>36.619</v>
      </c>
      <c r="BP9" s="30">
        <v>36.619</v>
      </c>
      <c r="BQ9" s="30">
        <v>36.619</v>
      </c>
      <c r="BR9" s="30">
        <v>36.619</v>
      </c>
      <c r="BS9" s="30">
        <v>3.5070000000000001</v>
      </c>
      <c r="BT9" s="245">
        <v>2.2520854494353459</v>
      </c>
    </row>
    <row r="10" spans="1:72" s="38" customFormat="1" x14ac:dyDescent="0.25">
      <c r="A10" s="37" t="s">
        <v>81</v>
      </c>
      <c r="B10" s="30">
        <v>3.5070000000000001</v>
      </c>
      <c r="C10" s="30">
        <v>3.5070000000000001</v>
      </c>
      <c r="D10" s="30">
        <v>3.5750000000000002</v>
      </c>
      <c r="E10" s="30">
        <v>0.13300000000000001</v>
      </c>
      <c r="F10" s="30">
        <v>3.5750000000000002</v>
      </c>
      <c r="G10" s="30">
        <v>7.1970000000000001</v>
      </c>
      <c r="H10" s="30">
        <v>3.7000000476837154</v>
      </c>
      <c r="I10" s="31">
        <v>90</v>
      </c>
      <c r="J10" s="30">
        <v>3.7000000476837154</v>
      </c>
      <c r="K10" s="30">
        <v>13.492000000000001</v>
      </c>
      <c r="L10" s="30">
        <v>16.172999999999998</v>
      </c>
      <c r="M10" s="30">
        <v>16.172999999999998</v>
      </c>
      <c r="N10" s="30">
        <v>54.042999999999999</v>
      </c>
      <c r="O10" s="30">
        <v>6.5739999999999998</v>
      </c>
      <c r="P10" s="30">
        <v>5.4729999999999999</v>
      </c>
      <c r="Q10" s="30">
        <v>7.5220000000000002</v>
      </c>
      <c r="R10" s="30">
        <v>54.042999999999999</v>
      </c>
      <c r="S10" s="30">
        <v>6.5739999999999998</v>
      </c>
      <c r="T10" s="30">
        <v>70.325000000000003</v>
      </c>
      <c r="U10" s="30">
        <v>52.558</v>
      </c>
      <c r="V10" s="30">
        <v>7.4205000000000005</v>
      </c>
      <c r="W10" s="30">
        <v>19.312799453735352</v>
      </c>
      <c r="X10" s="30">
        <v>1.5142857142857145</v>
      </c>
      <c r="Y10" s="30">
        <v>3.738</v>
      </c>
      <c r="Z10" s="30">
        <v>3.738</v>
      </c>
      <c r="AA10" s="30">
        <v>20.277999999999999</v>
      </c>
      <c r="AB10" s="30">
        <v>73.411000000000001</v>
      </c>
      <c r="AC10" s="30">
        <v>2.6634014598039615</v>
      </c>
      <c r="AD10" s="23">
        <v>20</v>
      </c>
      <c r="AE10" s="30">
        <v>14.019014269664348</v>
      </c>
      <c r="AF10" s="32">
        <v>14.019014269664348</v>
      </c>
      <c r="AG10" s="32">
        <v>32.837000000000003</v>
      </c>
      <c r="AH10" s="32">
        <v>2.7784290313720703</v>
      </c>
      <c r="AI10" s="32">
        <v>2.9600000381469727</v>
      </c>
      <c r="AJ10" s="30">
        <v>13.991093220021934</v>
      </c>
      <c r="AK10" s="32">
        <v>13.991093220021934</v>
      </c>
      <c r="AL10" s="32">
        <v>32.837000000000003</v>
      </c>
      <c r="AM10" s="32">
        <v>2.7784290313720703</v>
      </c>
      <c r="AN10" s="32">
        <v>2.9600000381469727</v>
      </c>
      <c r="AO10" s="30">
        <v>14.089112365284974</v>
      </c>
      <c r="AP10" s="32">
        <v>14.089112365284974</v>
      </c>
      <c r="AQ10" s="32">
        <v>32.837000000000003</v>
      </c>
      <c r="AR10" s="32">
        <v>2.7784290313720703</v>
      </c>
      <c r="AS10" s="32">
        <v>2.9600000381469727</v>
      </c>
      <c r="AT10" s="30">
        <v>14.001103701783183</v>
      </c>
      <c r="AU10" s="30">
        <v>14.001103701783183</v>
      </c>
      <c r="AV10" s="32">
        <v>2.9600000381469727</v>
      </c>
      <c r="AW10" s="30">
        <v>13.528165543711239</v>
      </c>
      <c r="AX10" s="32">
        <v>13.528165543711239</v>
      </c>
      <c r="AY10" s="32">
        <v>32.837000000000003</v>
      </c>
      <c r="AZ10" s="32">
        <v>2.7784290313720703</v>
      </c>
      <c r="BA10" s="32">
        <v>2.9600000381469727</v>
      </c>
      <c r="BB10" s="31">
        <v>2.6</v>
      </c>
      <c r="BC10" s="31">
        <v>32.837000000000003</v>
      </c>
      <c r="BD10" s="30">
        <v>43.299500000000002</v>
      </c>
      <c r="BE10" s="36">
        <v>0</v>
      </c>
      <c r="BF10" s="30">
        <v>2.6634014598039615</v>
      </c>
      <c r="BG10" s="34">
        <v>8.4960000000000004</v>
      </c>
      <c r="BH10" s="34">
        <v>5.0410000000000004</v>
      </c>
      <c r="BI10" s="35">
        <v>20.277999999999999</v>
      </c>
      <c r="BJ10" s="30">
        <v>13.943204274902712</v>
      </c>
      <c r="BK10" s="32">
        <v>13.943204274902712</v>
      </c>
      <c r="BL10" s="32">
        <v>32.837000000000003</v>
      </c>
      <c r="BM10" s="32">
        <v>2.7784290313720703</v>
      </c>
      <c r="BN10" s="32">
        <v>2.9600000381469727</v>
      </c>
      <c r="BO10" s="36">
        <v>32.837000000000003</v>
      </c>
      <c r="BP10" s="30">
        <v>32.837000000000003</v>
      </c>
      <c r="BQ10" s="30">
        <v>32.837000000000003</v>
      </c>
      <c r="BR10" s="30">
        <v>32.837000000000003</v>
      </c>
      <c r="BS10" s="30">
        <v>3.5070000000000001</v>
      </c>
      <c r="BT10" s="245">
        <v>2.2520854494353459</v>
      </c>
    </row>
    <row r="11" spans="1:72" s="38" customFormat="1" x14ac:dyDescent="0.25">
      <c r="A11" s="37" t="s">
        <v>82</v>
      </c>
      <c r="B11" s="30">
        <v>0.26856561546286878</v>
      </c>
      <c r="C11" s="30">
        <v>0.26856561546286878</v>
      </c>
      <c r="D11" s="30">
        <v>0.26856561546286878</v>
      </c>
      <c r="E11" s="30">
        <v>0.26856561546286878</v>
      </c>
      <c r="F11" s="30">
        <v>0.26856561546286878</v>
      </c>
      <c r="G11" s="30">
        <v>0.26856561546286878</v>
      </c>
      <c r="H11" s="30">
        <v>0.26856561546286878</v>
      </c>
      <c r="I11" s="31">
        <v>30</v>
      </c>
      <c r="J11" s="30">
        <v>67.488512384866468</v>
      </c>
      <c r="K11" s="30">
        <v>739.29700000000003</v>
      </c>
      <c r="L11" s="30">
        <v>683.32500000000005</v>
      </c>
      <c r="M11" s="30">
        <v>667.78499999999997</v>
      </c>
      <c r="N11" s="30">
        <v>267.3268667464024</v>
      </c>
      <c r="O11" s="30">
        <v>267.3268667464024</v>
      </c>
      <c r="P11" s="30">
        <v>8.0376956014013228</v>
      </c>
      <c r="Q11" s="30">
        <v>8.0376956014013228</v>
      </c>
      <c r="R11" s="30">
        <v>8.0376956014013228</v>
      </c>
      <c r="S11" s="30">
        <v>8.0376956014013228</v>
      </c>
      <c r="T11" s="30">
        <v>8.0376956014013228</v>
      </c>
      <c r="U11" s="30">
        <v>1.238427082436041</v>
      </c>
      <c r="V11" s="30">
        <v>1.238427082436041</v>
      </c>
      <c r="W11" s="30">
        <v>395.46499633789062</v>
      </c>
      <c r="X11" s="30">
        <v>87.038587400922992</v>
      </c>
      <c r="Y11" s="30">
        <v>0</v>
      </c>
      <c r="Z11" s="30">
        <v>0</v>
      </c>
      <c r="AA11" s="30">
        <v>325.40600000000001</v>
      </c>
      <c r="AB11" s="30">
        <v>4.1099999999999994</v>
      </c>
      <c r="AC11" s="30">
        <v>544.40099999999995</v>
      </c>
      <c r="AD11" s="23">
        <v>20</v>
      </c>
      <c r="AE11" s="30">
        <v>58.923404780462455</v>
      </c>
      <c r="AF11" s="32">
        <v>58.923404780462455</v>
      </c>
      <c r="AG11" s="32">
        <v>58.923404780462455</v>
      </c>
      <c r="AH11" s="32">
        <v>58.923404780462455</v>
      </c>
      <c r="AI11" s="32">
        <v>58.923404780462455</v>
      </c>
      <c r="AJ11" s="30">
        <v>22.7807078912675</v>
      </c>
      <c r="AK11" s="32">
        <v>22.7807078912675</v>
      </c>
      <c r="AL11" s="32">
        <v>22.7807078912675</v>
      </c>
      <c r="AM11" s="32">
        <v>22.7807078912675</v>
      </c>
      <c r="AN11" s="32">
        <v>22.7807078912675</v>
      </c>
      <c r="AO11" s="30">
        <v>138.14677289402644</v>
      </c>
      <c r="AP11" s="32">
        <v>138.14677289402644</v>
      </c>
      <c r="AQ11" s="32">
        <v>138.14677289402644</v>
      </c>
      <c r="AR11" s="32">
        <v>138.14677289402644</v>
      </c>
      <c r="AS11" s="32">
        <v>138.14677289402644</v>
      </c>
      <c r="AT11" s="30">
        <v>123.29229953791791</v>
      </c>
      <c r="AU11" s="30">
        <v>123.29229953791791</v>
      </c>
      <c r="AV11" s="32">
        <v>123.29229953791791</v>
      </c>
      <c r="AW11" s="30">
        <v>41.977430273584361</v>
      </c>
      <c r="AX11" s="32">
        <v>41.977430273584361</v>
      </c>
      <c r="AY11" s="32">
        <v>41.977430273584361</v>
      </c>
      <c r="AZ11" s="32">
        <v>41.977430273584361</v>
      </c>
      <c r="BA11" s="32">
        <v>41.977430273584361</v>
      </c>
      <c r="BB11" s="31">
        <v>0.4</v>
      </c>
      <c r="BC11" s="31">
        <v>11.744</v>
      </c>
      <c r="BD11" s="30">
        <v>41.977430273584361</v>
      </c>
      <c r="BE11" s="36">
        <v>0</v>
      </c>
      <c r="BF11" s="30">
        <v>544.40099999999995</v>
      </c>
      <c r="BG11" s="30">
        <v>0.26856561546286878</v>
      </c>
      <c r="BH11" s="30">
        <v>0.26856561546286878</v>
      </c>
      <c r="BI11" s="35">
        <v>0</v>
      </c>
      <c r="BJ11" s="30">
        <v>94.609280667448843</v>
      </c>
      <c r="BK11" s="32">
        <v>94.609280667448843</v>
      </c>
      <c r="BL11" s="32">
        <v>94.609280667448843</v>
      </c>
      <c r="BM11" s="32">
        <v>94.609280667448843</v>
      </c>
      <c r="BN11" s="32">
        <v>94.609280667448843</v>
      </c>
      <c r="BO11" s="36">
        <v>0</v>
      </c>
      <c r="BP11" s="30">
        <v>0</v>
      </c>
      <c r="BQ11" s="30">
        <v>0</v>
      </c>
      <c r="BR11" s="30">
        <v>0</v>
      </c>
      <c r="BS11" s="30">
        <v>0.24806517311608964</v>
      </c>
      <c r="BT11" s="245">
        <v>39.2591410272845</v>
      </c>
    </row>
    <row r="12" spans="1:72" x14ac:dyDescent="0.25">
      <c r="A12" s="39" t="s">
        <v>83</v>
      </c>
      <c r="B12" s="40">
        <v>0.57865500000000003</v>
      </c>
      <c r="C12" s="40">
        <v>0.57865500000000003</v>
      </c>
      <c r="D12" s="40">
        <v>0.103675</v>
      </c>
      <c r="E12" s="40">
        <v>3.8569999999999998E-3</v>
      </c>
      <c r="F12" s="40">
        <v>0.103675</v>
      </c>
      <c r="G12" s="30">
        <v>1.4394</v>
      </c>
      <c r="H12" s="40">
        <v>3.5150000452995296</v>
      </c>
      <c r="I12" s="41">
        <v>14.85</v>
      </c>
      <c r="J12" s="40">
        <v>3.5150000452995296</v>
      </c>
      <c r="K12" s="40">
        <v>0.85539280000000006</v>
      </c>
      <c r="L12" s="40">
        <v>1.0253682</v>
      </c>
      <c r="M12" s="40">
        <v>1.0253682</v>
      </c>
      <c r="N12" s="30">
        <v>43.936958999999995</v>
      </c>
      <c r="O12" s="42">
        <v>0.65739999999999998</v>
      </c>
      <c r="P12" s="40">
        <v>0.54730000000000001</v>
      </c>
      <c r="Q12" s="40">
        <v>0.75219999999999998</v>
      </c>
      <c r="R12" s="40">
        <v>43.936958999999995</v>
      </c>
      <c r="S12" s="40">
        <v>0.65739999999999998</v>
      </c>
      <c r="T12" s="40">
        <v>39.592975000000003</v>
      </c>
      <c r="U12" s="40">
        <v>5.2558000000000007</v>
      </c>
      <c r="V12" s="40">
        <v>1.009188</v>
      </c>
      <c r="W12" s="40">
        <v>0.56007118415832513</v>
      </c>
      <c r="X12" s="40">
        <v>0.24228571428571433</v>
      </c>
      <c r="Y12" s="40">
        <v>0.61677000000000004</v>
      </c>
      <c r="Z12" s="40">
        <v>0.61677000000000004</v>
      </c>
      <c r="AA12" s="40">
        <v>0.8719539999999999</v>
      </c>
      <c r="AB12" s="40">
        <v>3.1566730000000001</v>
      </c>
      <c r="AC12" s="40">
        <v>0.11452626277157034</v>
      </c>
      <c r="AD12" s="40">
        <v>0.86</v>
      </c>
      <c r="AE12" s="40">
        <v>1.9346239692136802</v>
      </c>
      <c r="AF12" s="40">
        <v>1.9346239692136802</v>
      </c>
      <c r="AG12" s="40">
        <v>4.5315060000000003</v>
      </c>
      <c r="AH12" s="40">
        <v>0.38342320632934573</v>
      </c>
      <c r="AI12" s="41">
        <v>0.40848000526428224</v>
      </c>
      <c r="AJ12" s="40">
        <v>1.930770864363027</v>
      </c>
      <c r="AK12" s="40">
        <v>1.930770864363027</v>
      </c>
      <c r="AL12" s="40">
        <v>4.5315060000000003</v>
      </c>
      <c r="AM12" s="40">
        <v>0.38342320632934573</v>
      </c>
      <c r="AN12" s="41">
        <v>0.40848000526428224</v>
      </c>
      <c r="AO12" s="40">
        <v>1.9442975064093264</v>
      </c>
      <c r="AP12" s="40">
        <v>1.9442975064093264</v>
      </c>
      <c r="AQ12" s="40">
        <v>4.5315060000000003</v>
      </c>
      <c r="AR12" s="40">
        <v>0.38342320632934573</v>
      </c>
      <c r="AS12" s="41">
        <v>0.40848000526428224</v>
      </c>
      <c r="AT12" s="40">
        <v>1.9321523108460794</v>
      </c>
      <c r="AU12" s="40">
        <v>1.9321523108460794</v>
      </c>
      <c r="AV12" s="40">
        <v>0.40848000526428224</v>
      </c>
      <c r="AW12" s="40">
        <v>1.8668868450321512</v>
      </c>
      <c r="AX12" s="40">
        <v>1.8668868450321512</v>
      </c>
      <c r="AY12" s="40">
        <v>4.5315060000000003</v>
      </c>
      <c r="AZ12" s="40">
        <v>0.38342320632934573</v>
      </c>
      <c r="BA12" s="41">
        <v>0.40848000526428224</v>
      </c>
      <c r="BB12" s="40">
        <v>0.31459999999999999</v>
      </c>
      <c r="BC12" s="42">
        <v>1.9321523108460794</v>
      </c>
      <c r="BD12" s="40">
        <v>5.9753310000000006</v>
      </c>
      <c r="BE12" s="41">
        <v>0</v>
      </c>
      <c r="BF12" s="30">
        <v>0.11452626277157034</v>
      </c>
      <c r="BG12" s="41">
        <v>1.6992000000000003</v>
      </c>
      <c r="BH12" s="40">
        <v>4.7889500000000007</v>
      </c>
      <c r="BI12" s="43">
        <v>0.8719539999999999</v>
      </c>
      <c r="BJ12" s="40">
        <v>1.9241621899365742</v>
      </c>
      <c r="BK12" s="40">
        <v>1.9241621899365742</v>
      </c>
      <c r="BL12" s="40">
        <v>4.5315060000000003</v>
      </c>
      <c r="BM12" s="40">
        <v>0.38342320632934573</v>
      </c>
      <c r="BN12" s="33">
        <v>0.40848000526428224</v>
      </c>
      <c r="BO12" s="40">
        <v>4.5315060000000003</v>
      </c>
      <c r="BP12" s="40">
        <v>4.5315060000000003</v>
      </c>
      <c r="BQ12" s="40">
        <v>4.5315060000000003</v>
      </c>
      <c r="BR12" s="40">
        <v>4.5315060000000003</v>
      </c>
      <c r="BS12" s="30">
        <v>0.57865500000000003</v>
      </c>
      <c r="BT12" s="245">
        <v>31.078779202207773</v>
      </c>
    </row>
    <row r="13" spans="1:72" x14ac:dyDescent="0.25">
      <c r="A13" s="39" t="s">
        <v>84</v>
      </c>
      <c r="B13" s="40">
        <v>1.5009959999999998</v>
      </c>
      <c r="C13" s="30">
        <v>1.5009959999999998</v>
      </c>
      <c r="D13" s="40">
        <v>2.431</v>
      </c>
      <c r="E13" s="40">
        <v>9.0440000000000006E-2</v>
      </c>
      <c r="F13" s="40">
        <v>2.431</v>
      </c>
      <c r="G13" s="40">
        <v>3.0803159999999998</v>
      </c>
      <c r="H13" s="40">
        <v>0.18500000238418576</v>
      </c>
      <c r="I13" s="41">
        <v>38.519999999999996</v>
      </c>
      <c r="J13" s="40">
        <v>0.18500000238418576</v>
      </c>
      <c r="K13" s="40">
        <v>0.59364800000000006</v>
      </c>
      <c r="L13" s="40">
        <v>0.71161199999999991</v>
      </c>
      <c r="M13" s="40">
        <v>0.71161199999999991</v>
      </c>
      <c r="N13" s="30">
        <v>9.7817830000000008</v>
      </c>
      <c r="O13" s="42">
        <v>1.6435</v>
      </c>
      <c r="P13" s="40">
        <v>1.36825</v>
      </c>
      <c r="Q13" s="40">
        <v>1.8805000000000001</v>
      </c>
      <c r="R13" s="40">
        <v>9.7817830000000008</v>
      </c>
      <c r="S13" s="40">
        <v>1.6435</v>
      </c>
      <c r="T13" s="40">
        <v>24.543425000000003</v>
      </c>
      <c r="U13" s="40">
        <v>16.818560000000002</v>
      </c>
      <c r="V13" s="40">
        <v>6.4113120000000006</v>
      </c>
      <c r="W13" s="40">
        <v>0.40556878852844241</v>
      </c>
      <c r="X13" s="40">
        <v>0.99942857142857155</v>
      </c>
      <c r="Y13" s="40">
        <v>1.5998639999999997</v>
      </c>
      <c r="Z13" s="40">
        <v>1.5998639999999997</v>
      </c>
      <c r="AA13" s="40">
        <v>1.6425179999999997</v>
      </c>
      <c r="AB13" s="40">
        <v>5.9462909999999995</v>
      </c>
      <c r="AC13" s="40">
        <v>0.21573551824412085</v>
      </c>
      <c r="AD13" s="40">
        <v>1.62</v>
      </c>
      <c r="AE13" s="40">
        <v>4.5701986519105775</v>
      </c>
      <c r="AF13" s="40">
        <v>4.5701986519105775</v>
      </c>
      <c r="AG13" s="40">
        <v>10.704862</v>
      </c>
      <c r="AH13" s="40">
        <v>0.90576786422729494</v>
      </c>
      <c r="AI13" s="41">
        <v>0.96496001243591312</v>
      </c>
      <c r="AJ13" s="40">
        <v>4.561096389727151</v>
      </c>
      <c r="AK13" s="40">
        <v>4.561096389727151</v>
      </c>
      <c r="AL13" s="40">
        <v>10.704862</v>
      </c>
      <c r="AM13" s="40">
        <v>0.90576786422729494</v>
      </c>
      <c r="AN13" s="41">
        <v>0.96496001243591312</v>
      </c>
      <c r="AO13" s="40">
        <v>4.5930506310829013</v>
      </c>
      <c r="AP13" s="40">
        <v>4.5930506310829013</v>
      </c>
      <c r="AQ13" s="40">
        <v>10.704862</v>
      </c>
      <c r="AR13" s="40">
        <v>0.90576786422729494</v>
      </c>
      <c r="AS13" s="41">
        <v>0.96496001243591312</v>
      </c>
      <c r="AT13" s="40">
        <v>4.5643598067813178</v>
      </c>
      <c r="AU13" s="40">
        <v>4.5643598067813178</v>
      </c>
      <c r="AV13" s="40">
        <v>0.96496001243591312</v>
      </c>
      <c r="AW13" s="40">
        <v>4.4101819672498639</v>
      </c>
      <c r="AX13" s="40">
        <v>4.4101819672498639</v>
      </c>
      <c r="AY13" s="40">
        <v>10.704862</v>
      </c>
      <c r="AZ13" s="40">
        <v>0.90576786422729494</v>
      </c>
      <c r="BA13" s="41">
        <v>0.96496001243591312</v>
      </c>
      <c r="BB13" s="40">
        <v>0.88139999999999996</v>
      </c>
      <c r="BC13" s="42">
        <v>4.5643598067813178</v>
      </c>
      <c r="BD13" s="40">
        <v>14.115637000000001</v>
      </c>
      <c r="BE13" s="41">
        <v>0</v>
      </c>
      <c r="BF13" s="30">
        <v>0.21573551824412085</v>
      </c>
      <c r="BG13" s="41">
        <v>3.636288</v>
      </c>
      <c r="BH13" s="40">
        <v>0.25205</v>
      </c>
      <c r="BI13" s="43">
        <v>1.6425179999999997</v>
      </c>
      <c r="BJ13" s="40">
        <v>4.5454845936182844</v>
      </c>
      <c r="BK13" s="40">
        <v>4.5454845936182844</v>
      </c>
      <c r="BL13" s="40">
        <v>10.704862</v>
      </c>
      <c r="BM13" s="40">
        <v>0.90576786422729494</v>
      </c>
      <c r="BN13" s="33">
        <v>0.96496001243591312</v>
      </c>
      <c r="BO13" s="40">
        <v>10.704862</v>
      </c>
      <c r="BP13" s="40">
        <v>10.704862</v>
      </c>
      <c r="BQ13" s="40">
        <v>10.704862</v>
      </c>
      <c r="BR13" s="40">
        <v>10.704862</v>
      </c>
      <c r="BS13" s="30">
        <v>1.5009959999999998</v>
      </c>
      <c r="BT13" s="245">
        <v>73.417985651592275</v>
      </c>
    </row>
    <row r="14" spans="1:72" x14ac:dyDescent="0.25">
      <c r="A14" s="29" t="s">
        <v>85</v>
      </c>
      <c r="B14" s="40">
        <v>1.06</v>
      </c>
      <c r="C14" s="40">
        <v>1.06</v>
      </c>
      <c r="D14" s="40">
        <v>1.056</v>
      </c>
      <c r="E14" s="40">
        <v>1.1419999999999999</v>
      </c>
      <c r="F14" s="30">
        <v>1.056</v>
      </c>
      <c r="G14" s="40">
        <v>392.35399999999998</v>
      </c>
      <c r="H14" s="40">
        <v>49</v>
      </c>
      <c r="I14" s="31">
        <v>2.85</v>
      </c>
      <c r="J14" s="30">
        <v>49</v>
      </c>
      <c r="K14" s="40">
        <v>3.1819999999999999</v>
      </c>
      <c r="L14" s="40">
        <v>3.2309999999999999</v>
      </c>
      <c r="M14" s="40">
        <v>1.5349999999999999</v>
      </c>
      <c r="N14" s="30">
        <v>4.2210000000000001</v>
      </c>
      <c r="O14" s="30">
        <v>3.024</v>
      </c>
      <c r="P14" s="40">
        <v>0.19800000000000001</v>
      </c>
      <c r="Q14" s="40">
        <v>0.76300000000000001</v>
      </c>
      <c r="R14" s="40">
        <v>4.2210000000000001</v>
      </c>
      <c r="S14" s="40">
        <v>3.024</v>
      </c>
      <c r="T14" s="40">
        <v>0.62999999523162842</v>
      </c>
      <c r="U14" s="40">
        <v>3</v>
      </c>
      <c r="V14" s="40">
        <v>5.1929998397827148</v>
      </c>
      <c r="W14" s="40">
        <v>0.36000001430511475</v>
      </c>
      <c r="X14" s="30">
        <v>10.023028260023356</v>
      </c>
      <c r="Y14" s="40">
        <v>1.0680000000000001</v>
      </c>
      <c r="Z14" s="40">
        <v>1.0680000000000001</v>
      </c>
      <c r="AA14" s="40">
        <v>1.0580000000000001</v>
      </c>
      <c r="AB14" s="40">
        <v>1.0499999999999996</v>
      </c>
      <c r="AC14" s="40">
        <v>1.246</v>
      </c>
      <c r="AD14" s="23">
        <v>0</v>
      </c>
      <c r="AE14" s="40">
        <v>9.8650000000000002</v>
      </c>
      <c r="AF14" s="32">
        <v>9.8650000000000002</v>
      </c>
      <c r="AG14" s="32">
        <v>9.8650000000000002</v>
      </c>
      <c r="AH14" s="32">
        <v>3.8340001106262211</v>
      </c>
      <c r="AI14" s="32">
        <v>1.1000000238418579</v>
      </c>
      <c r="AJ14" s="40">
        <v>9.8650000000000002</v>
      </c>
      <c r="AK14" s="32">
        <v>9.8650000000000002</v>
      </c>
      <c r="AL14" s="32">
        <v>9.8650000000000002</v>
      </c>
      <c r="AM14" s="32">
        <v>3.8340001106262211</v>
      </c>
      <c r="AN14" s="32">
        <v>1.1000000238418579</v>
      </c>
      <c r="AO14" s="40">
        <v>9.8650000000000002</v>
      </c>
      <c r="AP14" s="32">
        <v>9.8650000000000002</v>
      </c>
      <c r="AQ14" s="32">
        <v>9.8650000000000002</v>
      </c>
      <c r="AR14" s="32">
        <v>3.8340001106262211</v>
      </c>
      <c r="AS14" s="32">
        <v>1.1000000238418579</v>
      </c>
      <c r="AT14" s="30">
        <v>9.8650000000000002</v>
      </c>
      <c r="AU14" s="30">
        <v>9.8650000000000002</v>
      </c>
      <c r="AV14" s="32">
        <v>1.1000000238418579</v>
      </c>
      <c r="AW14" s="30">
        <v>9.8650000000000002</v>
      </c>
      <c r="AX14" s="32">
        <v>9.8650000000000002</v>
      </c>
      <c r="AY14" s="32">
        <v>9.8650000000000002</v>
      </c>
      <c r="AZ14" s="32">
        <v>3.8340001106262211</v>
      </c>
      <c r="BA14" s="32">
        <v>1.1000000238418579</v>
      </c>
      <c r="BB14" s="31">
        <v>2.7</v>
      </c>
      <c r="BC14" s="31">
        <v>9.8650000000000002</v>
      </c>
      <c r="BD14" s="34">
        <v>31.65</v>
      </c>
      <c r="BE14" s="33">
        <v>0</v>
      </c>
      <c r="BF14" s="30">
        <v>1.246</v>
      </c>
      <c r="BG14" s="34">
        <v>445.95800000000003</v>
      </c>
      <c r="BH14" s="34">
        <v>31.587</v>
      </c>
      <c r="BI14" s="44">
        <v>1.0580000000000001</v>
      </c>
      <c r="BJ14" s="40">
        <v>9.8650000000000002</v>
      </c>
      <c r="BK14" s="32">
        <v>9.8650000000000002</v>
      </c>
      <c r="BL14" s="32">
        <v>9.8650000000000002</v>
      </c>
      <c r="BM14" s="32">
        <v>3.8340001106262211</v>
      </c>
      <c r="BN14" s="32">
        <v>1.1000000238418579</v>
      </c>
      <c r="BO14" s="33">
        <v>9.8650000000000002</v>
      </c>
      <c r="BP14" s="40">
        <v>9.8650000000000002</v>
      </c>
      <c r="BQ14" s="40">
        <v>9.8650000000000002</v>
      </c>
      <c r="BR14" s="30">
        <v>9.8650000000000002</v>
      </c>
      <c r="BS14" s="30">
        <v>1.06</v>
      </c>
      <c r="BT14" s="245">
        <v>9.8650000000000002</v>
      </c>
    </row>
    <row r="15" spans="1:72" x14ac:dyDescent="0.25">
      <c r="A15" s="29" t="s">
        <v>86</v>
      </c>
      <c r="B15" s="40">
        <v>0.75</v>
      </c>
      <c r="C15" s="40">
        <v>0.35</v>
      </c>
      <c r="D15" s="40">
        <v>0.10199999999999999</v>
      </c>
      <c r="E15" s="40">
        <v>0.11899999999999999</v>
      </c>
      <c r="F15" s="30">
        <v>0.10199999999999999</v>
      </c>
      <c r="G15" s="40">
        <v>0.111</v>
      </c>
      <c r="H15" s="40">
        <v>1.1000000238418579</v>
      </c>
      <c r="I15" s="31">
        <v>0</v>
      </c>
      <c r="J15" s="30">
        <v>1.1000000238418579</v>
      </c>
      <c r="K15" s="40">
        <v>0.63800000000000001</v>
      </c>
      <c r="L15" s="40">
        <v>1.712</v>
      </c>
      <c r="M15" s="40">
        <v>1.712</v>
      </c>
      <c r="N15" s="30">
        <v>0.6</v>
      </c>
      <c r="O15" s="30">
        <v>0.60299999999999998</v>
      </c>
      <c r="P15" s="40">
        <v>0.91800000000000004</v>
      </c>
      <c r="Q15" s="40">
        <v>0.91800000000000004</v>
      </c>
      <c r="R15" s="40">
        <v>0.6</v>
      </c>
      <c r="S15" s="40">
        <v>0.60299999999999998</v>
      </c>
      <c r="T15" s="40">
        <v>0.92000001668930043</v>
      </c>
      <c r="U15" s="40">
        <v>0.6</v>
      </c>
      <c r="V15" s="40">
        <v>1.1039999723434448</v>
      </c>
      <c r="W15" s="40">
        <v>2</v>
      </c>
      <c r="X15" s="30">
        <v>8.2522382249902687E-2</v>
      </c>
      <c r="Y15" s="40">
        <v>4.806</v>
      </c>
      <c r="Z15" s="40">
        <v>4.806</v>
      </c>
      <c r="AA15" s="40">
        <v>1.5860000000000001</v>
      </c>
      <c r="AB15" s="40">
        <v>1.5809999999999997</v>
      </c>
      <c r="AC15" s="40">
        <v>0.85699999999999998</v>
      </c>
      <c r="AD15" s="23">
        <v>0</v>
      </c>
      <c r="AE15" s="40">
        <v>6.1070000000000002</v>
      </c>
      <c r="AF15" s="32">
        <v>6.1070000000000002</v>
      </c>
      <c r="AG15" s="32">
        <v>6.1070000000000002</v>
      </c>
      <c r="AH15" s="32">
        <v>11</v>
      </c>
      <c r="AI15" s="32">
        <v>1.1000000238418579</v>
      </c>
      <c r="AJ15" s="40">
        <v>6.1070000000000002</v>
      </c>
      <c r="AK15" s="32">
        <v>6.1070000000000002</v>
      </c>
      <c r="AL15" s="32">
        <v>6.1070000000000002</v>
      </c>
      <c r="AM15" s="32">
        <v>11</v>
      </c>
      <c r="AN15" s="32">
        <v>1.1000000238418579</v>
      </c>
      <c r="AO15" s="40">
        <v>6.1070000000000002</v>
      </c>
      <c r="AP15" s="32">
        <v>6.1070000000000002</v>
      </c>
      <c r="AQ15" s="32">
        <v>6.1070000000000002</v>
      </c>
      <c r="AR15" s="32">
        <v>11</v>
      </c>
      <c r="AS15" s="32">
        <v>1.1000000238418579</v>
      </c>
      <c r="AT15" s="30">
        <v>6.1070000000000002</v>
      </c>
      <c r="AU15" s="30">
        <v>6.1070000000000002</v>
      </c>
      <c r="AV15" s="32">
        <v>1.1000000238418579</v>
      </c>
      <c r="AW15" s="30">
        <v>6.1070000000000002</v>
      </c>
      <c r="AX15" s="32">
        <v>6.1070000000000002</v>
      </c>
      <c r="AY15" s="32">
        <v>6.1070000000000002</v>
      </c>
      <c r="AZ15" s="32">
        <v>11</v>
      </c>
      <c r="BA15" s="32">
        <v>1.1000000238418579</v>
      </c>
      <c r="BB15" s="31">
        <v>7.0000000000000007E-2</v>
      </c>
      <c r="BC15" s="31">
        <v>6.1070000000000002</v>
      </c>
      <c r="BD15" s="34">
        <v>4.22</v>
      </c>
      <c r="BE15" s="33">
        <v>0</v>
      </c>
      <c r="BF15" s="30">
        <v>0.85699999999999998</v>
      </c>
      <c r="BG15" s="34">
        <v>0.86699999999999999</v>
      </c>
      <c r="BH15" s="34">
        <v>1.1000000000000001</v>
      </c>
      <c r="BI15" s="44">
        <v>1.5860000000000001</v>
      </c>
      <c r="BJ15" s="40">
        <v>6.1070000000000002</v>
      </c>
      <c r="BK15" s="32">
        <v>6.1070000000000002</v>
      </c>
      <c r="BL15" s="32">
        <v>6.1070000000000002</v>
      </c>
      <c r="BM15" s="32">
        <v>11</v>
      </c>
      <c r="BN15" s="32">
        <v>94.609280667448843</v>
      </c>
      <c r="BO15" s="33">
        <v>6.1070000000000002</v>
      </c>
      <c r="BP15" s="40">
        <v>6.1070000000000002</v>
      </c>
      <c r="BQ15" s="40">
        <v>6.1070000000000002</v>
      </c>
      <c r="BR15" s="30">
        <v>6.1070000000000002</v>
      </c>
      <c r="BS15" s="30">
        <v>0.75</v>
      </c>
      <c r="BT15" s="245">
        <v>6.1070000000000002</v>
      </c>
    </row>
    <row r="16" spans="1:72" x14ac:dyDescent="0.25">
      <c r="A16" s="45" t="s">
        <v>87</v>
      </c>
      <c r="B16" s="46">
        <v>59366.949503269869</v>
      </c>
      <c r="C16" s="47">
        <v>59362.612360412735</v>
      </c>
      <c r="D16" s="46">
        <v>59341.609065174642</v>
      </c>
      <c r="E16" s="47">
        <v>59385.872043746065</v>
      </c>
      <c r="F16" s="48">
        <v>59341.609065174642</v>
      </c>
      <c r="G16" s="47">
        <v>56808.789660412731</v>
      </c>
      <c r="H16" s="46">
        <v>59229.283455650831</v>
      </c>
      <c r="I16" s="47">
        <v>59014.60666993654</v>
      </c>
      <c r="J16" s="48">
        <v>64819.984012604291</v>
      </c>
      <c r="K16" s="47">
        <v>85040.498287440714</v>
      </c>
      <c r="L16" s="46">
        <v>85012.926813631188</v>
      </c>
      <c r="M16" s="47">
        <v>85040.247304107383</v>
      </c>
      <c r="N16" s="48">
        <v>84030.8691279169</v>
      </c>
      <c r="O16" s="49">
        <v>85069.659261250243</v>
      </c>
      <c r="P16" s="46">
        <v>78163.223975801229</v>
      </c>
      <c r="Q16" s="47">
        <v>78153.745013896463</v>
      </c>
      <c r="R16" s="46">
        <v>77148.691147229794</v>
      </c>
      <c r="S16" s="47">
        <v>78187.481280563123</v>
      </c>
      <c r="T16" s="46">
        <v>77248.534428195286</v>
      </c>
      <c r="U16" s="47">
        <v>72576.771959343969</v>
      </c>
      <c r="V16" s="46">
        <v>61670.40330502265</v>
      </c>
      <c r="W16" s="47">
        <v>77264.397841775266</v>
      </c>
      <c r="X16" s="48">
        <v>75662.243085094742</v>
      </c>
      <c r="Y16" s="47">
        <v>68039.647796249905</v>
      </c>
      <c r="Z16" s="46">
        <v>68039.647796249905</v>
      </c>
      <c r="AA16" s="47">
        <v>100017.06454396401</v>
      </c>
      <c r="AB16" s="46">
        <v>100037.36601301163</v>
      </c>
      <c r="AC16" s="47">
        <v>100001.60646895067</v>
      </c>
      <c r="AD16" s="46">
        <v>99855.836365392577</v>
      </c>
      <c r="AE16" s="47">
        <v>104783.09163746051</v>
      </c>
      <c r="AF16" s="48">
        <v>104783.09163746051</v>
      </c>
      <c r="AG16" s="49">
        <v>104722.60906726484</v>
      </c>
      <c r="AH16" s="48">
        <v>105186.63716458497</v>
      </c>
      <c r="AI16" s="50">
        <v>105161.71010433085</v>
      </c>
      <c r="AJ16" s="46">
        <v>104186.74410499507</v>
      </c>
      <c r="AK16" s="49">
        <v>104186.74410499507</v>
      </c>
      <c r="AL16" s="48">
        <v>104125.45025493171</v>
      </c>
      <c r="AM16" s="49">
        <v>104589.47835225184</v>
      </c>
      <c r="AN16" s="51">
        <v>104564.55129199772</v>
      </c>
      <c r="AO16" s="47">
        <v>106857.48866389044</v>
      </c>
      <c r="AP16" s="48">
        <v>106857.48866389044</v>
      </c>
      <c r="AQ16" s="49">
        <v>106799.04287864626</v>
      </c>
      <c r="AR16" s="48">
        <v>107263.07097596639</v>
      </c>
      <c r="AS16" s="50">
        <v>105161.71010433085</v>
      </c>
      <c r="AT16" s="48">
        <v>105124.80936874129</v>
      </c>
      <c r="AU16" s="49">
        <v>105124.80936874129</v>
      </c>
      <c r="AV16" s="51">
        <v>105502.90742239912</v>
      </c>
      <c r="AW16" s="49">
        <v>96355.261414451816</v>
      </c>
      <c r="AX16" s="48">
        <v>96355.261414451816</v>
      </c>
      <c r="AY16" s="49">
        <v>96280.516640845002</v>
      </c>
      <c r="AZ16" s="48">
        <v>96744.544738165132</v>
      </c>
      <c r="BA16" s="50">
        <v>96719.61767791101</v>
      </c>
      <c r="BB16" s="48">
        <v>1659.5202380952383</v>
      </c>
      <c r="BC16" s="49">
        <v>123123.74848107772</v>
      </c>
      <c r="BD16" s="48">
        <v>123904.13167793886</v>
      </c>
      <c r="BE16" s="52">
        <v>0</v>
      </c>
      <c r="BF16" s="48">
        <v>106933.47159684247</v>
      </c>
      <c r="BG16" s="47">
        <v>57561.09864850797</v>
      </c>
      <c r="BH16" s="46">
        <v>59186.893410412733</v>
      </c>
      <c r="BI16" s="47">
        <v>90002.849570264574</v>
      </c>
      <c r="BJ16" s="46">
        <v>102770.69158031303</v>
      </c>
      <c r="BK16" s="49">
        <v>102770.69158031303</v>
      </c>
      <c r="BL16" s="48">
        <v>102708.00625902782</v>
      </c>
      <c r="BM16" s="49">
        <v>103172.03435634795</v>
      </c>
      <c r="BN16" s="51">
        <v>103147.10729609383</v>
      </c>
      <c r="BO16" s="47">
        <v>101885.33147731407</v>
      </c>
      <c r="BP16" s="46">
        <v>96421.92721058242</v>
      </c>
      <c r="BQ16" s="47">
        <v>96421.92721058242</v>
      </c>
      <c r="BR16" s="46">
        <v>144676.9380736608</v>
      </c>
      <c r="BS16" s="46">
        <v>57408.917611482888</v>
      </c>
      <c r="BT16" s="246"/>
    </row>
    <row r="17" spans="1:81" hidden="1" x14ac:dyDescent="0.25">
      <c r="A17" s="53" t="s">
        <v>88</v>
      </c>
      <c r="B17" s="53"/>
      <c r="C17" s="53"/>
      <c r="D17" s="53"/>
      <c r="E17" s="53"/>
      <c r="F17" s="53"/>
      <c r="G17" s="53"/>
      <c r="H17" s="53"/>
      <c r="I17" s="53"/>
      <c r="J17" s="53"/>
      <c r="K17" s="53"/>
      <c r="L17" s="53" t="s">
        <v>89</v>
      </c>
      <c r="M17" s="53"/>
      <c r="N17" s="53"/>
      <c r="O17" s="53"/>
      <c r="P17" s="53"/>
      <c r="Q17" s="53"/>
      <c r="R17" s="53"/>
      <c r="S17" s="53"/>
      <c r="T17" s="53"/>
      <c r="U17" s="53"/>
      <c r="V17" s="53"/>
      <c r="W17" s="53"/>
      <c r="X17" s="53" t="s">
        <v>90</v>
      </c>
      <c r="Y17" s="53"/>
      <c r="Z17" s="53"/>
      <c r="AA17" s="53"/>
      <c r="AB17" s="53" t="s">
        <v>91</v>
      </c>
      <c r="AC17" s="53"/>
      <c r="AD17" s="53" t="s">
        <v>92</v>
      </c>
      <c r="AE17" s="53"/>
      <c r="AF17" s="53" t="s">
        <v>91</v>
      </c>
      <c r="AG17" s="53" t="s">
        <v>93</v>
      </c>
      <c r="AH17" s="53"/>
      <c r="AI17" s="53" t="s">
        <v>92</v>
      </c>
      <c r="AJ17" s="53"/>
      <c r="AK17" s="53"/>
      <c r="AL17" s="53"/>
      <c r="AM17" s="53"/>
      <c r="AN17" s="53"/>
      <c r="AO17" s="53"/>
      <c r="AP17" s="53" t="s">
        <v>94</v>
      </c>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row>
    <row r="18" spans="1:81"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row>
    <row r="19" spans="1:81" x14ac:dyDescent="0.25">
      <c r="A19" s="6" t="s">
        <v>95</v>
      </c>
      <c r="AQ19" s="54"/>
      <c r="BC19" s="5" t="s">
        <v>96</v>
      </c>
    </row>
    <row r="20" spans="1:81" x14ac:dyDescent="0.25">
      <c r="A20" s="45" t="s">
        <v>97</v>
      </c>
    </row>
    <row r="21" spans="1:81" x14ac:dyDescent="0.25">
      <c r="A21" s="7"/>
      <c r="B21" s="55" t="s">
        <v>98</v>
      </c>
      <c r="C21" s="56"/>
      <c r="D21" s="56"/>
      <c r="E21" s="56"/>
      <c r="F21" s="56"/>
      <c r="G21" s="57"/>
      <c r="H21" s="55" t="s">
        <v>99</v>
      </c>
      <c r="I21" s="56"/>
      <c r="J21" s="56"/>
      <c r="K21" s="56"/>
      <c r="L21" s="56"/>
      <c r="M21" s="56"/>
      <c r="N21" s="56"/>
      <c r="O21" s="56"/>
      <c r="P21" s="56"/>
      <c r="Q21" s="55" t="s">
        <v>100</v>
      </c>
      <c r="R21" s="58"/>
      <c r="S21" s="58"/>
      <c r="T21" s="58"/>
      <c r="U21" s="58"/>
      <c r="V21" s="58"/>
      <c r="W21" s="58"/>
      <c r="X21" s="58"/>
      <c r="Y21" s="59"/>
      <c r="Z21" s="55" t="s">
        <v>101</v>
      </c>
      <c r="AA21" s="56"/>
      <c r="AB21" s="56"/>
      <c r="AC21" s="56"/>
      <c r="AD21" s="56"/>
      <c r="AE21" s="56"/>
      <c r="AF21" s="56"/>
      <c r="AG21" s="56"/>
      <c r="AH21" s="56"/>
      <c r="AI21" s="56"/>
      <c r="AJ21" s="60" t="s">
        <v>102</v>
      </c>
      <c r="AK21" s="58"/>
      <c r="AL21" s="58"/>
      <c r="AM21" s="58"/>
      <c r="AN21" s="58"/>
      <c r="AO21" s="58"/>
      <c r="AP21" s="58"/>
      <c r="AQ21" s="59"/>
    </row>
    <row r="22" spans="1:81" ht="26.25" x14ac:dyDescent="0.25">
      <c r="A22" s="13"/>
      <c r="B22" s="61" t="s">
        <v>103</v>
      </c>
      <c r="C22" s="62" t="s">
        <v>25</v>
      </c>
      <c r="D22" s="62" t="s">
        <v>32</v>
      </c>
      <c r="E22" s="62" t="s">
        <v>104</v>
      </c>
      <c r="F22" s="62" t="s">
        <v>105</v>
      </c>
      <c r="G22" s="63" t="s">
        <v>41</v>
      </c>
      <c r="H22" s="64" t="s">
        <v>103</v>
      </c>
      <c r="I22" s="64" t="s">
        <v>25</v>
      </c>
      <c r="J22" s="64" t="s">
        <v>32</v>
      </c>
      <c r="K22" s="64" t="s">
        <v>104</v>
      </c>
      <c r="L22" s="64" t="s">
        <v>105</v>
      </c>
      <c r="M22" s="64" t="s">
        <v>106</v>
      </c>
      <c r="N22" s="64" t="s">
        <v>107</v>
      </c>
      <c r="O22" s="64" t="s">
        <v>108</v>
      </c>
      <c r="P22" s="64" t="s">
        <v>41</v>
      </c>
      <c r="Q22" s="65" t="s">
        <v>25</v>
      </c>
      <c r="R22" s="64" t="s">
        <v>32</v>
      </c>
      <c r="S22" s="64" t="s">
        <v>104</v>
      </c>
      <c r="T22" s="64" t="s">
        <v>105</v>
      </c>
      <c r="U22" s="64" t="s">
        <v>106</v>
      </c>
      <c r="V22" s="64" t="s">
        <v>107</v>
      </c>
      <c r="W22" s="64" t="s">
        <v>108</v>
      </c>
      <c r="X22" s="64" t="s">
        <v>41</v>
      </c>
      <c r="Y22" s="66" t="s">
        <v>109</v>
      </c>
      <c r="Z22" s="64" t="s">
        <v>110</v>
      </c>
      <c r="AA22" s="67" t="s">
        <v>104</v>
      </c>
      <c r="AB22" s="67" t="s">
        <v>105</v>
      </c>
      <c r="AC22" s="67" t="s">
        <v>111</v>
      </c>
      <c r="AD22" s="67" t="s">
        <v>112</v>
      </c>
      <c r="AE22" s="67" t="s">
        <v>32</v>
      </c>
      <c r="AF22" s="67" t="s">
        <v>106</v>
      </c>
      <c r="AG22" s="67" t="s">
        <v>107</v>
      </c>
      <c r="AH22" s="67" t="s">
        <v>108</v>
      </c>
      <c r="AI22" s="64" t="s">
        <v>41</v>
      </c>
      <c r="AJ22" s="65" t="s">
        <v>27</v>
      </c>
      <c r="AK22" s="64" t="s">
        <v>32</v>
      </c>
      <c r="AL22" s="64" t="s">
        <v>104</v>
      </c>
      <c r="AM22" s="64" t="s">
        <v>105</v>
      </c>
      <c r="AN22" s="64" t="s">
        <v>106</v>
      </c>
      <c r="AO22" s="64" t="s">
        <v>107</v>
      </c>
      <c r="AP22" s="64" t="s">
        <v>108</v>
      </c>
      <c r="AQ22" s="66" t="s">
        <v>41</v>
      </c>
    </row>
    <row r="23" spans="1:81" x14ac:dyDescent="0.25">
      <c r="A23" s="68"/>
      <c r="B23" s="69"/>
      <c r="C23" s="53"/>
      <c r="D23" s="53"/>
      <c r="E23" s="53"/>
      <c r="F23" s="53"/>
      <c r="G23" s="70"/>
      <c r="H23" s="53"/>
      <c r="I23" s="53"/>
      <c r="J23" s="53"/>
      <c r="K23" s="53"/>
      <c r="L23" s="53"/>
      <c r="M23" s="53"/>
      <c r="N23" s="53"/>
      <c r="O23" s="53"/>
      <c r="P23" s="53"/>
      <c r="Q23" s="69"/>
      <c r="R23" s="53"/>
      <c r="S23" s="53"/>
      <c r="T23" s="53"/>
      <c r="U23" s="53"/>
      <c r="V23" s="53"/>
      <c r="W23" s="53"/>
      <c r="X23" s="53"/>
      <c r="Y23" s="70"/>
      <c r="Z23" s="53"/>
      <c r="AA23" s="53"/>
      <c r="AB23" s="53"/>
      <c r="AC23" s="53"/>
      <c r="AD23" s="53"/>
      <c r="AE23" s="53"/>
      <c r="AF23" s="53"/>
      <c r="AG23" s="53"/>
      <c r="AH23" s="53"/>
      <c r="AI23" s="53"/>
      <c r="AJ23" s="69"/>
      <c r="AK23" s="53"/>
      <c r="AL23" s="53"/>
      <c r="AM23" s="53"/>
      <c r="AN23" s="53"/>
      <c r="AO23" s="53"/>
      <c r="AP23" s="53"/>
      <c r="AQ23" s="70"/>
    </row>
    <row r="24" spans="1:81" x14ac:dyDescent="0.25">
      <c r="A24" s="37" t="s">
        <v>77</v>
      </c>
      <c r="B24" s="71">
        <v>1</v>
      </c>
      <c r="C24" s="72">
        <v>1</v>
      </c>
      <c r="D24" s="72">
        <v>1</v>
      </c>
      <c r="E24" s="72">
        <v>1</v>
      </c>
      <c r="F24" s="72">
        <v>1</v>
      </c>
      <c r="G24" s="73">
        <v>0</v>
      </c>
      <c r="H24" s="72">
        <v>1</v>
      </c>
      <c r="I24" s="72">
        <v>1</v>
      </c>
      <c r="J24" s="72">
        <v>1</v>
      </c>
      <c r="K24" s="72">
        <v>1</v>
      </c>
      <c r="L24" s="72">
        <v>1</v>
      </c>
      <c r="M24" s="72">
        <v>1</v>
      </c>
      <c r="N24" s="72">
        <v>1</v>
      </c>
      <c r="O24" s="72">
        <v>1</v>
      </c>
      <c r="P24" s="72">
        <v>0</v>
      </c>
      <c r="Q24" s="71">
        <v>1</v>
      </c>
      <c r="R24" s="72">
        <v>1</v>
      </c>
      <c r="S24" s="72">
        <v>1</v>
      </c>
      <c r="T24" s="72">
        <v>1</v>
      </c>
      <c r="U24" s="72">
        <v>1</v>
      </c>
      <c r="V24" s="72">
        <v>1</v>
      </c>
      <c r="W24" s="72">
        <v>1</v>
      </c>
      <c r="X24" s="72">
        <v>0</v>
      </c>
      <c r="Y24" s="73">
        <v>0</v>
      </c>
      <c r="Z24" s="75">
        <v>1.1111111111111112</v>
      </c>
      <c r="AA24" s="75">
        <v>1</v>
      </c>
      <c r="AB24" s="72">
        <v>1</v>
      </c>
      <c r="AC24" s="72">
        <v>1.4</v>
      </c>
      <c r="AD24" s="72">
        <v>1.4</v>
      </c>
      <c r="AE24" s="72">
        <v>1</v>
      </c>
      <c r="AF24" s="75">
        <v>1</v>
      </c>
      <c r="AG24" s="75">
        <v>1</v>
      </c>
      <c r="AH24" s="72">
        <v>1</v>
      </c>
      <c r="AI24" s="72">
        <v>0</v>
      </c>
      <c r="AJ24" s="71">
        <v>1</v>
      </c>
      <c r="AK24" s="72">
        <v>1</v>
      </c>
      <c r="AL24" s="72">
        <v>1</v>
      </c>
      <c r="AM24" s="72">
        <v>1</v>
      </c>
      <c r="AN24" s="72">
        <v>1</v>
      </c>
      <c r="AO24" s="72">
        <v>1</v>
      </c>
      <c r="AP24" s="72">
        <v>1</v>
      </c>
      <c r="AQ24" s="73">
        <v>0</v>
      </c>
      <c r="AS24" s="247"/>
      <c r="AU24" s="247"/>
      <c r="AZ24" s="247"/>
      <c r="BA24" s="247"/>
      <c r="BB24" s="247"/>
      <c r="CC24" s="247"/>
    </row>
    <row r="25" spans="1:81" x14ac:dyDescent="0.25">
      <c r="A25" s="37" t="s">
        <v>78</v>
      </c>
      <c r="B25" s="71">
        <v>1</v>
      </c>
      <c r="C25" s="72">
        <v>0.5</v>
      </c>
      <c r="D25" s="72">
        <v>0.5</v>
      </c>
      <c r="E25" s="72">
        <v>1</v>
      </c>
      <c r="F25" s="72">
        <v>1</v>
      </c>
      <c r="G25" s="73">
        <v>0</v>
      </c>
      <c r="H25" s="72">
        <v>1</v>
      </c>
      <c r="I25" s="72">
        <v>0.5</v>
      </c>
      <c r="J25" s="72">
        <v>0.5</v>
      </c>
      <c r="K25" s="72">
        <v>1</v>
      </c>
      <c r="L25" s="72">
        <v>1</v>
      </c>
      <c r="M25" s="72">
        <v>1</v>
      </c>
      <c r="N25" s="72">
        <v>1</v>
      </c>
      <c r="O25" s="72">
        <v>1</v>
      </c>
      <c r="P25" s="72">
        <v>0</v>
      </c>
      <c r="Q25" s="71">
        <v>0.5</v>
      </c>
      <c r="R25" s="72">
        <v>0.5</v>
      </c>
      <c r="S25" s="72">
        <v>1</v>
      </c>
      <c r="T25" s="72">
        <v>1</v>
      </c>
      <c r="U25" s="72">
        <v>1</v>
      </c>
      <c r="V25" s="72">
        <v>1</v>
      </c>
      <c r="W25" s="72">
        <v>1</v>
      </c>
      <c r="X25" s="72">
        <v>0</v>
      </c>
      <c r="Y25" s="73">
        <v>0</v>
      </c>
      <c r="Z25" s="75">
        <v>15.936401015947206</v>
      </c>
      <c r="AA25" s="75">
        <v>1</v>
      </c>
      <c r="AB25" s="72">
        <v>1</v>
      </c>
      <c r="AC25" s="72">
        <v>1</v>
      </c>
      <c r="AD25" s="72">
        <v>1</v>
      </c>
      <c r="AE25" s="72">
        <v>0.5</v>
      </c>
      <c r="AF25" s="75">
        <v>1</v>
      </c>
      <c r="AG25" s="75">
        <v>1</v>
      </c>
      <c r="AH25" s="72">
        <v>1</v>
      </c>
      <c r="AI25" s="72">
        <v>0</v>
      </c>
      <c r="AJ25" s="71">
        <v>1</v>
      </c>
      <c r="AK25" s="72">
        <v>0.5</v>
      </c>
      <c r="AL25" s="72">
        <v>1</v>
      </c>
      <c r="AM25" s="72">
        <v>1</v>
      </c>
      <c r="AN25" s="72">
        <v>1</v>
      </c>
      <c r="AO25" s="72">
        <v>1</v>
      </c>
      <c r="AP25" s="72">
        <v>1</v>
      </c>
      <c r="AQ25" s="73">
        <v>0</v>
      </c>
      <c r="CC25" s="247"/>
    </row>
    <row r="26" spans="1:81" x14ac:dyDescent="0.25">
      <c r="A26" s="37" t="s">
        <v>79</v>
      </c>
      <c r="B26" s="71">
        <v>1</v>
      </c>
      <c r="C26" s="72">
        <v>1</v>
      </c>
      <c r="D26" s="72">
        <v>1</v>
      </c>
      <c r="E26" s="72">
        <v>0.5</v>
      </c>
      <c r="F26" s="72">
        <v>1</v>
      </c>
      <c r="G26" s="73">
        <v>1.75</v>
      </c>
      <c r="H26" s="72">
        <v>1</v>
      </c>
      <c r="I26" s="72">
        <v>1</v>
      </c>
      <c r="J26" s="72">
        <v>1</v>
      </c>
      <c r="K26" s="72">
        <v>0.5</v>
      </c>
      <c r="L26" s="72">
        <v>1</v>
      </c>
      <c r="M26" s="72">
        <v>1</v>
      </c>
      <c r="N26" s="72">
        <v>1</v>
      </c>
      <c r="O26" s="72">
        <v>1</v>
      </c>
      <c r="P26" s="72">
        <v>1.75</v>
      </c>
      <c r="Q26" s="71">
        <v>1</v>
      </c>
      <c r="R26" s="72">
        <v>1</v>
      </c>
      <c r="S26" s="72">
        <v>0.5</v>
      </c>
      <c r="T26" s="72">
        <v>1</v>
      </c>
      <c r="U26" s="72">
        <v>1</v>
      </c>
      <c r="V26" s="72">
        <v>1</v>
      </c>
      <c r="W26" s="72">
        <v>1</v>
      </c>
      <c r="X26" s="72">
        <v>0.75</v>
      </c>
      <c r="Y26" s="73">
        <v>0</v>
      </c>
      <c r="Z26" s="75">
        <v>0.55555555555555558</v>
      </c>
      <c r="AA26" s="75">
        <v>1</v>
      </c>
      <c r="AB26" s="72">
        <v>1</v>
      </c>
      <c r="AC26" s="72">
        <v>1</v>
      </c>
      <c r="AD26" s="72">
        <v>1</v>
      </c>
      <c r="AE26" s="72">
        <v>1</v>
      </c>
      <c r="AF26" s="75">
        <v>1</v>
      </c>
      <c r="AG26" s="75">
        <v>1</v>
      </c>
      <c r="AH26" s="72">
        <v>1</v>
      </c>
      <c r="AI26" s="72">
        <v>0.75</v>
      </c>
      <c r="AJ26" s="71">
        <v>1</v>
      </c>
      <c r="AK26" s="72">
        <v>1</v>
      </c>
      <c r="AL26" s="72">
        <v>0.5</v>
      </c>
      <c r="AM26" s="72">
        <v>1</v>
      </c>
      <c r="AN26" s="72">
        <v>1</v>
      </c>
      <c r="AO26" s="72">
        <v>1</v>
      </c>
      <c r="AP26" s="72">
        <v>1</v>
      </c>
      <c r="AQ26" s="73">
        <v>0.75</v>
      </c>
      <c r="CC26" s="247"/>
    </row>
    <row r="27" spans="1:81" x14ac:dyDescent="0.25">
      <c r="A27" s="37" t="s">
        <v>80</v>
      </c>
      <c r="B27" s="71">
        <v>1</v>
      </c>
      <c r="C27" s="72">
        <v>0.1</v>
      </c>
      <c r="D27" s="72">
        <v>0.1</v>
      </c>
      <c r="E27" s="72">
        <v>0.7</v>
      </c>
      <c r="F27" s="72">
        <v>1</v>
      </c>
      <c r="G27" s="73">
        <v>0</v>
      </c>
      <c r="H27" s="72">
        <v>1</v>
      </c>
      <c r="I27" s="72">
        <v>0.1</v>
      </c>
      <c r="J27" s="72">
        <v>0.1</v>
      </c>
      <c r="K27" s="72">
        <v>0.7</v>
      </c>
      <c r="L27" s="72">
        <v>1</v>
      </c>
      <c r="M27" s="72">
        <v>1</v>
      </c>
      <c r="N27" s="72">
        <v>1</v>
      </c>
      <c r="O27" s="72">
        <v>1</v>
      </c>
      <c r="P27" s="72">
        <v>0</v>
      </c>
      <c r="Q27" s="71">
        <v>0.1</v>
      </c>
      <c r="R27" s="72">
        <v>0.1</v>
      </c>
      <c r="S27" s="72">
        <v>0.7</v>
      </c>
      <c r="T27" s="72">
        <v>1</v>
      </c>
      <c r="U27" s="72">
        <v>1</v>
      </c>
      <c r="V27" s="72">
        <v>1</v>
      </c>
      <c r="W27" s="72">
        <v>1</v>
      </c>
      <c r="X27" s="72">
        <v>0</v>
      </c>
      <c r="Y27" s="73">
        <v>0</v>
      </c>
      <c r="Z27" s="75">
        <v>1.1111111111111112</v>
      </c>
      <c r="AA27" s="75">
        <v>1</v>
      </c>
      <c r="AB27" s="72">
        <v>1</v>
      </c>
      <c r="AC27" s="72">
        <v>0.1</v>
      </c>
      <c r="AD27" s="72">
        <v>0.1</v>
      </c>
      <c r="AE27" s="72">
        <v>0.1</v>
      </c>
      <c r="AF27" s="75">
        <v>1</v>
      </c>
      <c r="AG27" s="75">
        <v>1</v>
      </c>
      <c r="AH27" s="72">
        <v>1</v>
      </c>
      <c r="AI27" s="72">
        <v>0</v>
      </c>
      <c r="AJ27" s="71">
        <v>1</v>
      </c>
      <c r="AK27" s="72">
        <v>0.1</v>
      </c>
      <c r="AL27" s="72">
        <v>0.7</v>
      </c>
      <c r="AM27" s="72">
        <v>1</v>
      </c>
      <c r="AN27" s="72">
        <v>1</v>
      </c>
      <c r="AO27" s="72">
        <v>1</v>
      </c>
      <c r="AP27" s="72">
        <v>1</v>
      </c>
      <c r="AQ27" s="73">
        <v>0</v>
      </c>
      <c r="CC27" s="247"/>
    </row>
    <row r="28" spans="1:81" s="38" customFormat="1" x14ac:dyDescent="0.25">
      <c r="A28" s="37" t="s">
        <v>81</v>
      </c>
      <c r="B28" s="74">
        <v>1</v>
      </c>
      <c r="C28" s="75">
        <v>0.1</v>
      </c>
      <c r="D28" s="75">
        <v>0.1</v>
      </c>
      <c r="E28" s="75">
        <v>0.7</v>
      </c>
      <c r="F28" s="75">
        <v>1</v>
      </c>
      <c r="G28" s="76">
        <v>0</v>
      </c>
      <c r="H28" s="75">
        <v>1</v>
      </c>
      <c r="I28" s="75">
        <v>0.1</v>
      </c>
      <c r="J28" s="75">
        <v>0.1</v>
      </c>
      <c r="K28" s="75">
        <v>0.7</v>
      </c>
      <c r="L28" s="75">
        <v>1</v>
      </c>
      <c r="M28" s="75">
        <v>1</v>
      </c>
      <c r="N28" s="75">
        <v>1</v>
      </c>
      <c r="O28" s="75">
        <v>1</v>
      </c>
      <c r="P28" s="75">
        <v>0</v>
      </c>
      <c r="Q28" s="74">
        <v>0.1</v>
      </c>
      <c r="R28" s="75">
        <v>0.1</v>
      </c>
      <c r="S28" s="75">
        <v>0.7</v>
      </c>
      <c r="T28" s="75">
        <v>1</v>
      </c>
      <c r="U28" s="75">
        <v>1</v>
      </c>
      <c r="V28" s="75">
        <v>1</v>
      </c>
      <c r="W28" s="75">
        <v>1</v>
      </c>
      <c r="X28" s="75">
        <v>0</v>
      </c>
      <c r="Y28" s="76">
        <v>0</v>
      </c>
      <c r="Z28" s="75">
        <v>1.1111111111111112</v>
      </c>
      <c r="AA28" s="75">
        <v>1</v>
      </c>
      <c r="AB28" s="75">
        <v>1</v>
      </c>
      <c r="AC28" s="75">
        <v>0.1</v>
      </c>
      <c r="AD28" s="75">
        <v>0.1</v>
      </c>
      <c r="AE28" s="75">
        <v>0.1</v>
      </c>
      <c r="AF28" s="75">
        <v>1</v>
      </c>
      <c r="AG28" s="75">
        <v>1</v>
      </c>
      <c r="AH28" s="75">
        <v>1</v>
      </c>
      <c r="AI28" s="75">
        <v>0</v>
      </c>
      <c r="AJ28" s="74">
        <v>1</v>
      </c>
      <c r="AK28" s="75">
        <v>0.1</v>
      </c>
      <c r="AL28" s="75">
        <v>0.7</v>
      </c>
      <c r="AM28" s="75">
        <v>1</v>
      </c>
      <c r="AN28" s="75">
        <v>1</v>
      </c>
      <c r="AO28" s="75">
        <v>1</v>
      </c>
      <c r="AP28" s="75">
        <v>1</v>
      </c>
      <c r="AQ28" s="76">
        <v>0</v>
      </c>
      <c r="CC28" s="247"/>
    </row>
    <row r="29" spans="1:81" x14ac:dyDescent="0.25">
      <c r="A29" s="77" t="s">
        <v>83</v>
      </c>
      <c r="B29" s="74">
        <v>1</v>
      </c>
      <c r="C29" s="75">
        <v>0.1</v>
      </c>
      <c r="D29" s="75">
        <v>0.1</v>
      </c>
      <c r="E29" s="75">
        <v>0.7</v>
      </c>
      <c r="F29" s="75">
        <v>1</v>
      </c>
      <c r="G29" s="75">
        <v>0</v>
      </c>
      <c r="H29" s="74">
        <v>1</v>
      </c>
      <c r="I29" s="75">
        <v>0.1</v>
      </c>
      <c r="J29" s="75">
        <v>0.1</v>
      </c>
      <c r="K29" s="75">
        <v>0.7</v>
      </c>
      <c r="L29" s="75">
        <v>1</v>
      </c>
      <c r="M29" s="75">
        <v>1</v>
      </c>
      <c r="N29" s="75">
        <v>1</v>
      </c>
      <c r="O29" s="75">
        <v>1</v>
      </c>
      <c r="P29" s="75">
        <v>0</v>
      </c>
      <c r="Q29" s="74">
        <v>0.1</v>
      </c>
      <c r="R29" s="75">
        <v>0.1</v>
      </c>
      <c r="S29" s="75">
        <v>0.7</v>
      </c>
      <c r="T29" s="75">
        <v>1</v>
      </c>
      <c r="U29" s="75">
        <v>1</v>
      </c>
      <c r="V29" s="75">
        <v>1</v>
      </c>
      <c r="W29" s="75">
        <v>1</v>
      </c>
      <c r="X29" s="75">
        <v>0</v>
      </c>
      <c r="Y29" s="75">
        <v>0</v>
      </c>
      <c r="Z29" s="74">
        <v>1.1111111111111112</v>
      </c>
      <c r="AA29" s="75">
        <v>1</v>
      </c>
      <c r="AB29" s="75">
        <v>1</v>
      </c>
      <c r="AC29" s="75">
        <v>0.1</v>
      </c>
      <c r="AD29" s="75">
        <v>0.1</v>
      </c>
      <c r="AE29" s="75">
        <v>0.1</v>
      </c>
      <c r="AF29" s="75">
        <v>1</v>
      </c>
      <c r="AG29" s="75">
        <v>1</v>
      </c>
      <c r="AH29" s="75">
        <v>1</v>
      </c>
      <c r="AI29" s="75">
        <v>0</v>
      </c>
      <c r="AJ29" s="74">
        <v>1</v>
      </c>
      <c r="AK29" s="75">
        <v>0.1</v>
      </c>
      <c r="AL29" s="75">
        <v>0.7</v>
      </c>
      <c r="AM29" s="75">
        <v>1</v>
      </c>
      <c r="AN29" s="75">
        <v>1</v>
      </c>
      <c r="AO29" s="75">
        <v>1</v>
      </c>
      <c r="AP29" s="75">
        <v>1</v>
      </c>
      <c r="AQ29" s="75">
        <v>0</v>
      </c>
      <c r="CC29" s="247"/>
    </row>
    <row r="30" spans="1:81" x14ac:dyDescent="0.25">
      <c r="A30" s="77" t="s">
        <v>84</v>
      </c>
      <c r="B30" s="74">
        <v>1</v>
      </c>
      <c r="C30" s="75">
        <v>0.1</v>
      </c>
      <c r="D30" s="75">
        <v>0.1</v>
      </c>
      <c r="E30" s="75">
        <v>0.7</v>
      </c>
      <c r="F30" s="75">
        <v>1</v>
      </c>
      <c r="G30" s="75">
        <v>0</v>
      </c>
      <c r="H30" s="74">
        <v>1</v>
      </c>
      <c r="I30" s="75">
        <v>0.1</v>
      </c>
      <c r="J30" s="75">
        <v>0.1</v>
      </c>
      <c r="K30" s="75">
        <v>0.7</v>
      </c>
      <c r="L30" s="75">
        <v>1</v>
      </c>
      <c r="M30" s="75">
        <v>1</v>
      </c>
      <c r="N30" s="75">
        <v>1</v>
      </c>
      <c r="O30" s="75">
        <v>1</v>
      </c>
      <c r="P30" s="75">
        <v>0</v>
      </c>
      <c r="Q30" s="74">
        <v>0.1</v>
      </c>
      <c r="R30" s="75">
        <v>0.1</v>
      </c>
      <c r="S30" s="75">
        <v>0.7</v>
      </c>
      <c r="T30" s="75">
        <v>1</v>
      </c>
      <c r="U30" s="75">
        <v>1</v>
      </c>
      <c r="V30" s="75">
        <v>1</v>
      </c>
      <c r="W30" s="75">
        <v>1</v>
      </c>
      <c r="X30" s="75">
        <v>0</v>
      </c>
      <c r="Y30" s="75">
        <v>0</v>
      </c>
      <c r="Z30" s="74">
        <v>1.1111111111111112</v>
      </c>
      <c r="AA30" s="75">
        <v>1</v>
      </c>
      <c r="AB30" s="75">
        <v>1</v>
      </c>
      <c r="AC30" s="75">
        <v>0.1</v>
      </c>
      <c r="AD30" s="75">
        <v>0.1</v>
      </c>
      <c r="AE30" s="75">
        <v>0.1</v>
      </c>
      <c r="AF30" s="75">
        <v>1</v>
      </c>
      <c r="AG30" s="75">
        <v>1</v>
      </c>
      <c r="AH30" s="75">
        <v>1</v>
      </c>
      <c r="AI30" s="75">
        <v>0</v>
      </c>
      <c r="AJ30" s="74">
        <v>1</v>
      </c>
      <c r="AK30" s="75">
        <v>0.1</v>
      </c>
      <c r="AL30" s="75">
        <v>0.7</v>
      </c>
      <c r="AM30" s="75">
        <v>1</v>
      </c>
      <c r="AN30" s="75">
        <v>1</v>
      </c>
      <c r="AO30" s="75">
        <v>1</v>
      </c>
      <c r="AP30" s="75">
        <v>1</v>
      </c>
      <c r="AQ30" s="76">
        <v>0</v>
      </c>
      <c r="CC30" s="247"/>
    </row>
    <row r="31" spans="1:81" x14ac:dyDescent="0.25">
      <c r="A31" s="37" t="s">
        <v>85</v>
      </c>
      <c r="B31" s="71">
        <v>1</v>
      </c>
      <c r="C31" s="72">
        <v>20</v>
      </c>
      <c r="D31" s="72">
        <v>1</v>
      </c>
      <c r="E31" s="72">
        <v>1</v>
      </c>
      <c r="F31" s="72">
        <v>1</v>
      </c>
      <c r="G31" s="73">
        <v>0</v>
      </c>
      <c r="H31" s="72">
        <v>1</v>
      </c>
      <c r="I31" s="72">
        <v>20</v>
      </c>
      <c r="J31" s="72">
        <v>1</v>
      </c>
      <c r="K31" s="72">
        <v>1</v>
      </c>
      <c r="L31" s="72">
        <v>1</v>
      </c>
      <c r="M31" s="72">
        <v>1</v>
      </c>
      <c r="N31" s="72">
        <v>1</v>
      </c>
      <c r="O31" s="72">
        <v>1</v>
      </c>
      <c r="P31" s="72">
        <v>0</v>
      </c>
      <c r="Q31" s="71">
        <v>20</v>
      </c>
      <c r="R31" s="72">
        <v>1</v>
      </c>
      <c r="S31" s="72">
        <v>1</v>
      </c>
      <c r="T31" s="72">
        <v>1</v>
      </c>
      <c r="U31" s="72">
        <v>1</v>
      </c>
      <c r="V31" s="72">
        <v>1</v>
      </c>
      <c r="W31" s="72">
        <v>1</v>
      </c>
      <c r="X31" s="72">
        <v>0</v>
      </c>
      <c r="Y31" s="73">
        <v>0</v>
      </c>
      <c r="Z31" s="75">
        <v>46.203363262675296</v>
      </c>
      <c r="AA31" s="75">
        <v>1</v>
      </c>
      <c r="AB31" s="72">
        <v>1</v>
      </c>
      <c r="AC31" s="72">
        <v>0.65</v>
      </c>
      <c r="AD31" s="72">
        <v>0.65</v>
      </c>
      <c r="AE31" s="72">
        <v>1</v>
      </c>
      <c r="AF31" s="75">
        <v>1</v>
      </c>
      <c r="AG31" s="75">
        <v>1</v>
      </c>
      <c r="AH31" s="72">
        <v>1</v>
      </c>
      <c r="AI31" s="72">
        <v>0</v>
      </c>
      <c r="AJ31" s="71">
        <v>1</v>
      </c>
      <c r="AK31" s="72">
        <v>1</v>
      </c>
      <c r="AL31" s="72">
        <v>1</v>
      </c>
      <c r="AM31" s="72">
        <v>1</v>
      </c>
      <c r="AN31" s="72">
        <v>1</v>
      </c>
      <c r="AO31" s="72">
        <v>1</v>
      </c>
      <c r="AP31" s="72">
        <v>1</v>
      </c>
      <c r="AQ31" s="73">
        <v>0</v>
      </c>
      <c r="CC31" s="247"/>
    </row>
    <row r="32" spans="1:81" x14ac:dyDescent="0.25">
      <c r="A32" s="79" t="s">
        <v>86</v>
      </c>
      <c r="B32" s="80">
        <v>1</v>
      </c>
      <c r="C32" s="81">
        <v>1</v>
      </c>
      <c r="D32" s="81">
        <v>1</v>
      </c>
      <c r="E32" s="81">
        <v>1</v>
      </c>
      <c r="F32" s="81">
        <v>1</v>
      </c>
      <c r="G32" s="82">
        <v>0</v>
      </c>
      <c r="H32" s="81">
        <v>1</v>
      </c>
      <c r="I32" s="81">
        <v>1</v>
      </c>
      <c r="J32" s="81">
        <v>1</v>
      </c>
      <c r="K32" s="81">
        <v>1</v>
      </c>
      <c r="L32" s="81">
        <v>1</v>
      </c>
      <c r="M32" s="81">
        <v>1</v>
      </c>
      <c r="N32" s="81">
        <v>1</v>
      </c>
      <c r="O32" s="81">
        <v>1</v>
      </c>
      <c r="P32" s="81">
        <v>0</v>
      </c>
      <c r="Q32" s="80">
        <v>1</v>
      </c>
      <c r="R32" s="81">
        <v>1</v>
      </c>
      <c r="S32" s="81">
        <v>1</v>
      </c>
      <c r="T32" s="81">
        <v>1</v>
      </c>
      <c r="U32" s="81">
        <v>1</v>
      </c>
      <c r="V32" s="81">
        <v>1</v>
      </c>
      <c r="W32" s="81">
        <v>1</v>
      </c>
      <c r="X32" s="81">
        <v>0</v>
      </c>
      <c r="Y32" s="82">
        <v>0</v>
      </c>
      <c r="Z32" s="248">
        <v>0.27777777777777779</v>
      </c>
      <c r="AA32" s="248">
        <v>1</v>
      </c>
      <c r="AB32" s="81">
        <v>1</v>
      </c>
      <c r="AC32" s="81">
        <v>1</v>
      </c>
      <c r="AD32" s="81">
        <v>1</v>
      </c>
      <c r="AE32" s="81">
        <v>1</v>
      </c>
      <c r="AF32" s="248">
        <v>1</v>
      </c>
      <c r="AG32" s="248">
        <v>1</v>
      </c>
      <c r="AH32" s="81">
        <v>1</v>
      </c>
      <c r="AI32" s="81">
        <v>0</v>
      </c>
      <c r="AJ32" s="80">
        <v>1</v>
      </c>
      <c r="AK32" s="81">
        <v>1</v>
      </c>
      <c r="AL32" s="81">
        <v>1</v>
      </c>
      <c r="AM32" s="81">
        <v>1</v>
      </c>
      <c r="AN32" s="81">
        <v>1</v>
      </c>
      <c r="AO32" s="81">
        <v>1</v>
      </c>
      <c r="AP32" s="81">
        <v>1</v>
      </c>
      <c r="AQ32" s="82">
        <v>0</v>
      </c>
      <c r="CC32" s="247"/>
    </row>
    <row r="33" spans="1:86" s="38" customFormat="1" x14ac:dyDescent="0.25"/>
    <row r="34" spans="1:86" x14ac:dyDescent="0.25">
      <c r="A34" s="45" t="s">
        <v>113</v>
      </c>
    </row>
    <row r="35" spans="1:86" ht="12.75" customHeight="1" x14ac:dyDescent="0.25">
      <c r="A35" s="20"/>
      <c r="B35" s="55" t="s">
        <v>114</v>
      </c>
      <c r="C35" s="56"/>
      <c r="D35" s="56"/>
      <c r="E35" s="56"/>
      <c r="F35" s="56"/>
      <c r="G35" s="56"/>
      <c r="H35" s="57"/>
      <c r="I35" s="55" t="s">
        <v>115</v>
      </c>
      <c r="J35" s="56"/>
      <c r="K35" s="56"/>
      <c r="L35" s="56"/>
      <c r="M35" s="56"/>
      <c r="N35" s="56"/>
      <c r="O35" s="56"/>
      <c r="P35" s="56"/>
      <c r="Q35" s="56"/>
      <c r="R35" s="57"/>
      <c r="S35" s="55" t="s">
        <v>116</v>
      </c>
      <c r="T35" s="56"/>
      <c r="U35" s="56"/>
      <c r="V35" s="56"/>
      <c r="W35" s="56"/>
      <c r="X35" s="56"/>
      <c r="Y35" s="56"/>
      <c r="Z35" s="56"/>
      <c r="AA35" s="56"/>
      <c r="AB35" s="57"/>
      <c r="AC35" s="444" t="s">
        <v>117</v>
      </c>
      <c r="AD35" s="60" t="s">
        <v>118</v>
      </c>
      <c r="AE35" s="83"/>
      <c r="AF35" s="83"/>
      <c r="AG35" s="83"/>
      <c r="AH35" s="83"/>
      <c r="AI35" s="83"/>
      <c r="AJ35" s="83"/>
      <c r="AK35" s="83"/>
      <c r="AL35" s="83"/>
      <c r="AM35" s="83"/>
      <c r="AN35" s="84"/>
      <c r="AO35" s="444" t="s">
        <v>119</v>
      </c>
      <c r="AP35" s="60" t="s">
        <v>120</v>
      </c>
      <c r="AQ35" s="58"/>
      <c r="AR35" s="58"/>
      <c r="AS35" s="58"/>
      <c r="AT35" s="58"/>
      <c r="AU35" s="58"/>
      <c r="AV35" s="58"/>
      <c r="AW35" s="58"/>
      <c r="AX35" s="58"/>
      <c r="AY35" s="59"/>
      <c r="AZ35" s="55" t="s">
        <v>121</v>
      </c>
      <c r="BA35" s="58"/>
      <c r="BB35" s="58"/>
      <c r="BC35" s="58"/>
      <c r="BD35" s="58"/>
      <c r="BE35" s="58"/>
      <c r="BF35" s="58"/>
      <c r="BG35" s="58"/>
      <c r="BH35" s="58"/>
      <c r="BI35" s="58"/>
      <c r="BJ35" s="59"/>
      <c r="BK35" s="85" t="s">
        <v>122</v>
      </c>
      <c r="BL35" s="86"/>
      <c r="BM35" s="86"/>
      <c r="BN35" s="86"/>
      <c r="BO35" s="86"/>
      <c r="BP35" s="86"/>
      <c r="BQ35" s="86"/>
      <c r="BR35" s="86"/>
      <c r="BS35" s="86"/>
      <c r="BT35" s="86"/>
      <c r="BU35" s="87"/>
      <c r="BV35" s="86" t="s">
        <v>123</v>
      </c>
      <c r="BW35" s="86"/>
      <c r="BX35" s="86"/>
      <c r="BY35" s="86"/>
      <c r="BZ35" s="86"/>
      <c r="CA35" s="86"/>
      <c r="CB35" s="86"/>
      <c r="CC35" s="86"/>
      <c r="CD35" s="86"/>
      <c r="CE35" s="86"/>
      <c r="CF35" s="87"/>
    </row>
    <row r="36" spans="1:86" ht="66.75" customHeight="1" x14ac:dyDescent="0.25">
      <c r="A36" s="29"/>
      <c r="B36" s="88" t="s">
        <v>124</v>
      </c>
      <c r="C36" s="89" t="s">
        <v>103</v>
      </c>
      <c r="D36" s="89" t="s">
        <v>25</v>
      </c>
      <c r="E36" s="89" t="s">
        <v>32</v>
      </c>
      <c r="F36" s="89" t="s">
        <v>104</v>
      </c>
      <c r="G36" s="89" t="s">
        <v>105</v>
      </c>
      <c r="H36" s="90" t="s">
        <v>41</v>
      </c>
      <c r="I36" s="67" t="s">
        <v>27</v>
      </c>
      <c r="J36" s="67" t="s">
        <v>103</v>
      </c>
      <c r="K36" s="67" t="s">
        <v>25</v>
      </c>
      <c r="L36" s="67" t="s">
        <v>32</v>
      </c>
      <c r="M36" s="67" t="s">
        <v>104</v>
      </c>
      <c r="N36" s="67" t="s">
        <v>105</v>
      </c>
      <c r="O36" s="67" t="s">
        <v>106</v>
      </c>
      <c r="P36" s="67" t="s">
        <v>107</v>
      </c>
      <c r="Q36" s="67" t="s">
        <v>108</v>
      </c>
      <c r="R36" s="67" t="s">
        <v>41</v>
      </c>
      <c r="S36" s="88" t="s">
        <v>103</v>
      </c>
      <c r="T36" s="89" t="s">
        <v>25</v>
      </c>
      <c r="U36" s="89" t="s">
        <v>32</v>
      </c>
      <c r="V36" s="89" t="s">
        <v>104</v>
      </c>
      <c r="W36" s="89" t="s">
        <v>105</v>
      </c>
      <c r="X36" s="89" t="s">
        <v>106</v>
      </c>
      <c r="Y36" s="89" t="s">
        <v>107</v>
      </c>
      <c r="Z36" s="89" t="s">
        <v>108</v>
      </c>
      <c r="AA36" s="89" t="s">
        <v>41</v>
      </c>
      <c r="AB36" s="90" t="s">
        <v>109</v>
      </c>
      <c r="AC36" s="445"/>
      <c r="AD36" s="61" t="s">
        <v>103</v>
      </c>
      <c r="AE36" s="62" t="s">
        <v>110</v>
      </c>
      <c r="AF36" s="62" t="s">
        <v>104</v>
      </c>
      <c r="AG36" s="62" t="s">
        <v>105</v>
      </c>
      <c r="AH36" s="62" t="s">
        <v>125</v>
      </c>
      <c r="AI36" s="62" t="s">
        <v>126</v>
      </c>
      <c r="AJ36" s="62" t="s">
        <v>32</v>
      </c>
      <c r="AK36" s="62" t="s">
        <v>106</v>
      </c>
      <c r="AL36" s="62" t="s">
        <v>107</v>
      </c>
      <c r="AM36" s="62" t="s">
        <v>108</v>
      </c>
      <c r="AN36" s="63" t="s">
        <v>41</v>
      </c>
      <c r="AO36" s="445"/>
      <c r="AP36" s="65" t="s">
        <v>103</v>
      </c>
      <c r="AQ36" s="64" t="s">
        <v>110</v>
      </c>
      <c r="AR36" s="64" t="s">
        <v>104</v>
      </c>
      <c r="AS36" s="64" t="s">
        <v>105</v>
      </c>
      <c r="AT36" s="64" t="s">
        <v>125</v>
      </c>
      <c r="AU36" s="64" t="s">
        <v>126</v>
      </c>
      <c r="AV36" s="64" t="s">
        <v>32</v>
      </c>
      <c r="AW36" s="64" t="s">
        <v>106</v>
      </c>
      <c r="AX36" s="64" t="s">
        <v>107</v>
      </c>
      <c r="AY36" s="66" t="s">
        <v>108</v>
      </c>
      <c r="AZ36" s="65" t="s">
        <v>127</v>
      </c>
      <c r="BA36" s="64" t="s">
        <v>103</v>
      </c>
      <c r="BB36" s="64" t="s">
        <v>109</v>
      </c>
      <c r="BC36" s="64" t="s">
        <v>27</v>
      </c>
      <c r="BD36" s="64" t="s">
        <v>32</v>
      </c>
      <c r="BE36" s="64" t="s">
        <v>104</v>
      </c>
      <c r="BF36" s="64" t="s">
        <v>105</v>
      </c>
      <c r="BG36" s="64" t="s">
        <v>106</v>
      </c>
      <c r="BH36" s="64" t="s">
        <v>107</v>
      </c>
      <c r="BI36" s="64" t="s">
        <v>108</v>
      </c>
      <c r="BJ36" s="66" t="s">
        <v>41</v>
      </c>
      <c r="BK36" s="91" t="s">
        <v>127</v>
      </c>
      <c r="BL36" s="92" t="s">
        <v>103</v>
      </c>
      <c r="BM36" s="92" t="s">
        <v>109</v>
      </c>
      <c r="BN36" s="92" t="s">
        <v>27</v>
      </c>
      <c r="BO36" s="92" t="s">
        <v>32</v>
      </c>
      <c r="BP36" s="92" t="s">
        <v>104</v>
      </c>
      <c r="BQ36" s="92" t="s">
        <v>105</v>
      </c>
      <c r="BR36" s="92" t="s">
        <v>106</v>
      </c>
      <c r="BS36" s="92" t="s">
        <v>107</v>
      </c>
      <c r="BT36" s="92" t="s">
        <v>108</v>
      </c>
      <c r="BU36" s="93" t="s">
        <v>41</v>
      </c>
      <c r="BV36" s="94" t="s">
        <v>127</v>
      </c>
      <c r="BW36" s="94" t="s">
        <v>103</v>
      </c>
      <c r="BX36" s="94" t="s">
        <v>109</v>
      </c>
      <c r="BY36" s="94" t="s">
        <v>27</v>
      </c>
      <c r="BZ36" s="94" t="s">
        <v>32</v>
      </c>
      <c r="CA36" s="94" t="s">
        <v>104</v>
      </c>
      <c r="CB36" s="94" t="s">
        <v>105</v>
      </c>
      <c r="CC36" s="94" t="s">
        <v>106</v>
      </c>
      <c r="CD36" s="94" t="s">
        <v>107</v>
      </c>
      <c r="CE36" s="94" t="s">
        <v>108</v>
      </c>
      <c r="CF36" s="95" t="s">
        <v>41</v>
      </c>
    </row>
    <row r="37" spans="1:86" x14ac:dyDescent="0.25">
      <c r="A37" s="20" t="s">
        <v>77</v>
      </c>
      <c r="B37" s="96">
        <v>79.925003051757798</v>
      </c>
      <c r="C37" s="97">
        <v>79.925003051757798</v>
      </c>
      <c r="D37" s="97">
        <v>79.925003051757798</v>
      </c>
      <c r="E37" s="97">
        <v>79.925003051757798</v>
      </c>
      <c r="F37" s="97">
        <v>79.925003051757798</v>
      </c>
      <c r="G37" s="97">
        <v>79.925003051757798</v>
      </c>
      <c r="H37" s="28">
        <v>0</v>
      </c>
      <c r="I37" s="97">
        <v>24.746999740600586</v>
      </c>
      <c r="J37" s="97">
        <v>24.746999740600586</v>
      </c>
      <c r="K37" s="97">
        <v>24.746999740600586</v>
      </c>
      <c r="L37" s="97">
        <v>24.746999740600586</v>
      </c>
      <c r="M37" s="97">
        <v>24.746999740600586</v>
      </c>
      <c r="N37" s="97">
        <v>24.746999740600586</v>
      </c>
      <c r="O37" s="97">
        <v>24.746999740600586</v>
      </c>
      <c r="P37" s="97">
        <v>24.746999740600586</v>
      </c>
      <c r="Q37" s="97">
        <v>24.746999740600586</v>
      </c>
      <c r="R37" s="97">
        <v>0</v>
      </c>
      <c r="S37" s="96">
        <v>58.38795872976646</v>
      </c>
      <c r="T37" s="97">
        <v>58.38795872976646</v>
      </c>
      <c r="U37" s="97">
        <v>58.38795872976646</v>
      </c>
      <c r="V37" s="97">
        <v>58.38795872976646</v>
      </c>
      <c r="W37" s="97">
        <v>58.38795872976646</v>
      </c>
      <c r="X37" s="97">
        <v>58.38795872976646</v>
      </c>
      <c r="Y37" s="97">
        <v>58.38795872976646</v>
      </c>
      <c r="Z37" s="97">
        <v>58.38795872976646</v>
      </c>
      <c r="AA37" s="97">
        <v>0</v>
      </c>
      <c r="AB37" s="28">
        <v>0</v>
      </c>
      <c r="AC37" s="97">
        <v>0.40679999999999999</v>
      </c>
      <c r="AD37" s="96">
        <v>16.785052549630205</v>
      </c>
      <c r="AE37" s="97">
        <v>18.650058388478005</v>
      </c>
      <c r="AF37" s="97">
        <v>16.785052549630205</v>
      </c>
      <c r="AG37" s="97">
        <v>16.785052549630205</v>
      </c>
      <c r="AH37" s="97">
        <v>23.499073569482285</v>
      </c>
      <c r="AI37" s="97">
        <v>23.499073569482285</v>
      </c>
      <c r="AJ37" s="97">
        <v>16.785052549630205</v>
      </c>
      <c r="AK37" s="97">
        <v>16.785052549630205</v>
      </c>
      <c r="AL37" s="97">
        <v>16.785052549630205</v>
      </c>
      <c r="AM37" s="97">
        <v>16.785052549630205</v>
      </c>
      <c r="AN37" s="28">
        <v>0</v>
      </c>
      <c r="AO37" s="97">
        <v>7.8799999999999995E-2</v>
      </c>
      <c r="AP37" s="96">
        <v>6.3800700661736087</v>
      </c>
      <c r="AQ37" s="97">
        <v>7.0889667401928991</v>
      </c>
      <c r="AR37" s="97">
        <v>6.3800700661736087</v>
      </c>
      <c r="AS37" s="97">
        <v>6.3800700661736087</v>
      </c>
      <c r="AT37" s="97">
        <v>8.9320980926430522</v>
      </c>
      <c r="AU37" s="97">
        <v>8.9320980926430522</v>
      </c>
      <c r="AV37" s="97">
        <v>6.3800700661736087</v>
      </c>
      <c r="AW37" s="97">
        <v>6.3800700661736087</v>
      </c>
      <c r="AX37" s="97">
        <v>6.3800700661736087</v>
      </c>
      <c r="AY37" s="28">
        <v>6.3800700661736087</v>
      </c>
      <c r="AZ37" s="96">
        <v>133.316</v>
      </c>
      <c r="BA37" s="98">
        <v>40.86</v>
      </c>
      <c r="BB37" s="97">
        <v>0</v>
      </c>
      <c r="BC37" s="97">
        <v>40.86</v>
      </c>
      <c r="BD37" s="97">
        <v>40.86</v>
      </c>
      <c r="BE37" s="97">
        <v>40.86</v>
      </c>
      <c r="BF37" s="97">
        <v>40.86</v>
      </c>
      <c r="BG37" s="97">
        <v>40.86</v>
      </c>
      <c r="BH37" s="97">
        <v>40.86</v>
      </c>
      <c r="BI37" s="97">
        <v>40.86</v>
      </c>
      <c r="BJ37" s="28">
        <v>0</v>
      </c>
      <c r="BK37" s="99">
        <v>0.90800000000000003</v>
      </c>
      <c r="BL37" s="100">
        <v>1.335</v>
      </c>
      <c r="BM37" s="100">
        <v>0</v>
      </c>
      <c r="BN37" s="100">
        <v>1.335</v>
      </c>
      <c r="BO37" s="100">
        <v>1.335</v>
      </c>
      <c r="BP37" s="100">
        <v>1.335</v>
      </c>
      <c r="BQ37" s="100">
        <v>1.335</v>
      </c>
      <c r="BR37" s="100">
        <v>1.335</v>
      </c>
      <c r="BS37" s="100">
        <v>1.335</v>
      </c>
      <c r="BT37" s="100">
        <v>1.335</v>
      </c>
      <c r="BU37" s="101">
        <v>0</v>
      </c>
      <c r="BV37" s="100">
        <v>61.29</v>
      </c>
      <c r="BW37" s="100">
        <v>40.86</v>
      </c>
      <c r="BX37" s="100">
        <v>0</v>
      </c>
      <c r="BY37" s="100">
        <v>40.86</v>
      </c>
      <c r="BZ37" s="100">
        <v>40.86</v>
      </c>
      <c r="CA37" s="100">
        <v>40.86</v>
      </c>
      <c r="CB37" s="100">
        <v>40.86</v>
      </c>
      <c r="CC37" s="100">
        <v>40.86</v>
      </c>
      <c r="CD37" s="100">
        <v>40.86</v>
      </c>
      <c r="CE37" s="100">
        <v>40.86</v>
      </c>
      <c r="CF37" s="101">
        <v>0</v>
      </c>
    </row>
    <row r="38" spans="1:86" x14ac:dyDescent="0.25">
      <c r="A38" s="29" t="s">
        <v>78</v>
      </c>
      <c r="B38" s="102">
        <v>181.66900634765625</v>
      </c>
      <c r="C38" s="42">
        <v>181.66900634765625</v>
      </c>
      <c r="D38" s="42">
        <v>90.834503173828125</v>
      </c>
      <c r="E38" s="42">
        <v>90.834503173828125</v>
      </c>
      <c r="F38" s="42">
        <v>181.66900634765625</v>
      </c>
      <c r="G38" s="42">
        <v>181.66900634765625</v>
      </c>
      <c r="H38" s="36">
        <v>0</v>
      </c>
      <c r="I38" s="42">
        <v>219.99299621582031</v>
      </c>
      <c r="J38" s="42">
        <v>219.99299621582031</v>
      </c>
      <c r="K38" s="42">
        <v>109.99649810791016</v>
      </c>
      <c r="L38" s="42">
        <v>109.99649810791016</v>
      </c>
      <c r="M38" s="42">
        <v>219.99299621582031</v>
      </c>
      <c r="N38" s="42">
        <v>219.99299621582031</v>
      </c>
      <c r="O38" s="42">
        <v>219.99299621582031</v>
      </c>
      <c r="P38" s="42">
        <v>219.99299621582031</v>
      </c>
      <c r="Q38" s="42">
        <v>219.99299621582031</v>
      </c>
      <c r="R38" s="42">
        <v>0</v>
      </c>
      <c r="S38" s="102">
        <v>206.53033485728409</v>
      </c>
      <c r="T38" s="42">
        <v>103.26516742864204</v>
      </c>
      <c r="U38" s="42">
        <v>103.26516742864204</v>
      </c>
      <c r="V38" s="42">
        <v>206.53033485728409</v>
      </c>
      <c r="W38" s="42">
        <v>206.53033485728409</v>
      </c>
      <c r="X38" s="42">
        <v>206.53033485728409</v>
      </c>
      <c r="Y38" s="42">
        <v>206.53033485728409</v>
      </c>
      <c r="Z38" s="42">
        <v>206.53033485728409</v>
      </c>
      <c r="AA38" s="42">
        <v>0</v>
      </c>
      <c r="AB38" s="36">
        <v>0</v>
      </c>
      <c r="AC38" s="42">
        <v>1.6812</v>
      </c>
      <c r="AD38" s="102">
        <v>69.36831451926821</v>
      </c>
      <c r="AE38" s="42">
        <v>1105.4812779794113</v>
      </c>
      <c r="AF38" s="42">
        <v>69.36831451926821</v>
      </c>
      <c r="AG38" s="42">
        <v>69.36831451926821</v>
      </c>
      <c r="AH38" s="42">
        <v>69.36831451926821</v>
      </c>
      <c r="AI38" s="42">
        <v>69.36831451926821</v>
      </c>
      <c r="AJ38" s="42">
        <v>34.684157259634105</v>
      </c>
      <c r="AK38" s="42">
        <v>69.36831451926821</v>
      </c>
      <c r="AL38" s="42">
        <v>69.36831451926821</v>
      </c>
      <c r="AM38" s="42">
        <v>69.36831451926821</v>
      </c>
      <c r="AN38" s="36">
        <v>0</v>
      </c>
      <c r="AO38" s="42">
        <v>1.0359</v>
      </c>
      <c r="AP38" s="102">
        <v>83.872012456208651</v>
      </c>
      <c r="AQ38" s="42">
        <v>1336.6180245166604</v>
      </c>
      <c r="AR38" s="42">
        <v>83.872012456208651</v>
      </c>
      <c r="AS38" s="42">
        <v>83.872012456208651</v>
      </c>
      <c r="AT38" s="42">
        <v>83.872012456208651</v>
      </c>
      <c r="AU38" s="42">
        <v>83.872012456208651</v>
      </c>
      <c r="AV38" s="42">
        <v>41.936006228104326</v>
      </c>
      <c r="AW38" s="42">
        <v>83.872012456208651</v>
      </c>
      <c r="AX38" s="42">
        <v>83.872012456208651</v>
      </c>
      <c r="AY38" s="36">
        <v>83.872012456208651</v>
      </c>
      <c r="AZ38" s="102">
        <v>705.99300000000005</v>
      </c>
      <c r="BA38" s="103">
        <v>459.6</v>
      </c>
      <c r="BB38" s="42">
        <v>0</v>
      </c>
      <c r="BC38" s="42">
        <v>459.6</v>
      </c>
      <c r="BD38" s="42">
        <v>229.8</v>
      </c>
      <c r="BE38" s="42">
        <v>459.6</v>
      </c>
      <c r="BF38" s="42">
        <v>459.6</v>
      </c>
      <c r="BG38" s="42">
        <v>459.6</v>
      </c>
      <c r="BH38" s="42">
        <v>459.6</v>
      </c>
      <c r="BI38" s="42">
        <v>459.6</v>
      </c>
      <c r="BJ38" s="36">
        <v>0</v>
      </c>
      <c r="BK38" s="104">
        <v>77.180000000000007</v>
      </c>
      <c r="BL38" s="105">
        <v>8.7140000000000004</v>
      </c>
      <c r="BM38" s="105">
        <v>0</v>
      </c>
      <c r="BN38" s="105">
        <v>8.7140000000000004</v>
      </c>
      <c r="BO38" s="105">
        <v>4.3570000000000002</v>
      </c>
      <c r="BP38" s="105">
        <v>8.7140000000000004</v>
      </c>
      <c r="BQ38" s="105">
        <v>8.7140000000000004</v>
      </c>
      <c r="BR38" s="105">
        <v>8.7140000000000004</v>
      </c>
      <c r="BS38" s="105">
        <v>8.7140000000000004</v>
      </c>
      <c r="BT38" s="105">
        <v>8.7140000000000004</v>
      </c>
      <c r="BU38" s="106">
        <v>0</v>
      </c>
      <c r="BV38" s="105">
        <v>331.42</v>
      </c>
      <c r="BW38" s="105">
        <v>459.6</v>
      </c>
      <c r="BX38" s="105">
        <v>0</v>
      </c>
      <c r="BY38" s="105">
        <v>459.6</v>
      </c>
      <c r="BZ38" s="105">
        <v>229.8</v>
      </c>
      <c r="CA38" s="105">
        <v>459.6</v>
      </c>
      <c r="CB38" s="105">
        <v>459.6</v>
      </c>
      <c r="CC38" s="105">
        <v>459.6</v>
      </c>
      <c r="CD38" s="105">
        <v>459.6</v>
      </c>
      <c r="CE38" s="105">
        <v>459.6</v>
      </c>
      <c r="CF38" s="106">
        <v>0</v>
      </c>
    </row>
    <row r="39" spans="1:86" x14ac:dyDescent="0.25">
      <c r="A39" s="29" t="s">
        <v>79</v>
      </c>
      <c r="B39" s="102">
        <v>2123.85009765625</v>
      </c>
      <c r="C39" s="42">
        <v>2123.85009765625</v>
      </c>
      <c r="D39" s="42">
        <v>2123.85009765625</v>
      </c>
      <c r="E39" s="42">
        <v>2123.85009765625</v>
      </c>
      <c r="F39" s="42">
        <v>1061.925048828125</v>
      </c>
      <c r="G39" s="42">
        <v>2123.85009765625</v>
      </c>
      <c r="H39" s="36">
        <v>3716.7376708984375</v>
      </c>
      <c r="I39" s="42">
        <v>1101.1219482421875</v>
      </c>
      <c r="J39" s="42">
        <v>1101.1219482421875</v>
      </c>
      <c r="K39" s="42">
        <v>1101.1219482421875</v>
      </c>
      <c r="L39" s="42">
        <v>1101.1219482421875</v>
      </c>
      <c r="M39" s="42">
        <v>550.56097412109375</v>
      </c>
      <c r="N39" s="42">
        <v>1101.1219482421875</v>
      </c>
      <c r="O39" s="42">
        <v>1101.1219482421875</v>
      </c>
      <c r="P39" s="42">
        <v>1101.1219482421875</v>
      </c>
      <c r="Q39" s="42">
        <v>1101.1219482421875</v>
      </c>
      <c r="R39" s="42">
        <v>1926.9634094238281</v>
      </c>
      <c r="S39" s="102">
        <v>1139.8739651550723</v>
      </c>
      <c r="T39" s="42">
        <v>1139.8739651550723</v>
      </c>
      <c r="U39" s="42">
        <v>1139.8739651550723</v>
      </c>
      <c r="V39" s="42">
        <v>569.93698257753613</v>
      </c>
      <c r="W39" s="42">
        <v>1139.8739651550723</v>
      </c>
      <c r="X39" s="42">
        <v>1139.8739651550723</v>
      </c>
      <c r="Y39" s="42">
        <v>1139.8739651550723</v>
      </c>
      <c r="Z39" s="42">
        <v>1139.8739651550723</v>
      </c>
      <c r="AA39" s="42">
        <v>854.90547386630419</v>
      </c>
      <c r="AB39" s="36">
        <v>0</v>
      </c>
      <c r="AC39" s="42">
        <v>4.7515999999999998</v>
      </c>
      <c r="AD39" s="102">
        <v>196.0566757493188</v>
      </c>
      <c r="AE39" s="42">
        <v>108.92037541628822</v>
      </c>
      <c r="AF39" s="42">
        <v>196.0566757493188</v>
      </c>
      <c r="AG39" s="42">
        <v>196.0566757493188</v>
      </c>
      <c r="AH39" s="42">
        <v>196.0566757493188</v>
      </c>
      <c r="AI39" s="42">
        <v>196.0566757493188</v>
      </c>
      <c r="AJ39" s="42">
        <v>196.0566757493188</v>
      </c>
      <c r="AK39" s="42">
        <v>196.0566757493188</v>
      </c>
      <c r="AL39" s="42">
        <v>196.0566757493188</v>
      </c>
      <c r="AM39" s="42">
        <v>196.0566757493188</v>
      </c>
      <c r="AN39" s="36">
        <v>147.04250681198909</v>
      </c>
      <c r="AO39" s="42">
        <v>1.0188999999999999</v>
      </c>
      <c r="AP39" s="102">
        <v>82.495601401323484</v>
      </c>
      <c r="AQ39" s="42">
        <v>45.830889667401941</v>
      </c>
      <c r="AR39" s="42">
        <v>82.495601401323484</v>
      </c>
      <c r="AS39" s="42">
        <v>82.495601401323484</v>
      </c>
      <c r="AT39" s="42">
        <v>82.495601401323484</v>
      </c>
      <c r="AU39" s="42">
        <v>82.495601401323484</v>
      </c>
      <c r="AV39" s="42">
        <v>82.495601401323484</v>
      </c>
      <c r="AW39" s="42">
        <v>82.495601401323484</v>
      </c>
      <c r="AX39" s="42">
        <v>82.495601401323484</v>
      </c>
      <c r="AY39" s="36">
        <v>82.495601401323484</v>
      </c>
      <c r="AZ39" s="102">
        <v>832.952</v>
      </c>
      <c r="BA39" s="103">
        <v>2133.6</v>
      </c>
      <c r="BB39" s="42">
        <v>0</v>
      </c>
      <c r="BC39" s="42">
        <v>2133.6</v>
      </c>
      <c r="BD39" s="42">
        <v>2133.6</v>
      </c>
      <c r="BE39" s="42">
        <v>1066.8</v>
      </c>
      <c r="BF39" s="42">
        <v>2133.6</v>
      </c>
      <c r="BG39" s="42">
        <v>2133.6</v>
      </c>
      <c r="BH39" s="42">
        <v>2133.6</v>
      </c>
      <c r="BI39" s="42">
        <v>2133.6</v>
      </c>
      <c r="BJ39" s="36">
        <v>1600.1999999999998</v>
      </c>
      <c r="BK39" s="104">
        <v>154.36000000000001</v>
      </c>
      <c r="BL39" s="105">
        <v>131.66</v>
      </c>
      <c r="BM39" s="105">
        <v>0</v>
      </c>
      <c r="BN39" s="105">
        <v>131.66</v>
      </c>
      <c r="BO39" s="105">
        <v>131.66</v>
      </c>
      <c r="BP39" s="105">
        <v>65.83</v>
      </c>
      <c r="BQ39" s="105">
        <v>131.66</v>
      </c>
      <c r="BR39" s="105">
        <v>131.66</v>
      </c>
      <c r="BS39" s="105">
        <v>131.66</v>
      </c>
      <c r="BT39" s="105">
        <v>131.66</v>
      </c>
      <c r="BU39" s="106">
        <v>98.745000000000005</v>
      </c>
      <c r="BV39" s="105">
        <v>871.68</v>
      </c>
      <c r="BW39" s="105">
        <v>2133.6</v>
      </c>
      <c r="BX39" s="105">
        <v>0</v>
      </c>
      <c r="BY39" s="105">
        <v>2133.6</v>
      </c>
      <c r="BZ39" s="105">
        <v>2133.6</v>
      </c>
      <c r="CA39" s="105">
        <v>1066.8</v>
      </c>
      <c r="CB39" s="105">
        <v>2133.6</v>
      </c>
      <c r="CC39" s="105">
        <v>2133.6</v>
      </c>
      <c r="CD39" s="105">
        <v>2133.6</v>
      </c>
      <c r="CE39" s="105">
        <v>2133.6</v>
      </c>
      <c r="CF39" s="106">
        <v>1600.1999999999998</v>
      </c>
    </row>
    <row r="40" spans="1:86" s="38" customFormat="1" x14ac:dyDescent="0.25">
      <c r="A40" s="37" t="s">
        <v>80</v>
      </c>
      <c r="B40" s="102">
        <v>181.31100463867187</v>
      </c>
      <c r="C40" s="42">
        <v>181.31100463867187</v>
      </c>
      <c r="D40" s="42">
        <v>18.131100463867188</v>
      </c>
      <c r="E40" s="42">
        <v>18.131100463867188</v>
      </c>
      <c r="F40" s="42">
        <v>126.91770324707031</v>
      </c>
      <c r="G40" s="42">
        <v>181.31100463867187</v>
      </c>
      <c r="H40" s="36">
        <v>0</v>
      </c>
      <c r="I40" s="42">
        <v>40.088001251220703</v>
      </c>
      <c r="J40" s="42">
        <v>40.088001251220703</v>
      </c>
      <c r="K40" s="42">
        <v>4.0088001251220708</v>
      </c>
      <c r="L40" s="42">
        <v>4.0088001251220708</v>
      </c>
      <c r="M40" s="42">
        <v>28.061600875854491</v>
      </c>
      <c r="N40" s="42">
        <v>40.088001251220703</v>
      </c>
      <c r="O40" s="42">
        <v>40.088001251220703</v>
      </c>
      <c r="P40" s="42">
        <v>40.088001251220703</v>
      </c>
      <c r="Q40" s="42">
        <v>40.088001251220703</v>
      </c>
      <c r="R40" s="42">
        <v>0</v>
      </c>
      <c r="S40" s="102">
        <v>30.273075497343381</v>
      </c>
      <c r="T40" s="42">
        <v>3.0273075497343385</v>
      </c>
      <c r="U40" s="42">
        <v>3.0273075497343385</v>
      </c>
      <c r="V40" s="42">
        <v>21.191152848140366</v>
      </c>
      <c r="W40" s="42">
        <v>30.273075497343381</v>
      </c>
      <c r="X40" s="42">
        <v>30.273075497343381</v>
      </c>
      <c r="Y40" s="42">
        <v>30.273075497343381</v>
      </c>
      <c r="Z40" s="42">
        <v>30.273075497343381</v>
      </c>
      <c r="AA40" s="42">
        <v>0</v>
      </c>
      <c r="AB40" s="36">
        <v>0</v>
      </c>
      <c r="AC40" s="42">
        <v>3.78E-2</v>
      </c>
      <c r="AD40" s="102">
        <v>1.5596730245231607</v>
      </c>
      <c r="AE40" s="42">
        <v>1.7329700272479565</v>
      </c>
      <c r="AF40" s="42">
        <v>1.5596730245231607</v>
      </c>
      <c r="AG40" s="42">
        <v>1.5596730245231607</v>
      </c>
      <c r="AH40" s="42">
        <v>0.15596730245231608</v>
      </c>
      <c r="AI40" s="42">
        <v>0.15596730245231608</v>
      </c>
      <c r="AJ40" s="42">
        <v>0.15596730245231608</v>
      </c>
      <c r="AK40" s="42">
        <v>1.5596730245231607</v>
      </c>
      <c r="AL40" s="42">
        <v>1.5596730245231607</v>
      </c>
      <c r="AM40" s="42">
        <v>1.5596730245231607</v>
      </c>
      <c r="AN40" s="36">
        <v>0</v>
      </c>
      <c r="AO40" s="42">
        <v>1.54E-2</v>
      </c>
      <c r="AP40" s="102">
        <v>1.246866485013624</v>
      </c>
      <c r="AQ40" s="42">
        <v>1.3854072055706934</v>
      </c>
      <c r="AR40" s="42">
        <v>1.246866485013624</v>
      </c>
      <c r="AS40" s="42">
        <v>1.246866485013624</v>
      </c>
      <c r="AT40" s="42">
        <v>0.12468664850136241</v>
      </c>
      <c r="AU40" s="42">
        <v>0.12468664850136241</v>
      </c>
      <c r="AV40" s="42">
        <v>0.12468664850136241</v>
      </c>
      <c r="AW40" s="42">
        <v>1.246866485013624</v>
      </c>
      <c r="AX40" s="42">
        <v>1.246866485013624</v>
      </c>
      <c r="AY40" s="36">
        <v>1.246866485013624</v>
      </c>
      <c r="AZ40" s="102">
        <v>1.2</v>
      </c>
      <c r="BA40" s="103">
        <v>16.989000000000001</v>
      </c>
      <c r="BB40" s="42">
        <v>0</v>
      </c>
      <c r="BC40" s="42">
        <v>16.989000000000001</v>
      </c>
      <c r="BD40" s="42">
        <v>1.6989000000000001</v>
      </c>
      <c r="BE40" s="42">
        <v>11.892300000000001</v>
      </c>
      <c r="BF40" s="42">
        <v>16.989000000000001</v>
      </c>
      <c r="BG40" s="42">
        <v>16.989000000000001</v>
      </c>
      <c r="BH40" s="42">
        <v>16.989000000000001</v>
      </c>
      <c r="BI40" s="42">
        <v>16.989000000000001</v>
      </c>
      <c r="BJ40" s="36">
        <v>0</v>
      </c>
      <c r="BK40" s="104">
        <v>11.606999999999999</v>
      </c>
      <c r="BL40" s="105">
        <v>16.989000000000001</v>
      </c>
      <c r="BM40" s="105">
        <v>0</v>
      </c>
      <c r="BN40" s="105">
        <v>16.989000000000001</v>
      </c>
      <c r="BO40" s="105">
        <v>1.6989000000000001</v>
      </c>
      <c r="BP40" s="105">
        <v>11.892300000000001</v>
      </c>
      <c r="BQ40" s="105">
        <v>16.989000000000001</v>
      </c>
      <c r="BR40" s="105">
        <v>16.989000000000001</v>
      </c>
      <c r="BS40" s="105">
        <v>16.989000000000001</v>
      </c>
      <c r="BT40" s="105">
        <v>16.989000000000001</v>
      </c>
      <c r="BU40" s="106">
        <v>0</v>
      </c>
      <c r="BV40" s="105">
        <v>11.606999999999999</v>
      </c>
      <c r="BW40" s="105">
        <v>16.989000000000001</v>
      </c>
      <c r="BX40" s="105">
        <v>0</v>
      </c>
      <c r="BY40" s="105">
        <v>16.989000000000001</v>
      </c>
      <c r="BZ40" s="105">
        <v>1.6989000000000001</v>
      </c>
      <c r="CA40" s="105">
        <v>11.892300000000001</v>
      </c>
      <c r="CB40" s="105">
        <v>16.989000000000001</v>
      </c>
      <c r="CC40" s="105">
        <v>16.989000000000001</v>
      </c>
      <c r="CD40" s="105">
        <v>16.989000000000001</v>
      </c>
      <c r="CE40" s="105">
        <v>16.989000000000001</v>
      </c>
      <c r="CF40" s="106">
        <v>0</v>
      </c>
    </row>
    <row r="41" spans="1:86" x14ac:dyDescent="0.25">
      <c r="A41" s="37" t="s">
        <v>81</v>
      </c>
      <c r="B41" s="102">
        <v>166.84100341796875</v>
      </c>
      <c r="C41" s="42">
        <v>166.84100341796875</v>
      </c>
      <c r="D41" s="42">
        <v>16.684100341796874</v>
      </c>
      <c r="E41" s="42">
        <v>16.684100341796874</v>
      </c>
      <c r="F41" s="42">
        <v>116.78870239257812</v>
      </c>
      <c r="G41" s="42">
        <v>166.84100341796875</v>
      </c>
      <c r="H41" s="36">
        <v>0</v>
      </c>
      <c r="I41" s="42">
        <v>38.884998321533203</v>
      </c>
      <c r="J41" s="42">
        <v>38.884998321533203</v>
      </c>
      <c r="K41" s="42">
        <v>3.8884998321533204</v>
      </c>
      <c r="L41" s="42">
        <v>3.8884998321533204</v>
      </c>
      <c r="M41" s="42">
        <v>27.219498825073241</v>
      </c>
      <c r="N41" s="42">
        <v>38.884998321533203</v>
      </c>
      <c r="O41" s="42">
        <v>38.884998321533203</v>
      </c>
      <c r="P41" s="42">
        <v>38.884998321533203</v>
      </c>
      <c r="Q41" s="42">
        <v>38.884998321533203</v>
      </c>
      <c r="R41" s="42">
        <v>0</v>
      </c>
      <c r="S41" s="102">
        <v>29.364883232423082</v>
      </c>
      <c r="T41" s="42">
        <v>2.9364883232423082</v>
      </c>
      <c r="U41" s="42">
        <v>2.9364883232423082</v>
      </c>
      <c r="V41" s="42">
        <v>20.555418262696158</v>
      </c>
      <c r="W41" s="42">
        <v>29.364883232423082</v>
      </c>
      <c r="X41" s="42">
        <v>29.364883232423082</v>
      </c>
      <c r="Y41" s="42">
        <v>29.364883232423082</v>
      </c>
      <c r="Z41" s="42">
        <v>29.364883232423082</v>
      </c>
      <c r="AA41" s="42">
        <v>0</v>
      </c>
      <c r="AB41" s="36">
        <v>0</v>
      </c>
      <c r="AC41" s="42">
        <v>3.6700000000000003E-2</v>
      </c>
      <c r="AD41" s="102">
        <v>1.5142857142857145</v>
      </c>
      <c r="AE41" s="42">
        <v>1.6825396825396828</v>
      </c>
      <c r="AF41" s="42">
        <v>1.5142857142857145</v>
      </c>
      <c r="AG41" s="42">
        <v>1.5142857142857145</v>
      </c>
      <c r="AH41" s="42">
        <v>0.15142857142857147</v>
      </c>
      <c r="AI41" s="42">
        <v>0.15142857142857147</v>
      </c>
      <c r="AJ41" s="42">
        <v>0.15142857142857147</v>
      </c>
      <c r="AK41" s="42">
        <v>1.5142857142857145</v>
      </c>
      <c r="AL41" s="42">
        <v>1.5142857142857145</v>
      </c>
      <c r="AM41" s="42">
        <v>1.5142857142857145</v>
      </c>
      <c r="AN41" s="36">
        <v>0</v>
      </c>
      <c r="AO41" s="42">
        <v>1.49E-2</v>
      </c>
      <c r="AP41" s="102">
        <v>1.2063838069287662</v>
      </c>
      <c r="AQ41" s="42">
        <v>1.3404264521430735</v>
      </c>
      <c r="AR41" s="42">
        <v>1.2063838069287662</v>
      </c>
      <c r="AS41" s="42">
        <v>1.2063838069287662</v>
      </c>
      <c r="AT41" s="42">
        <v>0.12063838069287663</v>
      </c>
      <c r="AU41" s="42">
        <v>0.12063838069287663</v>
      </c>
      <c r="AV41" s="42">
        <v>0.12063838069287663</v>
      </c>
      <c r="AW41" s="42">
        <v>1.2063838069287662</v>
      </c>
      <c r="AX41" s="42">
        <v>1.2063838069287662</v>
      </c>
      <c r="AY41" s="36">
        <v>1.2063838069287662</v>
      </c>
      <c r="AZ41" s="102">
        <v>1.2</v>
      </c>
      <c r="BA41" s="42">
        <v>13.591200000000001</v>
      </c>
      <c r="BB41" s="42">
        <v>0</v>
      </c>
      <c r="BC41" s="42">
        <v>13.591200000000001</v>
      </c>
      <c r="BD41" s="42">
        <v>1.3591200000000001</v>
      </c>
      <c r="BE41" s="42">
        <v>9.5138400000000001</v>
      </c>
      <c r="BF41" s="42">
        <v>13.591200000000001</v>
      </c>
      <c r="BG41" s="42">
        <v>13.591200000000001</v>
      </c>
      <c r="BH41" s="42">
        <v>13.591200000000001</v>
      </c>
      <c r="BI41" s="42">
        <v>13.591200000000001</v>
      </c>
      <c r="BJ41" s="36">
        <v>0</v>
      </c>
      <c r="BK41" s="104">
        <v>11.606999999999999</v>
      </c>
      <c r="BL41" s="105">
        <v>13.591200000000001</v>
      </c>
      <c r="BM41" s="105">
        <v>0</v>
      </c>
      <c r="BN41" s="105">
        <v>13.591200000000001</v>
      </c>
      <c r="BO41" s="105">
        <v>1.3591200000000001</v>
      </c>
      <c r="BP41" s="105">
        <v>9.5138400000000001</v>
      </c>
      <c r="BQ41" s="105">
        <v>13.591200000000001</v>
      </c>
      <c r="BR41" s="105">
        <v>13.591200000000001</v>
      </c>
      <c r="BS41" s="105">
        <v>13.591200000000001</v>
      </c>
      <c r="BT41" s="105">
        <v>13.591200000000001</v>
      </c>
      <c r="BU41" s="106">
        <v>0</v>
      </c>
      <c r="BV41" s="105">
        <v>11.606999999999999</v>
      </c>
      <c r="BW41" s="105">
        <v>13.591200000000001</v>
      </c>
      <c r="BX41" s="105">
        <v>0</v>
      </c>
      <c r="BY41" s="105">
        <v>13.591200000000001</v>
      </c>
      <c r="BZ41" s="105">
        <v>1.3591200000000001</v>
      </c>
      <c r="CA41" s="105">
        <v>9.5138400000000001</v>
      </c>
      <c r="CB41" s="105">
        <v>13.591200000000001</v>
      </c>
      <c r="CC41" s="105">
        <v>13.591200000000001</v>
      </c>
      <c r="CD41" s="105">
        <v>13.591200000000001</v>
      </c>
      <c r="CE41" s="105">
        <v>13.591200000000001</v>
      </c>
      <c r="CF41" s="106">
        <v>0</v>
      </c>
    </row>
    <row r="42" spans="1:86" x14ac:dyDescent="0.25">
      <c r="A42" s="29" t="s">
        <v>82</v>
      </c>
      <c r="B42" s="102">
        <v>1443.5650804305726</v>
      </c>
      <c r="C42" s="42">
        <v>8.0376956014013228</v>
      </c>
      <c r="D42" s="42">
        <v>0.26856561546286878</v>
      </c>
      <c r="E42" s="42">
        <v>0</v>
      </c>
      <c r="F42" s="42">
        <v>0</v>
      </c>
      <c r="G42" s="42">
        <v>0</v>
      </c>
      <c r="H42" s="36">
        <v>0</v>
      </c>
      <c r="I42" s="42">
        <v>267.32686674640235</v>
      </c>
      <c r="J42" s="42">
        <v>8.0376956014013228</v>
      </c>
      <c r="K42" s="42">
        <v>0.26856561546286878</v>
      </c>
      <c r="L42" s="42">
        <v>0</v>
      </c>
      <c r="M42" s="42">
        <v>0</v>
      </c>
      <c r="N42" s="42">
        <v>0</v>
      </c>
      <c r="O42" s="42">
        <v>0</v>
      </c>
      <c r="P42" s="42">
        <v>0</v>
      </c>
      <c r="Q42" s="42">
        <v>0</v>
      </c>
      <c r="R42" s="42">
        <v>0</v>
      </c>
      <c r="S42" s="102">
        <v>8.0376956014013228</v>
      </c>
      <c r="T42" s="42">
        <v>0.26856561546286878</v>
      </c>
      <c r="U42" s="42">
        <v>0</v>
      </c>
      <c r="V42" s="42">
        <v>0</v>
      </c>
      <c r="W42" s="42">
        <v>0</v>
      </c>
      <c r="X42" s="42">
        <v>0</v>
      </c>
      <c r="Y42" s="42">
        <v>0</v>
      </c>
      <c r="Z42" s="42">
        <v>0</v>
      </c>
      <c r="AA42" s="42">
        <v>0</v>
      </c>
      <c r="AB42" s="36">
        <v>0</v>
      </c>
      <c r="AC42" s="42">
        <v>1.3307924528301887E-2</v>
      </c>
      <c r="AD42" s="102">
        <v>0.54469976387990127</v>
      </c>
      <c r="AE42" s="42">
        <v>0</v>
      </c>
      <c r="AF42" s="42">
        <v>0</v>
      </c>
      <c r="AG42" s="42">
        <v>0</v>
      </c>
      <c r="AH42" s="42">
        <v>4.4626236992676947E-2</v>
      </c>
      <c r="AI42" s="42">
        <v>0</v>
      </c>
      <c r="AJ42" s="42">
        <v>0</v>
      </c>
      <c r="AK42" s="42">
        <v>0</v>
      </c>
      <c r="AL42" s="42">
        <v>0</v>
      </c>
      <c r="AM42" s="42">
        <v>0</v>
      </c>
      <c r="AN42" s="36">
        <v>0</v>
      </c>
      <c r="AO42" s="42">
        <v>6.7819230769230769E-3</v>
      </c>
      <c r="AP42" s="102">
        <v>0.54469976387990127</v>
      </c>
      <c r="AQ42" s="42">
        <v>0</v>
      </c>
      <c r="AR42" s="42">
        <v>0</v>
      </c>
      <c r="AS42" s="42">
        <v>0</v>
      </c>
      <c r="AT42" s="42">
        <v>4.4626236992676947E-2</v>
      </c>
      <c r="AU42" s="42">
        <v>0</v>
      </c>
      <c r="AV42" s="42">
        <v>0</v>
      </c>
      <c r="AW42" s="42">
        <v>0</v>
      </c>
      <c r="AX42" s="42">
        <v>0</v>
      </c>
      <c r="AY42" s="36">
        <v>0</v>
      </c>
      <c r="AZ42" s="102">
        <v>0.26856561546286878</v>
      </c>
      <c r="BA42" s="42">
        <v>8.0376956014013228</v>
      </c>
      <c r="BB42" s="42">
        <v>0</v>
      </c>
      <c r="BC42" s="42">
        <v>267.32686674640235</v>
      </c>
      <c r="BD42" s="42">
        <v>0</v>
      </c>
      <c r="BE42" s="42">
        <v>0</v>
      </c>
      <c r="BF42" s="42">
        <v>0</v>
      </c>
      <c r="BG42" s="42">
        <v>0</v>
      </c>
      <c r="BH42" s="42">
        <v>0</v>
      </c>
      <c r="BI42" s="42">
        <v>0</v>
      </c>
      <c r="BJ42" s="36">
        <v>0</v>
      </c>
      <c r="BK42" s="104">
        <v>0.26856561546286878</v>
      </c>
      <c r="BL42" s="105">
        <v>8.0376956014013228</v>
      </c>
      <c r="BM42" s="105">
        <v>0</v>
      </c>
      <c r="BN42" s="105">
        <v>267.32686674640235</v>
      </c>
      <c r="BO42" s="105">
        <v>0</v>
      </c>
      <c r="BP42" s="105">
        <v>0</v>
      </c>
      <c r="BQ42" s="105">
        <v>0</v>
      </c>
      <c r="BR42" s="105">
        <v>0</v>
      </c>
      <c r="BS42" s="105">
        <v>0</v>
      </c>
      <c r="BT42" s="105">
        <v>0</v>
      </c>
      <c r="BU42" s="106">
        <v>0</v>
      </c>
      <c r="BV42" s="105">
        <v>0.26856561546286878</v>
      </c>
      <c r="BW42" s="105">
        <v>8.0376956014013228</v>
      </c>
      <c r="BX42" s="105">
        <v>0</v>
      </c>
      <c r="BY42" s="105">
        <v>267.32686674640235</v>
      </c>
      <c r="BZ42" s="105">
        <v>0</v>
      </c>
      <c r="CA42" s="105">
        <v>0</v>
      </c>
      <c r="CB42" s="105">
        <v>0</v>
      </c>
      <c r="CC42" s="105">
        <v>0</v>
      </c>
      <c r="CD42" s="105">
        <v>0</v>
      </c>
      <c r="CE42" s="105">
        <v>0</v>
      </c>
      <c r="CF42" s="106">
        <v>0</v>
      </c>
    </row>
    <row r="43" spans="1:86" x14ac:dyDescent="0.25">
      <c r="A43" s="77" t="s">
        <v>83</v>
      </c>
      <c r="B43" s="102">
        <v>25.026150512695313</v>
      </c>
      <c r="C43" s="42">
        <v>25.026150512695313</v>
      </c>
      <c r="D43" s="42">
        <v>2.5026150512695313</v>
      </c>
      <c r="E43" s="42">
        <v>2.5026150512695313</v>
      </c>
      <c r="F43" s="42">
        <v>17.518305358886717</v>
      </c>
      <c r="G43" s="42">
        <v>25.026150512695313</v>
      </c>
      <c r="H43" s="42">
        <v>0</v>
      </c>
      <c r="I43" s="102">
        <v>5.8327497482299808</v>
      </c>
      <c r="J43" s="42">
        <v>5.8327497482299808</v>
      </c>
      <c r="K43" s="42">
        <v>0.58327497482299806</v>
      </c>
      <c r="L43" s="42">
        <v>0.58327497482299806</v>
      </c>
      <c r="M43" s="42">
        <v>4.0829248237609868</v>
      </c>
      <c r="N43" s="42">
        <v>5.8327497482299808</v>
      </c>
      <c r="O43" s="42">
        <v>5.8327497482299808</v>
      </c>
      <c r="P43" s="42">
        <v>5.8327497482299808</v>
      </c>
      <c r="Q43" s="42">
        <v>5.8327497482299808</v>
      </c>
      <c r="R43" s="42">
        <v>0</v>
      </c>
      <c r="S43" s="102">
        <v>2.4666501915235388</v>
      </c>
      <c r="T43" s="42">
        <v>0.24666501915235389</v>
      </c>
      <c r="U43" s="42">
        <v>0.24666501915235389</v>
      </c>
      <c r="V43" s="42">
        <v>1.7266551340664771</v>
      </c>
      <c r="W43" s="42">
        <v>2.4666501915235388</v>
      </c>
      <c r="X43" s="42">
        <v>2.4666501915235388</v>
      </c>
      <c r="Y43" s="42">
        <v>2.4666501915235388</v>
      </c>
      <c r="Z43" s="42">
        <v>2.4666501915235388</v>
      </c>
      <c r="AA43" s="42">
        <v>0</v>
      </c>
      <c r="AB43" s="42">
        <v>0</v>
      </c>
      <c r="AC43" s="102">
        <v>5.8720000000000005E-3</v>
      </c>
      <c r="AD43" s="102">
        <v>0.24228571428571433</v>
      </c>
      <c r="AE43" s="42">
        <v>0.26920634920634928</v>
      </c>
      <c r="AF43" s="42">
        <v>0.24228571428571433</v>
      </c>
      <c r="AG43" s="42">
        <v>0.24228571428571433</v>
      </c>
      <c r="AH43" s="42">
        <v>2.4228571428571433E-2</v>
      </c>
      <c r="AI43" s="42">
        <v>2.4228571428571433E-2</v>
      </c>
      <c r="AJ43" s="42">
        <v>2.4228571428571433E-2</v>
      </c>
      <c r="AK43" s="42">
        <v>0.24228571428571433</v>
      </c>
      <c r="AL43" s="42">
        <v>0.24228571428571433</v>
      </c>
      <c r="AM43" s="42">
        <v>0.24228571428571433</v>
      </c>
      <c r="AN43" s="42">
        <v>0</v>
      </c>
      <c r="AO43" s="102">
        <v>1.2068999999999999E-3</v>
      </c>
      <c r="AP43" s="102">
        <v>9.7717088361230039E-2</v>
      </c>
      <c r="AQ43" s="42">
        <v>0.10857454262358894</v>
      </c>
      <c r="AR43" s="42">
        <v>9.7717088361230039E-2</v>
      </c>
      <c r="AS43" s="42">
        <v>9.7717088361230039E-2</v>
      </c>
      <c r="AT43" s="42">
        <v>9.7717088361230046E-3</v>
      </c>
      <c r="AU43" s="42">
        <v>9.7717088361230046E-3</v>
      </c>
      <c r="AV43" s="42">
        <v>9.7717088361230046E-3</v>
      </c>
      <c r="AW43" s="42">
        <v>9.7717088361230039E-2</v>
      </c>
      <c r="AX43" s="42">
        <v>9.7717088361230039E-2</v>
      </c>
      <c r="AY43" s="42">
        <v>9.7717088361230039E-2</v>
      </c>
      <c r="AZ43" s="102">
        <v>0.24</v>
      </c>
      <c r="BA43" s="42">
        <v>11.049645600000002</v>
      </c>
      <c r="BB43" s="42">
        <v>0</v>
      </c>
      <c r="BC43" s="42">
        <v>11.049645600000002</v>
      </c>
      <c r="BD43" s="42">
        <v>1.1049645600000002</v>
      </c>
      <c r="BE43" s="42">
        <v>7.7347519200000008</v>
      </c>
      <c r="BF43" s="42">
        <v>11.049645600000002</v>
      </c>
      <c r="BG43" s="42">
        <v>11.049645600000002</v>
      </c>
      <c r="BH43" s="42">
        <v>11.049645600000002</v>
      </c>
      <c r="BI43" s="42">
        <v>11.049645600000002</v>
      </c>
      <c r="BJ43" s="42">
        <v>0</v>
      </c>
      <c r="BK43" s="105">
        <v>0.33660299999999999</v>
      </c>
      <c r="BL43" s="105">
        <v>1.3591200000000001</v>
      </c>
      <c r="BM43" s="105">
        <v>0</v>
      </c>
      <c r="BN43" s="105">
        <v>1.3591200000000001</v>
      </c>
      <c r="BO43" s="105">
        <v>0.13591200000000001</v>
      </c>
      <c r="BP43" s="105">
        <v>0.95138400000000001</v>
      </c>
      <c r="BQ43" s="105">
        <v>1.3591200000000001</v>
      </c>
      <c r="BR43" s="105">
        <v>1.3591200000000001</v>
      </c>
      <c r="BS43" s="105">
        <v>1.3591200000000001</v>
      </c>
      <c r="BT43" s="105">
        <v>1.3591200000000001</v>
      </c>
      <c r="BU43" s="105">
        <v>0</v>
      </c>
      <c r="BV43" s="104">
        <v>2.3213999999999997</v>
      </c>
      <c r="BW43" s="105">
        <v>11.049645600000002</v>
      </c>
      <c r="BX43" s="105">
        <v>0</v>
      </c>
      <c r="BY43" s="105">
        <v>11.049645600000002</v>
      </c>
      <c r="BZ43" s="105">
        <v>1.1049645600000002</v>
      </c>
      <c r="CA43" s="105">
        <v>7.7347519200000008</v>
      </c>
      <c r="CB43" s="105">
        <v>11.049645600000002</v>
      </c>
      <c r="CC43" s="105">
        <v>11.049645600000002</v>
      </c>
      <c r="CD43" s="105">
        <v>11.049645600000002</v>
      </c>
      <c r="CE43" s="105">
        <v>11.049645600000002</v>
      </c>
      <c r="CF43" s="106">
        <v>0</v>
      </c>
    </row>
    <row r="44" spans="1:86" x14ac:dyDescent="0.25">
      <c r="A44" s="77" t="s">
        <v>84</v>
      </c>
      <c r="B44" s="102">
        <v>65.067991333007811</v>
      </c>
      <c r="C44" s="42">
        <v>65.067991333007811</v>
      </c>
      <c r="D44" s="42">
        <v>6.5067991333007811</v>
      </c>
      <c r="E44" s="42">
        <v>6.5067991333007811</v>
      </c>
      <c r="F44" s="42">
        <v>45.547593933105468</v>
      </c>
      <c r="G44" s="42">
        <v>65.067991333007811</v>
      </c>
      <c r="H44" s="42">
        <v>0</v>
      </c>
      <c r="I44" s="102">
        <v>15.16514934539795</v>
      </c>
      <c r="J44" s="42">
        <v>15.16514934539795</v>
      </c>
      <c r="K44" s="42">
        <v>1.516514934539795</v>
      </c>
      <c r="L44" s="42">
        <v>1.516514934539795</v>
      </c>
      <c r="M44" s="42">
        <v>10.615604541778564</v>
      </c>
      <c r="N44" s="42">
        <v>15.16514934539795</v>
      </c>
      <c r="O44" s="42">
        <v>15.16514934539795</v>
      </c>
      <c r="P44" s="42">
        <v>15.16514934539795</v>
      </c>
      <c r="Q44" s="42">
        <v>15.16514934539795</v>
      </c>
      <c r="R44" s="42">
        <v>0</v>
      </c>
      <c r="S44" s="102">
        <v>26.017286543926847</v>
      </c>
      <c r="T44" s="42">
        <v>2.601728654392685</v>
      </c>
      <c r="U44" s="42">
        <v>2.601728654392685</v>
      </c>
      <c r="V44" s="42">
        <v>18.212100580748793</v>
      </c>
      <c r="W44" s="42">
        <v>26.017286543926847</v>
      </c>
      <c r="X44" s="42">
        <v>26.017286543926847</v>
      </c>
      <c r="Y44" s="42">
        <v>26.017286543926847</v>
      </c>
      <c r="Z44" s="42">
        <v>26.017286543926847</v>
      </c>
      <c r="AA44" s="42">
        <v>0</v>
      </c>
      <c r="AB44" s="42">
        <v>0</v>
      </c>
      <c r="AC44" s="102">
        <v>2.4222E-2</v>
      </c>
      <c r="AD44" s="102">
        <v>0.99942857142857144</v>
      </c>
      <c r="AE44" s="42">
        <v>1.1104761904761906</v>
      </c>
      <c r="AF44" s="42">
        <v>0.99942857142857144</v>
      </c>
      <c r="AG44" s="42">
        <v>0.99942857142857144</v>
      </c>
      <c r="AH44" s="42">
        <v>9.9942857142857153E-2</v>
      </c>
      <c r="AI44" s="42">
        <v>9.9942857142857153E-2</v>
      </c>
      <c r="AJ44" s="42">
        <v>9.9942857142857153E-2</v>
      </c>
      <c r="AK44" s="42">
        <v>0.99942857142857144</v>
      </c>
      <c r="AL44" s="42">
        <v>0.99942857142857144</v>
      </c>
      <c r="AM44" s="42">
        <v>0.99942857142857144</v>
      </c>
      <c r="AN44" s="42">
        <v>0</v>
      </c>
      <c r="AO44" s="102">
        <v>1.3111999999999999E-2</v>
      </c>
      <c r="AP44" s="102">
        <v>1.0616177500973141</v>
      </c>
      <c r="AQ44" s="42">
        <v>1.1795752778859045</v>
      </c>
      <c r="AR44" s="42">
        <v>1.0616177500973141</v>
      </c>
      <c r="AS44" s="42">
        <v>1.0616177500973141</v>
      </c>
      <c r="AT44" s="42">
        <v>0.10616177500973141</v>
      </c>
      <c r="AU44" s="42">
        <v>0.10616177500973141</v>
      </c>
      <c r="AV44" s="42">
        <v>0.10616177500973141</v>
      </c>
      <c r="AW44" s="42">
        <v>1.0616177500973141</v>
      </c>
      <c r="AX44" s="42">
        <v>1.0616177500973141</v>
      </c>
      <c r="AY44" s="42">
        <v>1.0616177500973141</v>
      </c>
      <c r="AZ44" s="102">
        <v>0.51359999999999995</v>
      </c>
      <c r="BA44" s="42">
        <v>2.4600072000000002</v>
      </c>
      <c r="BB44" s="42">
        <v>0</v>
      </c>
      <c r="BC44" s="42">
        <v>2.4600072000000002</v>
      </c>
      <c r="BD44" s="42">
        <v>0.24600072000000003</v>
      </c>
      <c r="BE44" s="42">
        <v>1.72200504</v>
      </c>
      <c r="BF44" s="42">
        <v>2.4600072000000002</v>
      </c>
      <c r="BG44" s="42">
        <v>2.4600072000000002</v>
      </c>
      <c r="BH44" s="42">
        <v>2.4600072000000002</v>
      </c>
      <c r="BI44" s="42">
        <v>2.4600072000000002</v>
      </c>
      <c r="BJ44" s="42">
        <v>0</v>
      </c>
      <c r="BK44" s="105">
        <v>7.8927599999999991</v>
      </c>
      <c r="BL44" s="105">
        <v>3.3978000000000002</v>
      </c>
      <c r="BM44" s="105">
        <v>0</v>
      </c>
      <c r="BN44" s="105">
        <v>3.3978000000000002</v>
      </c>
      <c r="BO44" s="105">
        <v>0.33978000000000003</v>
      </c>
      <c r="BP44" s="105">
        <v>2.37846</v>
      </c>
      <c r="BQ44" s="105">
        <v>3.3978000000000002</v>
      </c>
      <c r="BR44" s="105">
        <v>3.3978000000000002</v>
      </c>
      <c r="BS44" s="105">
        <v>3.3978000000000002</v>
      </c>
      <c r="BT44" s="105">
        <v>3.3978000000000002</v>
      </c>
      <c r="BU44" s="105">
        <v>0</v>
      </c>
      <c r="BV44" s="104">
        <v>4.9677959999999999</v>
      </c>
      <c r="BW44" s="105">
        <v>2.4600072000000002</v>
      </c>
      <c r="BX44" s="105">
        <v>0</v>
      </c>
      <c r="BY44" s="105">
        <v>2.4600072000000002</v>
      </c>
      <c r="BZ44" s="105">
        <v>0.24600072000000003</v>
      </c>
      <c r="CA44" s="105">
        <v>1.72200504</v>
      </c>
      <c r="CB44" s="105">
        <v>2.4600072000000002</v>
      </c>
      <c r="CC44" s="105">
        <v>2.4600072000000002</v>
      </c>
      <c r="CD44" s="105">
        <v>2.4600072000000002</v>
      </c>
      <c r="CE44" s="105">
        <v>2.4600072000000002</v>
      </c>
      <c r="CF44" s="106">
        <v>0</v>
      </c>
    </row>
    <row r="45" spans="1:86" x14ac:dyDescent="0.25">
      <c r="A45" s="29" t="s">
        <v>85</v>
      </c>
      <c r="B45" s="102">
        <v>4.5809998512268066</v>
      </c>
      <c r="C45" s="42">
        <v>4.5809998512268066</v>
      </c>
      <c r="D45" s="42">
        <v>91.619997024536133</v>
      </c>
      <c r="E45" s="42">
        <v>4.5809998512268066</v>
      </c>
      <c r="F45" s="42">
        <v>4.5809998512268066</v>
      </c>
      <c r="G45" s="42">
        <v>4.5809998512268066</v>
      </c>
      <c r="H45" s="36">
        <v>0</v>
      </c>
      <c r="I45" s="103">
        <v>1.2126029872894288</v>
      </c>
      <c r="J45" s="42">
        <v>1.2126029872894288</v>
      </c>
      <c r="K45" s="42">
        <v>24.252059745788578</v>
      </c>
      <c r="L45" s="42">
        <v>1.2126029872894288</v>
      </c>
      <c r="M45" s="42">
        <v>1.2126029872894288</v>
      </c>
      <c r="N45" s="42">
        <v>1.2126029872894288</v>
      </c>
      <c r="O45" s="42">
        <v>1.2126029872894288</v>
      </c>
      <c r="P45" s="42">
        <v>1.2126029872894288</v>
      </c>
      <c r="Q45" s="42">
        <v>1.2126029872894288</v>
      </c>
      <c r="R45" s="42">
        <v>0</v>
      </c>
      <c r="S45" s="102">
        <v>6.8245112110180699</v>
      </c>
      <c r="T45" s="42">
        <v>136.4902242203614</v>
      </c>
      <c r="U45" s="42">
        <v>6.8245112110180699</v>
      </c>
      <c r="V45" s="42">
        <v>6.8245112110180699</v>
      </c>
      <c r="W45" s="42">
        <v>6.8245112110180699</v>
      </c>
      <c r="X45" s="42">
        <v>6.8245112110180699</v>
      </c>
      <c r="Y45" s="42">
        <v>6.8245112110180699</v>
      </c>
      <c r="Z45" s="42">
        <v>6.8245112110180699</v>
      </c>
      <c r="AA45" s="42">
        <v>0</v>
      </c>
      <c r="AB45" s="36">
        <v>0</v>
      </c>
      <c r="AC45" s="42">
        <v>0.46589999999999998</v>
      </c>
      <c r="AD45" s="102">
        <v>19.22358894511483</v>
      </c>
      <c r="AE45" s="42">
        <v>888.19446324348951</v>
      </c>
      <c r="AF45" s="42">
        <v>19.22358894511483</v>
      </c>
      <c r="AG45" s="42">
        <v>19.22358894511483</v>
      </c>
      <c r="AH45" s="42">
        <v>12.495332814324641</v>
      </c>
      <c r="AI45" s="42">
        <v>12.495332814324641</v>
      </c>
      <c r="AJ45" s="42">
        <v>19.22358894511483</v>
      </c>
      <c r="AK45" s="42">
        <v>19.22358894511483</v>
      </c>
      <c r="AL45" s="42">
        <v>19.22358894511483</v>
      </c>
      <c r="AM45" s="42">
        <v>19.22358894511483</v>
      </c>
      <c r="AN45" s="36">
        <v>0</v>
      </c>
      <c r="AO45" s="42">
        <v>7.7700000000000005E-2</v>
      </c>
      <c r="AP45" s="102">
        <v>6.2910081743869215</v>
      </c>
      <c r="AQ45" s="42">
        <v>290.66573596965867</v>
      </c>
      <c r="AR45" s="42">
        <v>6.2910081743869215</v>
      </c>
      <c r="AS45" s="42">
        <v>6.2910081743869215</v>
      </c>
      <c r="AT45" s="42">
        <v>4.0891553133514993</v>
      </c>
      <c r="AU45" s="42">
        <v>4.0891553133514993</v>
      </c>
      <c r="AV45" s="42">
        <v>6.2910081743869215</v>
      </c>
      <c r="AW45" s="42">
        <v>6.2910081743869215</v>
      </c>
      <c r="AX45" s="42">
        <v>6.2910081743869215</v>
      </c>
      <c r="AY45" s="36">
        <v>6.2910081743869215</v>
      </c>
      <c r="AZ45" s="102">
        <v>500</v>
      </c>
      <c r="BA45" s="103">
        <v>4.54</v>
      </c>
      <c r="BB45" s="42">
        <v>0</v>
      </c>
      <c r="BC45" s="42">
        <v>4.54</v>
      </c>
      <c r="BD45" s="42">
        <v>4.54</v>
      </c>
      <c r="BE45" s="42">
        <v>4.54</v>
      </c>
      <c r="BF45" s="42">
        <v>4.54</v>
      </c>
      <c r="BG45" s="42">
        <v>4.54</v>
      </c>
      <c r="BH45" s="42">
        <v>4.54</v>
      </c>
      <c r="BI45" s="42">
        <v>4.54</v>
      </c>
      <c r="BJ45" s="36">
        <v>0</v>
      </c>
      <c r="BK45" s="104">
        <v>23.154</v>
      </c>
      <c r="BL45" s="105">
        <v>0.84399999999999997</v>
      </c>
      <c r="BM45" s="105">
        <v>0</v>
      </c>
      <c r="BN45" s="105">
        <v>0.84399999999999997</v>
      </c>
      <c r="BO45" s="105">
        <v>0.84399999999999997</v>
      </c>
      <c r="BP45" s="105">
        <v>0.84399999999999997</v>
      </c>
      <c r="BQ45" s="105">
        <v>0.84399999999999997</v>
      </c>
      <c r="BR45" s="105">
        <v>0.84399999999999997</v>
      </c>
      <c r="BS45" s="105">
        <v>0.84399999999999997</v>
      </c>
      <c r="BT45" s="105">
        <v>0.84399999999999997</v>
      </c>
      <c r="BU45" s="106">
        <v>0</v>
      </c>
      <c r="BV45" s="105">
        <v>289.04700000000003</v>
      </c>
      <c r="BW45" s="105">
        <v>4.54</v>
      </c>
      <c r="BX45" s="105">
        <v>0</v>
      </c>
      <c r="BY45" s="105">
        <v>4.54</v>
      </c>
      <c r="BZ45" s="105">
        <v>4.54</v>
      </c>
      <c r="CA45" s="105">
        <v>4.54</v>
      </c>
      <c r="CB45" s="105">
        <v>4.54</v>
      </c>
      <c r="CC45" s="105">
        <v>4.54</v>
      </c>
      <c r="CD45" s="105">
        <v>4.54</v>
      </c>
      <c r="CE45" s="105">
        <v>4.54</v>
      </c>
      <c r="CF45" s="106">
        <v>0</v>
      </c>
      <c r="CH45" s="38"/>
    </row>
    <row r="46" spans="1:86" x14ac:dyDescent="0.25">
      <c r="A46" s="29" t="s">
        <v>86</v>
      </c>
      <c r="B46" s="102">
        <v>2</v>
      </c>
      <c r="C46" s="42">
        <v>2</v>
      </c>
      <c r="D46" s="42">
        <v>2</v>
      </c>
      <c r="E46" s="42">
        <v>2</v>
      </c>
      <c r="F46" s="42">
        <v>2</v>
      </c>
      <c r="G46" s="42">
        <v>2</v>
      </c>
      <c r="H46" s="36">
        <v>0</v>
      </c>
      <c r="I46" s="103">
        <v>2</v>
      </c>
      <c r="J46" s="42">
        <v>2</v>
      </c>
      <c r="K46" s="42">
        <v>2</v>
      </c>
      <c r="L46" s="42">
        <v>2</v>
      </c>
      <c r="M46" s="42">
        <v>2</v>
      </c>
      <c r="N46" s="42">
        <v>2</v>
      </c>
      <c r="O46" s="42">
        <v>2</v>
      </c>
      <c r="P46" s="42">
        <v>2</v>
      </c>
      <c r="Q46" s="42">
        <v>2</v>
      </c>
      <c r="R46" s="42">
        <v>0</v>
      </c>
      <c r="S46" s="102">
        <v>2.1321383520886243</v>
      </c>
      <c r="T46" s="42">
        <v>2.1321383520886243</v>
      </c>
      <c r="U46" s="42">
        <v>2.1321383520886243</v>
      </c>
      <c r="V46" s="42">
        <v>2.1321383520886243</v>
      </c>
      <c r="W46" s="42">
        <v>2.1321383520886243</v>
      </c>
      <c r="X46" s="42">
        <v>2.1321383520886243</v>
      </c>
      <c r="Y46" s="42">
        <v>2.1321383520886243</v>
      </c>
      <c r="Z46" s="42">
        <v>2.1321383520886243</v>
      </c>
      <c r="AA46" s="42">
        <v>0</v>
      </c>
      <c r="AB46" s="36">
        <v>0</v>
      </c>
      <c r="AC46" s="42">
        <v>2E-3</v>
      </c>
      <c r="AD46" s="102">
        <v>8.2522382249902687E-2</v>
      </c>
      <c r="AE46" s="42">
        <v>2.2922883958306304E-2</v>
      </c>
      <c r="AF46" s="42">
        <v>8.2522382249902687E-2</v>
      </c>
      <c r="AG46" s="42">
        <v>8.2522382249902687E-2</v>
      </c>
      <c r="AH46" s="42">
        <v>8.2522382249902687E-2</v>
      </c>
      <c r="AI46" s="42">
        <v>8.2522382249902687E-2</v>
      </c>
      <c r="AJ46" s="42">
        <v>8.2522382249902687E-2</v>
      </c>
      <c r="AK46" s="42">
        <v>8.2522382249902687E-2</v>
      </c>
      <c r="AL46" s="42">
        <v>8.2522382249902687E-2</v>
      </c>
      <c r="AM46" s="42">
        <v>8.2522382249902687E-2</v>
      </c>
      <c r="AN46" s="36">
        <v>0</v>
      </c>
      <c r="AO46" s="42">
        <v>3.0999999999999999E-3</v>
      </c>
      <c r="AP46" s="102">
        <v>0.25099260412611912</v>
      </c>
      <c r="AQ46" s="42">
        <v>6.9720167812810874E-2</v>
      </c>
      <c r="AR46" s="42">
        <v>0.25099260412611912</v>
      </c>
      <c r="AS46" s="42">
        <v>0.25099260412611912</v>
      </c>
      <c r="AT46" s="42">
        <v>0.25099260412611912</v>
      </c>
      <c r="AU46" s="42">
        <v>0.25099260412611912</v>
      </c>
      <c r="AV46" s="42">
        <v>0.25099260412611912</v>
      </c>
      <c r="AW46" s="42">
        <v>0.25099260412611912</v>
      </c>
      <c r="AX46" s="42">
        <v>0.25099260412611912</v>
      </c>
      <c r="AY46" s="36">
        <v>0.25099260412611912</v>
      </c>
      <c r="AZ46" s="102">
        <v>50</v>
      </c>
      <c r="BA46" s="103">
        <v>2</v>
      </c>
      <c r="BB46" s="42">
        <v>0</v>
      </c>
      <c r="BC46" s="42">
        <v>2</v>
      </c>
      <c r="BD46" s="42">
        <v>2</v>
      </c>
      <c r="BE46" s="42">
        <v>2</v>
      </c>
      <c r="BF46" s="42">
        <v>2</v>
      </c>
      <c r="BG46" s="42">
        <v>2</v>
      </c>
      <c r="BH46" s="42">
        <v>2</v>
      </c>
      <c r="BI46" s="42">
        <v>2</v>
      </c>
      <c r="BJ46" s="36">
        <v>0</v>
      </c>
      <c r="BK46" s="104">
        <v>2</v>
      </c>
      <c r="BL46" s="105">
        <v>2</v>
      </c>
      <c r="BM46" s="105">
        <v>0</v>
      </c>
      <c r="BN46" s="105">
        <v>2</v>
      </c>
      <c r="BO46" s="105">
        <v>2</v>
      </c>
      <c r="BP46" s="105">
        <v>2</v>
      </c>
      <c r="BQ46" s="105">
        <v>2</v>
      </c>
      <c r="BR46" s="105">
        <v>2</v>
      </c>
      <c r="BS46" s="105">
        <v>2</v>
      </c>
      <c r="BT46" s="105">
        <v>2</v>
      </c>
      <c r="BU46" s="106">
        <v>0</v>
      </c>
      <c r="BV46" s="105">
        <v>2</v>
      </c>
      <c r="BW46" s="105">
        <v>2</v>
      </c>
      <c r="BX46" s="105">
        <v>0</v>
      </c>
      <c r="BY46" s="105">
        <v>2</v>
      </c>
      <c r="BZ46" s="105">
        <v>2</v>
      </c>
      <c r="CA46" s="105">
        <v>2</v>
      </c>
      <c r="CB46" s="105">
        <v>2</v>
      </c>
      <c r="CC46" s="105">
        <v>2</v>
      </c>
      <c r="CD46" s="105">
        <v>2</v>
      </c>
      <c r="CE46" s="105">
        <v>2</v>
      </c>
      <c r="CF46" s="106">
        <v>0</v>
      </c>
    </row>
    <row r="47" spans="1:86" x14ac:dyDescent="0.25">
      <c r="A47" s="107" t="s">
        <v>87</v>
      </c>
      <c r="B47" s="108">
        <v>84534.053580268403</v>
      </c>
      <c r="C47" s="109">
        <v>77651.875599581283</v>
      </c>
      <c r="D47" s="109">
        <v>58768.887746953653</v>
      </c>
      <c r="E47" s="109">
        <v>67657.01063454122</v>
      </c>
      <c r="F47" s="109">
        <v>69370.884592274684</v>
      </c>
      <c r="G47" s="109">
        <v>75754.030305068984</v>
      </c>
      <c r="H47" s="110">
        <v>0</v>
      </c>
      <c r="I47" s="109">
        <v>84655.06470264736</v>
      </c>
      <c r="J47" s="109">
        <v>77772.886721960254</v>
      </c>
      <c r="K47" s="109">
        <v>59096.009311798327</v>
      </c>
      <c r="L47" s="109">
        <v>67808.133463245162</v>
      </c>
      <c r="M47" s="109">
        <v>69491.895714653656</v>
      </c>
      <c r="N47" s="109">
        <v>75875.041427447941</v>
      </c>
      <c r="O47" s="109">
        <v>79566.852175756125</v>
      </c>
      <c r="P47" s="109">
        <v>76188.360537556815</v>
      </c>
      <c r="Q47" s="109">
        <v>74726.226935941158</v>
      </c>
      <c r="R47" s="109">
        <v>0</v>
      </c>
      <c r="S47" s="108">
        <v>77673.761929535031</v>
      </c>
      <c r="T47" s="109">
        <v>58693.084509330154</v>
      </c>
      <c r="U47" s="109">
        <v>67698.430865466813</v>
      </c>
      <c r="V47" s="109">
        <v>69392.770922228432</v>
      </c>
      <c r="W47" s="109">
        <v>75775.916635022717</v>
      </c>
      <c r="X47" s="109">
        <v>79467.727383330915</v>
      </c>
      <c r="Y47" s="109">
        <v>76089.235745131606</v>
      </c>
      <c r="Z47" s="109">
        <v>74627.102143515935</v>
      </c>
      <c r="AA47" s="109">
        <v>0</v>
      </c>
      <c r="AB47" s="110">
        <v>0</v>
      </c>
      <c r="AC47" s="109">
        <v>1890.029469537287</v>
      </c>
      <c r="AD47" s="108">
        <v>77984.867174368395</v>
      </c>
      <c r="AE47" s="109">
        <v>55421.549420319905</v>
      </c>
      <c r="AF47" s="109">
        <v>69703.876167061782</v>
      </c>
      <c r="AG47" s="109">
        <v>76087.021879856067</v>
      </c>
      <c r="AH47" s="109">
        <v>74708.480135890888</v>
      </c>
      <c r="AI47" s="109">
        <v>71979.898254299987</v>
      </c>
      <c r="AJ47" s="109">
        <v>67901.765951463152</v>
      </c>
      <c r="AK47" s="109">
        <v>79778.832628164266</v>
      </c>
      <c r="AL47" s="109">
        <v>76400.340989964956</v>
      </c>
      <c r="AM47" s="109">
        <v>74938.207388349285</v>
      </c>
      <c r="AN47" s="110">
        <v>0</v>
      </c>
      <c r="AO47" s="109">
        <v>963.74638239926742</v>
      </c>
      <c r="AP47" s="108">
        <v>78030.069108231866</v>
      </c>
      <c r="AQ47" s="109">
        <v>56737.570601877756</v>
      </c>
      <c r="AR47" s="109">
        <v>69749.078100925253</v>
      </c>
      <c r="AS47" s="109">
        <v>76132.223813719538</v>
      </c>
      <c r="AT47" s="109">
        <v>74754.206005591899</v>
      </c>
      <c r="AU47" s="109">
        <v>72025.624124000984</v>
      </c>
      <c r="AV47" s="109">
        <v>67958.363647991355</v>
      </c>
      <c r="AW47" s="109">
        <v>79824.034562027737</v>
      </c>
      <c r="AX47" s="109">
        <v>76445.542923828427</v>
      </c>
      <c r="AY47" s="110">
        <v>74983.409322212756</v>
      </c>
      <c r="AZ47" s="108">
        <v>56512.763160412738</v>
      </c>
      <c r="BA47" s="109">
        <v>77336.992237705985</v>
      </c>
      <c r="BB47" s="109">
        <v>0</v>
      </c>
      <c r="BC47" s="109">
        <v>84219.17021839309</v>
      </c>
      <c r="BD47" s="109">
        <v>67560.501624821321</v>
      </c>
      <c r="BE47" s="109">
        <v>69056.001230399386</v>
      </c>
      <c r="BF47" s="109">
        <v>75439.146943193671</v>
      </c>
      <c r="BG47" s="109">
        <v>79130.95769150187</v>
      </c>
      <c r="BH47" s="109">
        <v>75752.46605330256</v>
      </c>
      <c r="BI47" s="109">
        <v>74290.332451686903</v>
      </c>
      <c r="BJ47" s="110">
        <v>0</v>
      </c>
      <c r="BK47" s="111">
        <v>59224.895974698455</v>
      </c>
      <c r="BL47" s="112">
        <v>78178.877630563118</v>
      </c>
      <c r="BM47" s="112">
        <v>0</v>
      </c>
      <c r="BN47" s="112">
        <v>85061.055611250238</v>
      </c>
      <c r="BO47" s="112">
        <v>68048.119446249882</v>
      </c>
      <c r="BP47" s="112">
        <v>69897.88662325652</v>
      </c>
      <c r="BQ47" s="112">
        <v>76281.032336050819</v>
      </c>
      <c r="BR47" s="112">
        <v>79972.843084359003</v>
      </c>
      <c r="BS47" s="112">
        <v>76594.351446159693</v>
      </c>
      <c r="BT47" s="112">
        <v>75132.217844544037</v>
      </c>
      <c r="BU47" s="113">
        <v>0</v>
      </c>
      <c r="BV47" s="112">
        <v>57905.979658031792</v>
      </c>
      <c r="BW47" s="112">
        <v>77336.992237705985</v>
      </c>
      <c r="BX47" s="112">
        <v>0</v>
      </c>
      <c r="BY47" s="112">
        <v>84219.17021839309</v>
      </c>
      <c r="BZ47" s="112">
        <v>67560.501624821321</v>
      </c>
      <c r="CA47" s="112">
        <v>69056.001230399386</v>
      </c>
      <c r="CB47" s="112">
        <v>75439.146943193671</v>
      </c>
      <c r="CC47" s="112">
        <v>79130.95769150187</v>
      </c>
      <c r="CD47" s="112">
        <v>75752.46605330256</v>
      </c>
      <c r="CE47" s="112">
        <v>74290.332451686903</v>
      </c>
      <c r="CF47" s="113">
        <v>0</v>
      </c>
    </row>
    <row r="48" spans="1:86" s="38" customFormat="1" x14ac:dyDescent="0.25"/>
    <row r="49" spans="1:86" x14ac:dyDescent="0.25">
      <c r="A49" s="45" t="s">
        <v>128</v>
      </c>
    </row>
    <row r="50" spans="1:86" ht="12.75" customHeight="1" x14ac:dyDescent="0.25">
      <c r="A50" s="20"/>
      <c r="B50" s="55" t="s">
        <v>114</v>
      </c>
      <c r="C50" s="56"/>
      <c r="D50" s="56"/>
      <c r="E50" s="56"/>
      <c r="F50" s="56"/>
      <c r="G50" s="56"/>
      <c r="H50" s="57"/>
      <c r="I50" s="55" t="s">
        <v>115</v>
      </c>
      <c r="J50" s="56"/>
      <c r="K50" s="56"/>
      <c r="L50" s="56"/>
      <c r="M50" s="56"/>
      <c r="N50" s="56"/>
      <c r="O50" s="56"/>
      <c r="P50" s="56"/>
      <c r="Q50" s="56"/>
      <c r="R50" s="57"/>
      <c r="S50" s="55" t="s">
        <v>116</v>
      </c>
      <c r="T50" s="56"/>
      <c r="U50" s="56"/>
      <c r="V50" s="56"/>
      <c r="W50" s="56"/>
      <c r="X50" s="56"/>
      <c r="Y50" s="56"/>
      <c r="Z50" s="56"/>
      <c r="AA50" s="56"/>
      <c r="AB50" s="57"/>
      <c r="AC50" s="444" t="s">
        <v>117</v>
      </c>
      <c r="AD50" s="60" t="s">
        <v>118</v>
      </c>
      <c r="AE50" s="83"/>
      <c r="AF50" s="83"/>
      <c r="AG50" s="83"/>
      <c r="AH50" s="83"/>
      <c r="AI50" s="83"/>
      <c r="AJ50" s="83"/>
      <c r="AK50" s="83"/>
      <c r="AL50" s="83"/>
      <c r="AM50" s="83"/>
      <c r="AN50" s="84"/>
      <c r="AO50" s="444" t="s">
        <v>119</v>
      </c>
      <c r="AP50" s="60" t="s">
        <v>129</v>
      </c>
      <c r="AQ50" s="58"/>
      <c r="AR50" s="58"/>
      <c r="AS50" s="58"/>
      <c r="AT50" s="58"/>
      <c r="AU50" s="58"/>
      <c r="AV50" s="58"/>
      <c r="AW50" s="58"/>
      <c r="AX50" s="58"/>
      <c r="AY50" s="59"/>
      <c r="AZ50" s="38"/>
    </row>
    <row r="51" spans="1:86" ht="66" customHeight="1" x14ac:dyDescent="0.25">
      <c r="A51" s="29"/>
      <c r="B51" s="88" t="s">
        <v>124</v>
      </c>
      <c r="C51" s="89" t="s">
        <v>103</v>
      </c>
      <c r="D51" s="89" t="s">
        <v>25</v>
      </c>
      <c r="E51" s="89" t="s">
        <v>32</v>
      </c>
      <c r="F51" s="89" t="s">
        <v>104</v>
      </c>
      <c r="G51" s="89" t="s">
        <v>105</v>
      </c>
      <c r="H51" s="90" t="s">
        <v>41</v>
      </c>
      <c r="I51" s="67" t="s">
        <v>27</v>
      </c>
      <c r="J51" s="67" t="s">
        <v>103</v>
      </c>
      <c r="K51" s="67" t="s">
        <v>25</v>
      </c>
      <c r="L51" s="67" t="s">
        <v>32</v>
      </c>
      <c r="M51" s="67" t="s">
        <v>104</v>
      </c>
      <c r="N51" s="67" t="s">
        <v>105</v>
      </c>
      <c r="O51" s="67" t="s">
        <v>106</v>
      </c>
      <c r="P51" s="67" t="s">
        <v>107</v>
      </c>
      <c r="Q51" s="67" t="s">
        <v>108</v>
      </c>
      <c r="R51" s="67" t="s">
        <v>41</v>
      </c>
      <c r="S51" s="88" t="s">
        <v>103</v>
      </c>
      <c r="T51" s="89" t="s">
        <v>25</v>
      </c>
      <c r="U51" s="89" t="s">
        <v>32</v>
      </c>
      <c r="V51" s="89" t="s">
        <v>104</v>
      </c>
      <c r="W51" s="89" t="s">
        <v>105</v>
      </c>
      <c r="X51" s="89" t="s">
        <v>106</v>
      </c>
      <c r="Y51" s="89" t="s">
        <v>107</v>
      </c>
      <c r="Z51" s="89" t="s">
        <v>108</v>
      </c>
      <c r="AA51" s="89" t="s">
        <v>41</v>
      </c>
      <c r="AB51" s="90" t="s">
        <v>109</v>
      </c>
      <c r="AC51" s="445"/>
      <c r="AD51" s="61" t="s">
        <v>103</v>
      </c>
      <c r="AE51" s="62" t="s">
        <v>110</v>
      </c>
      <c r="AF51" s="62" t="s">
        <v>104</v>
      </c>
      <c r="AG51" s="62" t="s">
        <v>105</v>
      </c>
      <c r="AH51" s="62" t="s">
        <v>125</v>
      </c>
      <c r="AI51" s="62" t="s">
        <v>126</v>
      </c>
      <c r="AJ51" s="62" t="s">
        <v>32</v>
      </c>
      <c r="AK51" s="62" t="s">
        <v>106</v>
      </c>
      <c r="AL51" s="62" t="s">
        <v>107</v>
      </c>
      <c r="AM51" s="62" t="s">
        <v>108</v>
      </c>
      <c r="AN51" s="63" t="s">
        <v>41</v>
      </c>
      <c r="AO51" s="445"/>
      <c r="AP51" s="65" t="s">
        <v>103</v>
      </c>
      <c r="AQ51" s="64" t="s">
        <v>110</v>
      </c>
      <c r="AR51" s="64" t="s">
        <v>104</v>
      </c>
      <c r="AS51" s="64" t="s">
        <v>105</v>
      </c>
      <c r="AT51" s="64" t="s">
        <v>125</v>
      </c>
      <c r="AU51" s="64" t="s">
        <v>126</v>
      </c>
      <c r="AV51" s="64" t="s">
        <v>32</v>
      </c>
      <c r="AW51" s="64" t="s">
        <v>106</v>
      </c>
      <c r="AX51" s="64" t="s">
        <v>107</v>
      </c>
      <c r="AY51" s="66" t="s">
        <v>108</v>
      </c>
    </row>
    <row r="52" spans="1:86" x14ac:dyDescent="0.25">
      <c r="A52" s="20" t="s">
        <v>77</v>
      </c>
      <c r="B52" s="96">
        <v>79.925003051757798</v>
      </c>
      <c r="C52" s="97">
        <v>79.925003051757798</v>
      </c>
      <c r="D52" s="97">
        <v>79.925003051757798</v>
      </c>
      <c r="E52" s="97">
        <v>79.925003051757798</v>
      </c>
      <c r="F52" s="97">
        <v>79.925003051757798</v>
      </c>
      <c r="G52" s="97">
        <v>79.925003051757798</v>
      </c>
      <c r="H52" s="28">
        <v>0</v>
      </c>
      <c r="I52" s="97">
        <v>24.746999740600586</v>
      </c>
      <c r="J52" s="97">
        <v>24.746999740600586</v>
      </c>
      <c r="K52" s="97">
        <v>24.746999740600586</v>
      </c>
      <c r="L52" s="97">
        <v>24.746999740600586</v>
      </c>
      <c r="M52" s="97">
        <v>24.746999740600586</v>
      </c>
      <c r="N52" s="97">
        <v>24.746999740600586</v>
      </c>
      <c r="O52" s="97">
        <v>24.746999740600586</v>
      </c>
      <c r="P52" s="97">
        <v>24.746999740600586</v>
      </c>
      <c r="Q52" s="97">
        <v>24.746999740600586</v>
      </c>
      <c r="R52" s="97">
        <v>0</v>
      </c>
      <c r="S52" s="96">
        <v>58.38795872976646</v>
      </c>
      <c r="T52" s="97">
        <v>58.38795872976646</v>
      </c>
      <c r="U52" s="97">
        <v>58.38795872976646</v>
      </c>
      <c r="V52" s="97">
        <v>58.38795872976646</v>
      </c>
      <c r="W52" s="97">
        <v>58.38795872976646</v>
      </c>
      <c r="X52" s="97">
        <v>58.38795872976646</v>
      </c>
      <c r="Y52" s="97">
        <v>58.38795872976646</v>
      </c>
      <c r="Z52" s="97">
        <v>58.38795872976646</v>
      </c>
      <c r="AA52" s="97">
        <v>0</v>
      </c>
      <c r="AB52" s="28">
        <v>0</v>
      </c>
      <c r="AC52" s="97">
        <v>0.40679999999999999</v>
      </c>
      <c r="AD52" s="96">
        <v>16.785052549630205</v>
      </c>
      <c r="AE52" s="97">
        <v>18.650058388478005</v>
      </c>
      <c r="AF52" s="97">
        <v>16.785052549630205</v>
      </c>
      <c r="AG52" s="97">
        <v>16.785052549630205</v>
      </c>
      <c r="AH52" s="97">
        <v>23.499073569482285</v>
      </c>
      <c r="AI52" s="97">
        <v>23.499073569482285</v>
      </c>
      <c r="AJ52" s="97">
        <v>16.785052549630205</v>
      </c>
      <c r="AK52" s="97">
        <v>16.785052549630205</v>
      </c>
      <c r="AL52" s="97">
        <v>16.785052549630205</v>
      </c>
      <c r="AM52" s="97">
        <v>16.785052549630205</v>
      </c>
      <c r="AN52" s="28">
        <v>0</v>
      </c>
      <c r="AO52" s="97">
        <v>7.8799999999999995E-2</v>
      </c>
      <c r="AP52" s="96">
        <v>6.3800700661736087</v>
      </c>
      <c r="AQ52" s="97">
        <v>7.0889667401928991</v>
      </c>
      <c r="AR52" s="97">
        <v>6.3800700661736087</v>
      </c>
      <c r="AS52" s="97">
        <v>6.3800700661736087</v>
      </c>
      <c r="AT52" s="97">
        <v>8.9320980926430522</v>
      </c>
      <c r="AU52" s="97">
        <v>8.9320980926430522</v>
      </c>
      <c r="AV52" s="97">
        <v>6.3800700661736087</v>
      </c>
      <c r="AW52" s="97">
        <v>6.3800700661736087</v>
      </c>
      <c r="AX52" s="97">
        <v>6.3800700661736087</v>
      </c>
      <c r="AY52" s="28">
        <v>6.3800700661736087</v>
      </c>
    </row>
    <row r="53" spans="1:86" x14ac:dyDescent="0.25">
      <c r="A53" s="29" t="s">
        <v>78</v>
      </c>
      <c r="B53" s="102">
        <v>181.66900634765625</v>
      </c>
      <c r="C53" s="42">
        <v>181.66900634765625</v>
      </c>
      <c r="D53" s="42">
        <v>90.834503173828125</v>
      </c>
      <c r="E53" s="42">
        <v>90.834503173828125</v>
      </c>
      <c r="F53" s="42">
        <v>181.66900634765625</v>
      </c>
      <c r="G53" s="42">
        <v>181.66900634765625</v>
      </c>
      <c r="H53" s="36">
        <v>0</v>
      </c>
      <c r="I53" s="42">
        <v>219.99299621582031</v>
      </c>
      <c r="J53" s="42">
        <v>219.99299621582031</v>
      </c>
      <c r="K53" s="42">
        <v>109.99649810791016</v>
      </c>
      <c r="L53" s="42">
        <v>109.99649810791016</v>
      </c>
      <c r="M53" s="42">
        <v>219.99299621582031</v>
      </c>
      <c r="N53" s="42">
        <v>219.99299621582031</v>
      </c>
      <c r="O53" s="42">
        <v>219.99299621582031</v>
      </c>
      <c r="P53" s="42">
        <v>219.99299621582031</v>
      </c>
      <c r="Q53" s="42">
        <v>219.99299621582031</v>
      </c>
      <c r="R53" s="42">
        <v>0</v>
      </c>
      <c r="S53" s="102">
        <v>206.53033485728409</v>
      </c>
      <c r="T53" s="42">
        <v>103.26516742864204</v>
      </c>
      <c r="U53" s="42">
        <v>103.26516742864204</v>
      </c>
      <c r="V53" s="42">
        <v>206.53033485728409</v>
      </c>
      <c r="W53" s="42">
        <v>206.53033485728409</v>
      </c>
      <c r="X53" s="42">
        <v>206.53033485728409</v>
      </c>
      <c r="Y53" s="42">
        <v>206.53033485728409</v>
      </c>
      <c r="Z53" s="42">
        <v>206.53033485728409</v>
      </c>
      <c r="AA53" s="42">
        <v>0</v>
      </c>
      <c r="AB53" s="36">
        <v>0</v>
      </c>
      <c r="AC53" s="42">
        <v>1.6812</v>
      </c>
      <c r="AD53" s="102">
        <v>69.36831451926821</v>
      </c>
      <c r="AE53" s="42">
        <v>1105.4812779794113</v>
      </c>
      <c r="AF53" s="42">
        <v>69.36831451926821</v>
      </c>
      <c r="AG53" s="42">
        <v>69.36831451926821</v>
      </c>
      <c r="AH53" s="42">
        <v>69.36831451926821</v>
      </c>
      <c r="AI53" s="42">
        <v>69.36831451926821</v>
      </c>
      <c r="AJ53" s="42">
        <v>34.684157259634105</v>
      </c>
      <c r="AK53" s="42">
        <v>69.36831451926821</v>
      </c>
      <c r="AL53" s="42">
        <v>69.36831451926821</v>
      </c>
      <c r="AM53" s="42">
        <v>69.36831451926821</v>
      </c>
      <c r="AN53" s="36">
        <v>0</v>
      </c>
      <c r="AO53" s="42">
        <v>1.0359</v>
      </c>
      <c r="AP53" s="102">
        <v>83.872012456208651</v>
      </c>
      <c r="AQ53" s="42">
        <v>1336.6180245166604</v>
      </c>
      <c r="AR53" s="42">
        <v>83.872012456208651</v>
      </c>
      <c r="AS53" s="42">
        <v>83.872012456208651</v>
      </c>
      <c r="AT53" s="42">
        <v>83.872012456208651</v>
      </c>
      <c r="AU53" s="42">
        <v>83.872012456208651</v>
      </c>
      <c r="AV53" s="42">
        <v>41.936006228104326</v>
      </c>
      <c r="AW53" s="42">
        <v>83.872012456208651</v>
      </c>
      <c r="AX53" s="42">
        <v>83.872012456208651</v>
      </c>
      <c r="AY53" s="36">
        <v>83.872012456208651</v>
      </c>
    </row>
    <row r="54" spans="1:86" x14ac:dyDescent="0.25">
      <c r="A54" s="29" t="s">
        <v>79</v>
      </c>
      <c r="B54" s="102">
        <v>2123.85009765625</v>
      </c>
      <c r="C54" s="42">
        <v>2123.85009765625</v>
      </c>
      <c r="D54" s="42">
        <v>2123.85009765625</v>
      </c>
      <c r="E54" s="42">
        <v>2123.85009765625</v>
      </c>
      <c r="F54" s="42">
        <v>1061.925048828125</v>
      </c>
      <c r="G54" s="42">
        <v>2123.85009765625</v>
      </c>
      <c r="H54" s="36">
        <v>3716.7376708984375</v>
      </c>
      <c r="I54" s="42">
        <v>1101.1219482421875</v>
      </c>
      <c r="J54" s="42">
        <v>1101.1219482421875</v>
      </c>
      <c r="K54" s="42">
        <v>1101.1219482421875</v>
      </c>
      <c r="L54" s="42">
        <v>1101.1219482421875</v>
      </c>
      <c r="M54" s="42">
        <v>550.56097412109375</v>
      </c>
      <c r="N54" s="42">
        <v>1101.1219482421875</v>
      </c>
      <c r="O54" s="42">
        <v>1101.1219482421875</v>
      </c>
      <c r="P54" s="42">
        <v>1101.1219482421875</v>
      </c>
      <c r="Q54" s="42">
        <v>1101.1219482421875</v>
      </c>
      <c r="R54" s="42">
        <v>1926.9634094238281</v>
      </c>
      <c r="S54" s="102">
        <v>1139.8739651550723</v>
      </c>
      <c r="T54" s="42">
        <v>1139.8739651550723</v>
      </c>
      <c r="U54" s="42">
        <v>1139.8739651550723</v>
      </c>
      <c r="V54" s="42">
        <v>569.93698257753613</v>
      </c>
      <c r="W54" s="42">
        <v>1139.8739651550723</v>
      </c>
      <c r="X54" s="42">
        <v>1139.8739651550723</v>
      </c>
      <c r="Y54" s="42">
        <v>1139.8739651550723</v>
      </c>
      <c r="Z54" s="42">
        <v>1139.8739651550723</v>
      </c>
      <c r="AA54" s="42">
        <v>854.90547386630419</v>
      </c>
      <c r="AB54" s="36">
        <v>0</v>
      </c>
      <c r="AC54" s="42">
        <v>4.7515999999999998</v>
      </c>
      <c r="AD54" s="102">
        <v>196.0566757493188</v>
      </c>
      <c r="AE54" s="42">
        <v>108.92037541628822</v>
      </c>
      <c r="AF54" s="42">
        <v>196.0566757493188</v>
      </c>
      <c r="AG54" s="42">
        <v>196.0566757493188</v>
      </c>
      <c r="AH54" s="42">
        <v>196.0566757493188</v>
      </c>
      <c r="AI54" s="42">
        <v>196.0566757493188</v>
      </c>
      <c r="AJ54" s="42">
        <v>196.0566757493188</v>
      </c>
      <c r="AK54" s="42">
        <v>196.0566757493188</v>
      </c>
      <c r="AL54" s="42">
        <v>196.0566757493188</v>
      </c>
      <c r="AM54" s="42">
        <v>196.0566757493188</v>
      </c>
      <c r="AN54" s="36">
        <v>147.04250681198909</v>
      </c>
      <c r="AO54" s="42">
        <v>1.0188999999999999</v>
      </c>
      <c r="AP54" s="102">
        <v>82.495601401323484</v>
      </c>
      <c r="AQ54" s="42">
        <v>45.830889667401941</v>
      </c>
      <c r="AR54" s="42">
        <v>82.495601401323484</v>
      </c>
      <c r="AS54" s="42">
        <v>82.495601401323484</v>
      </c>
      <c r="AT54" s="42">
        <v>82.495601401323484</v>
      </c>
      <c r="AU54" s="42">
        <v>82.495601401323484</v>
      </c>
      <c r="AV54" s="42">
        <v>82.495601401323484</v>
      </c>
      <c r="AW54" s="42">
        <v>82.495601401323484</v>
      </c>
      <c r="AX54" s="42">
        <v>82.495601401323484</v>
      </c>
      <c r="AY54" s="36">
        <v>82.495601401323484</v>
      </c>
    </row>
    <row r="55" spans="1:86" x14ac:dyDescent="0.25">
      <c r="A55" s="37" t="s">
        <v>80</v>
      </c>
      <c r="B55" s="102">
        <v>181.31100463867187</v>
      </c>
      <c r="C55" s="42">
        <v>181.31100463867187</v>
      </c>
      <c r="D55" s="42">
        <v>18.131100463867188</v>
      </c>
      <c r="E55" s="42">
        <v>18.131100463867188</v>
      </c>
      <c r="F55" s="42">
        <v>126.91770324707031</v>
      </c>
      <c r="G55" s="42">
        <v>181.31100463867187</v>
      </c>
      <c r="H55" s="36">
        <v>0</v>
      </c>
      <c r="I55" s="42">
        <v>40.088001251220703</v>
      </c>
      <c r="J55" s="42">
        <v>40.088001251220703</v>
      </c>
      <c r="K55" s="42">
        <v>4.0088001251220708</v>
      </c>
      <c r="L55" s="42">
        <v>4.0088001251220708</v>
      </c>
      <c r="M55" s="42">
        <v>28.061600875854491</v>
      </c>
      <c r="N55" s="42">
        <v>40.088001251220703</v>
      </c>
      <c r="O55" s="42">
        <v>40.088001251220703</v>
      </c>
      <c r="P55" s="42">
        <v>40.088001251220703</v>
      </c>
      <c r="Q55" s="42">
        <v>40.088001251220703</v>
      </c>
      <c r="R55" s="42">
        <v>0</v>
      </c>
      <c r="S55" s="102">
        <v>30.273075497343381</v>
      </c>
      <c r="T55" s="42">
        <v>3.0273075497343385</v>
      </c>
      <c r="U55" s="42">
        <v>3.0273075497343385</v>
      </c>
      <c r="V55" s="42">
        <v>21.191152848140366</v>
      </c>
      <c r="W55" s="42">
        <v>30.273075497343381</v>
      </c>
      <c r="X55" s="42">
        <v>30.273075497343381</v>
      </c>
      <c r="Y55" s="42">
        <v>30.273075497343381</v>
      </c>
      <c r="Z55" s="42">
        <v>30.273075497343381</v>
      </c>
      <c r="AA55" s="42">
        <v>0</v>
      </c>
      <c r="AB55" s="36">
        <v>0</v>
      </c>
      <c r="AC55" s="42">
        <v>3.78E-2</v>
      </c>
      <c r="AD55" s="102">
        <v>1.5596730245231607</v>
      </c>
      <c r="AE55" s="42">
        <v>1.7329700272479565</v>
      </c>
      <c r="AF55" s="42">
        <v>1.5596730245231607</v>
      </c>
      <c r="AG55" s="42">
        <v>1.5596730245231607</v>
      </c>
      <c r="AH55" s="42">
        <v>0.15596730245231608</v>
      </c>
      <c r="AI55" s="42">
        <v>0.15596730245231608</v>
      </c>
      <c r="AJ55" s="42">
        <v>0.15596730245231608</v>
      </c>
      <c r="AK55" s="42">
        <v>1.5596730245231607</v>
      </c>
      <c r="AL55" s="42">
        <v>1.5596730245231607</v>
      </c>
      <c r="AM55" s="42">
        <v>1.5596730245231607</v>
      </c>
      <c r="AN55" s="36">
        <v>0</v>
      </c>
      <c r="AO55" s="42">
        <v>1.54E-2</v>
      </c>
      <c r="AP55" s="102">
        <v>1.246866485013624</v>
      </c>
      <c r="AQ55" s="42">
        <v>1.3854072055706934</v>
      </c>
      <c r="AR55" s="42">
        <v>1.246866485013624</v>
      </c>
      <c r="AS55" s="42">
        <v>1.246866485013624</v>
      </c>
      <c r="AT55" s="42">
        <v>0.12468664850136241</v>
      </c>
      <c r="AU55" s="42">
        <v>0.12468664850136241</v>
      </c>
      <c r="AV55" s="42">
        <v>0.12468664850136241</v>
      </c>
      <c r="AW55" s="42">
        <v>1.246866485013624</v>
      </c>
      <c r="AX55" s="42">
        <v>1.246866485013624</v>
      </c>
      <c r="AY55" s="36">
        <v>1.246866485013624</v>
      </c>
    </row>
    <row r="56" spans="1:86" x14ac:dyDescent="0.25">
      <c r="A56" s="37" t="s">
        <v>81</v>
      </c>
      <c r="B56" s="102">
        <v>166.84100341796875</v>
      </c>
      <c r="C56" s="42">
        <v>166.84100341796875</v>
      </c>
      <c r="D56" s="42">
        <v>16.684100341796874</v>
      </c>
      <c r="E56" s="42">
        <v>16.684100341796874</v>
      </c>
      <c r="F56" s="42">
        <v>116.78870239257812</v>
      </c>
      <c r="G56" s="42">
        <v>166.84100341796875</v>
      </c>
      <c r="H56" s="36">
        <v>0</v>
      </c>
      <c r="I56" s="42">
        <v>38.884998321533203</v>
      </c>
      <c r="J56" s="42">
        <v>38.884998321533203</v>
      </c>
      <c r="K56" s="42">
        <v>3.8884998321533204</v>
      </c>
      <c r="L56" s="42">
        <v>3.8884998321533204</v>
      </c>
      <c r="M56" s="42">
        <v>27.219498825073241</v>
      </c>
      <c r="N56" s="42">
        <v>38.884998321533203</v>
      </c>
      <c r="O56" s="42">
        <v>38.884998321533203</v>
      </c>
      <c r="P56" s="42">
        <v>38.884998321533203</v>
      </c>
      <c r="Q56" s="42">
        <v>38.884998321533203</v>
      </c>
      <c r="R56" s="42">
        <v>0</v>
      </c>
      <c r="S56" s="102">
        <v>29.364883232423082</v>
      </c>
      <c r="T56" s="42">
        <v>2.9364883232423082</v>
      </c>
      <c r="U56" s="42">
        <v>2.9364883232423082</v>
      </c>
      <c r="V56" s="42">
        <v>20.555418262696158</v>
      </c>
      <c r="W56" s="42">
        <v>29.364883232423082</v>
      </c>
      <c r="X56" s="42">
        <v>29.364883232423082</v>
      </c>
      <c r="Y56" s="42">
        <v>29.364883232423082</v>
      </c>
      <c r="Z56" s="42">
        <v>29.364883232423082</v>
      </c>
      <c r="AA56" s="42">
        <v>0</v>
      </c>
      <c r="AB56" s="36">
        <v>0</v>
      </c>
      <c r="AC56" s="42">
        <v>3.6700000000000003E-2</v>
      </c>
      <c r="AD56" s="102">
        <v>1.5142857142857145</v>
      </c>
      <c r="AE56" s="42">
        <v>1.6825396825396828</v>
      </c>
      <c r="AF56" s="42">
        <v>1.5142857142857145</v>
      </c>
      <c r="AG56" s="42">
        <v>1.5142857142857145</v>
      </c>
      <c r="AH56" s="42">
        <v>0.15142857142857147</v>
      </c>
      <c r="AI56" s="42">
        <v>0.15142857142857147</v>
      </c>
      <c r="AJ56" s="42">
        <v>0.15142857142857147</v>
      </c>
      <c r="AK56" s="42">
        <v>1.5142857142857145</v>
      </c>
      <c r="AL56" s="42">
        <v>1.5142857142857145</v>
      </c>
      <c r="AM56" s="42">
        <v>1.5142857142857145</v>
      </c>
      <c r="AN56" s="36">
        <v>0</v>
      </c>
      <c r="AO56" s="42">
        <v>1.49E-2</v>
      </c>
      <c r="AP56" s="102">
        <v>1.2063838069287662</v>
      </c>
      <c r="AQ56" s="42">
        <v>1.3404264521430735</v>
      </c>
      <c r="AR56" s="42">
        <v>1.2063838069287662</v>
      </c>
      <c r="AS56" s="42">
        <v>1.2063838069287662</v>
      </c>
      <c r="AT56" s="42">
        <v>0.12063838069287663</v>
      </c>
      <c r="AU56" s="42">
        <v>0.12063838069287663</v>
      </c>
      <c r="AV56" s="42">
        <v>0.12063838069287663</v>
      </c>
      <c r="AW56" s="42">
        <v>1.2063838069287662</v>
      </c>
      <c r="AX56" s="42">
        <v>1.2063838069287662</v>
      </c>
      <c r="AY56" s="36">
        <v>1.2063838069287662</v>
      </c>
    </row>
    <row r="57" spans="1:86" x14ac:dyDescent="0.25">
      <c r="A57" s="29" t="s">
        <v>82</v>
      </c>
      <c r="B57" s="102">
        <v>1443.5650804305726</v>
      </c>
      <c r="C57" s="42">
        <v>8.0376956014013228</v>
      </c>
      <c r="D57" s="42">
        <v>0.26856561546286878</v>
      </c>
      <c r="E57" s="42">
        <v>0</v>
      </c>
      <c r="F57" s="42">
        <v>0</v>
      </c>
      <c r="G57" s="42">
        <v>0</v>
      </c>
      <c r="H57" s="36">
        <v>0</v>
      </c>
      <c r="I57" s="42">
        <v>267.32686674640235</v>
      </c>
      <c r="J57" s="42">
        <v>8.0376956014013228</v>
      </c>
      <c r="K57" s="42">
        <v>0.26856561546286878</v>
      </c>
      <c r="L57" s="42">
        <v>0</v>
      </c>
      <c r="M57" s="42">
        <v>0</v>
      </c>
      <c r="N57" s="42">
        <v>0</v>
      </c>
      <c r="O57" s="42">
        <v>0</v>
      </c>
      <c r="P57" s="42">
        <v>0</v>
      </c>
      <c r="Q57" s="42">
        <v>0</v>
      </c>
      <c r="R57" s="42">
        <v>0</v>
      </c>
      <c r="S57" s="102">
        <v>8.0376956014013228</v>
      </c>
      <c r="T57" s="42">
        <v>0.26856561546286878</v>
      </c>
      <c r="U57" s="42">
        <v>0</v>
      </c>
      <c r="V57" s="42">
        <v>0</v>
      </c>
      <c r="W57" s="42">
        <v>0</v>
      </c>
      <c r="X57" s="42">
        <v>0</v>
      </c>
      <c r="Y57" s="42">
        <v>0</v>
      </c>
      <c r="Z57" s="42">
        <v>0</v>
      </c>
      <c r="AA57" s="42">
        <v>0</v>
      </c>
      <c r="AB57" s="36">
        <v>0</v>
      </c>
      <c r="AC57" s="42">
        <v>1.3307924528301887E-2</v>
      </c>
      <c r="AD57" s="102">
        <v>0.54469976387990127</v>
      </c>
      <c r="AE57" s="42">
        <v>0</v>
      </c>
      <c r="AF57" s="42">
        <v>0</v>
      </c>
      <c r="AG57" s="42">
        <v>0</v>
      </c>
      <c r="AH57" s="42">
        <v>4.4626236992676947E-2</v>
      </c>
      <c r="AI57" s="42">
        <v>0</v>
      </c>
      <c r="AJ57" s="42">
        <v>0</v>
      </c>
      <c r="AK57" s="42">
        <v>0</v>
      </c>
      <c r="AL57" s="42">
        <v>0</v>
      </c>
      <c r="AM57" s="42">
        <v>0</v>
      </c>
      <c r="AN57" s="36">
        <v>0</v>
      </c>
      <c r="AO57" s="42">
        <v>6.7819230769230769E-3</v>
      </c>
      <c r="AP57" s="102">
        <v>0.54469976387990127</v>
      </c>
      <c r="AQ57" s="42">
        <v>0</v>
      </c>
      <c r="AR57" s="42">
        <v>0</v>
      </c>
      <c r="AS57" s="42">
        <v>0</v>
      </c>
      <c r="AT57" s="42">
        <v>4.4626236992676947E-2</v>
      </c>
      <c r="AU57" s="42">
        <v>0</v>
      </c>
      <c r="AV57" s="42">
        <v>0</v>
      </c>
      <c r="AW57" s="42">
        <v>0</v>
      </c>
      <c r="AX57" s="42">
        <v>0</v>
      </c>
      <c r="AY57" s="36">
        <v>0</v>
      </c>
      <c r="CH57" s="38"/>
    </row>
    <row r="58" spans="1:86" x14ac:dyDescent="0.25">
      <c r="A58" s="77" t="s">
        <v>83</v>
      </c>
      <c r="B58" s="102">
        <v>25.026150512695313</v>
      </c>
      <c r="C58" s="42">
        <v>25.026150512695313</v>
      </c>
      <c r="D58" s="42">
        <v>2.5026150512695313</v>
      </c>
      <c r="E58" s="42">
        <v>2.5026150512695313</v>
      </c>
      <c r="F58" s="42">
        <v>17.518305358886717</v>
      </c>
      <c r="G58" s="42">
        <v>25.026150512695313</v>
      </c>
      <c r="H58" s="42">
        <v>0</v>
      </c>
      <c r="I58" s="102">
        <v>5.8327497482299808</v>
      </c>
      <c r="J58" s="42">
        <v>5.8327497482299808</v>
      </c>
      <c r="K58" s="42">
        <v>0.58327497482299806</v>
      </c>
      <c r="L58" s="42">
        <v>0.58327497482299806</v>
      </c>
      <c r="M58" s="42">
        <v>4.0829248237609868</v>
      </c>
      <c r="N58" s="42">
        <v>5.8327497482299808</v>
      </c>
      <c r="O58" s="42">
        <v>5.8327497482299808</v>
      </c>
      <c r="P58" s="42">
        <v>5.8327497482299808</v>
      </c>
      <c r="Q58" s="42">
        <v>5.8327497482299808</v>
      </c>
      <c r="R58" s="42">
        <v>0</v>
      </c>
      <c r="S58" s="102">
        <v>2.4666501915235388</v>
      </c>
      <c r="T58" s="42">
        <v>0.24666501915235389</v>
      </c>
      <c r="U58" s="42">
        <v>0.24666501915235389</v>
      </c>
      <c r="V58" s="42">
        <v>1.7266551340664771</v>
      </c>
      <c r="W58" s="42">
        <v>2.4666501915235388</v>
      </c>
      <c r="X58" s="42">
        <v>2.4666501915235388</v>
      </c>
      <c r="Y58" s="42">
        <v>2.4666501915235388</v>
      </c>
      <c r="Z58" s="42">
        <v>2.4666501915235388</v>
      </c>
      <c r="AA58" s="42">
        <v>0</v>
      </c>
      <c r="AB58" s="42">
        <v>0</v>
      </c>
      <c r="AC58" s="102">
        <v>5.8720000000000005E-3</v>
      </c>
      <c r="AD58" s="102">
        <v>0.24228571428571433</v>
      </c>
      <c r="AE58" s="42">
        <v>0.26920634920634928</v>
      </c>
      <c r="AF58" s="42">
        <v>0.24228571428571433</v>
      </c>
      <c r="AG58" s="42">
        <v>0.24228571428571433</v>
      </c>
      <c r="AH58" s="42">
        <v>2.4228571428571433E-2</v>
      </c>
      <c r="AI58" s="42">
        <v>2.4228571428571433E-2</v>
      </c>
      <c r="AJ58" s="42">
        <v>2.4228571428571433E-2</v>
      </c>
      <c r="AK58" s="42">
        <v>0.24228571428571433</v>
      </c>
      <c r="AL58" s="42">
        <v>0.24228571428571433</v>
      </c>
      <c r="AM58" s="42">
        <v>0.24228571428571433</v>
      </c>
      <c r="AN58" s="42">
        <v>0</v>
      </c>
      <c r="AO58" s="102">
        <v>1.2068999999999999E-3</v>
      </c>
      <c r="AP58" s="102">
        <v>9.7717088361230039E-2</v>
      </c>
      <c r="AQ58" s="42">
        <v>0.10857454262358894</v>
      </c>
      <c r="AR58" s="42">
        <v>9.7717088361230039E-2</v>
      </c>
      <c r="AS58" s="42">
        <v>9.7717088361230039E-2</v>
      </c>
      <c r="AT58" s="42">
        <v>9.7717088361230046E-3</v>
      </c>
      <c r="AU58" s="42">
        <v>9.7717088361230046E-3</v>
      </c>
      <c r="AV58" s="42">
        <v>9.7717088361230046E-3</v>
      </c>
      <c r="AW58" s="42">
        <v>9.7717088361230039E-2</v>
      </c>
      <c r="AX58" s="42">
        <v>9.7717088361230039E-2</v>
      </c>
      <c r="AY58" s="36">
        <v>9.7717088361230039E-2</v>
      </c>
    </row>
    <row r="59" spans="1:86" x14ac:dyDescent="0.25">
      <c r="A59" s="77" t="s">
        <v>84</v>
      </c>
      <c r="B59" s="102">
        <v>65.067991333007811</v>
      </c>
      <c r="C59" s="42">
        <v>65.067991333007811</v>
      </c>
      <c r="D59" s="42">
        <v>6.5067991333007811</v>
      </c>
      <c r="E59" s="42">
        <v>6.5067991333007811</v>
      </c>
      <c r="F59" s="42">
        <v>45.547593933105468</v>
      </c>
      <c r="G59" s="42">
        <v>65.067991333007811</v>
      </c>
      <c r="H59" s="42">
        <v>0</v>
      </c>
      <c r="I59" s="102">
        <v>15.16514934539795</v>
      </c>
      <c r="J59" s="42">
        <v>15.16514934539795</v>
      </c>
      <c r="K59" s="42">
        <v>1.516514934539795</v>
      </c>
      <c r="L59" s="42">
        <v>1.516514934539795</v>
      </c>
      <c r="M59" s="42">
        <v>10.615604541778564</v>
      </c>
      <c r="N59" s="42">
        <v>15.16514934539795</v>
      </c>
      <c r="O59" s="42">
        <v>15.16514934539795</v>
      </c>
      <c r="P59" s="42">
        <v>15.16514934539795</v>
      </c>
      <c r="Q59" s="42">
        <v>15.16514934539795</v>
      </c>
      <c r="R59" s="42">
        <v>0</v>
      </c>
      <c r="S59" s="102">
        <v>26.017286543926847</v>
      </c>
      <c r="T59" s="42">
        <v>2.601728654392685</v>
      </c>
      <c r="U59" s="42">
        <v>2.601728654392685</v>
      </c>
      <c r="V59" s="42">
        <v>18.212100580748793</v>
      </c>
      <c r="W59" s="42">
        <v>26.017286543926847</v>
      </c>
      <c r="X59" s="42">
        <v>26.017286543926847</v>
      </c>
      <c r="Y59" s="42">
        <v>26.017286543926847</v>
      </c>
      <c r="Z59" s="42">
        <v>26.017286543926847</v>
      </c>
      <c r="AA59" s="42">
        <v>0</v>
      </c>
      <c r="AB59" s="42">
        <v>0</v>
      </c>
      <c r="AC59" s="102">
        <v>2.4222E-2</v>
      </c>
      <c r="AD59" s="102">
        <v>0.99942857142857144</v>
      </c>
      <c r="AE59" s="42">
        <v>1.1104761904761906</v>
      </c>
      <c r="AF59" s="42">
        <v>0.99942857142857144</v>
      </c>
      <c r="AG59" s="42">
        <v>0.99942857142857144</v>
      </c>
      <c r="AH59" s="42">
        <v>9.9942857142857153E-2</v>
      </c>
      <c r="AI59" s="42">
        <v>9.9942857142857153E-2</v>
      </c>
      <c r="AJ59" s="42">
        <v>9.9942857142857153E-2</v>
      </c>
      <c r="AK59" s="42">
        <v>0.99942857142857144</v>
      </c>
      <c r="AL59" s="42">
        <v>0.99942857142857144</v>
      </c>
      <c r="AM59" s="42">
        <v>0.99942857142857144</v>
      </c>
      <c r="AN59" s="42">
        <v>0</v>
      </c>
      <c r="AO59" s="102">
        <v>1.3111999999999999E-2</v>
      </c>
      <c r="AP59" s="102">
        <v>1.0616177500973141</v>
      </c>
      <c r="AQ59" s="42">
        <v>1.1795752778859045</v>
      </c>
      <c r="AR59" s="42">
        <v>1.0616177500973141</v>
      </c>
      <c r="AS59" s="42">
        <v>1.0616177500973141</v>
      </c>
      <c r="AT59" s="42">
        <v>0.10616177500973141</v>
      </c>
      <c r="AU59" s="42">
        <v>0.10616177500973141</v>
      </c>
      <c r="AV59" s="42">
        <v>0.10616177500973141</v>
      </c>
      <c r="AW59" s="42">
        <v>1.0616177500973141</v>
      </c>
      <c r="AX59" s="42">
        <v>1.0616177500973141</v>
      </c>
      <c r="AY59" s="36">
        <v>1.0616177500973141</v>
      </c>
    </row>
    <row r="60" spans="1:86" x14ac:dyDescent="0.25">
      <c r="A60" s="29" t="s">
        <v>85</v>
      </c>
      <c r="B60" s="102">
        <v>4.5809998512268066</v>
      </c>
      <c r="C60" s="42">
        <v>4.5809998512268066</v>
      </c>
      <c r="D60" s="42">
        <v>91.619997024536133</v>
      </c>
      <c r="E60" s="42">
        <v>4.5809998512268066</v>
      </c>
      <c r="F60" s="42">
        <v>4.5809998512268066</v>
      </c>
      <c r="G60" s="42">
        <v>4.5809998512268066</v>
      </c>
      <c r="H60" s="36">
        <v>0</v>
      </c>
      <c r="I60" s="103">
        <v>1.2126029872894288</v>
      </c>
      <c r="J60" s="42">
        <v>1.2126029872894288</v>
      </c>
      <c r="K60" s="42">
        <v>24.252059745788578</v>
      </c>
      <c r="L60" s="42">
        <v>1.2126029872894288</v>
      </c>
      <c r="M60" s="42">
        <v>1.2126029872894288</v>
      </c>
      <c r="N60" s="42">
        <v>1.2126029872894288</v>
      </c>
      <c r="O60" s="42">
        <v>1.2126029872894288</v>
      </c>
      <c r="P60" s="42">
        <v>1.2126029872894288</v>
      </c>
      <c r="Q60" s="42">
        <v>1.2126029872894288</v>
      </c>
      <c r="R60" s="42">
        <v>0</v>
      </c>
      <c r="S60" s="102">
        <v>6.8245112110180699</v>
      </c>
      <c r="T60" s="42">
        <v>136.4902242203614</v>
      </c>
      <c r="U60" s="42">
        <v>6.8245112110180699</v>
      </c>
      <c r="V60" s="42">
        <v>6.8245112110180699</v>
      </c>
      <c r="W60" s="42">
        <v>6.8245112110180699</v>
      </c>
      <c r="X60" s="42">
        <v>6.8245112110180699</v>
      </c>
      <c r="Y60" s="42">
        <v>6.8245112110180699</v>
      </c>
      <c r="Z60" s="42">
        <v>6.8245112110180699</v>
      </c>
      <c r="AA60" s="42">
        <v>0</v>
      </c>
      <c r="AB60" s="36">
        <v>0</v>
      </c>
      <c r="AC60" s="42">
        <v>1.9933200000000002E-2</v>
      </c>
      <c r="AD60" s="102">
        <v>0.82246757493188016</v>
      </c>
      <c r="AE60" s="42">
        <v>38.000768136349272</v>
      </c>
      <c r="AF60" s="42">
        <v>0.82246757493188016</v>
      </c>
      <c r="AG60" s="42">
        <v>0.82246757493188016</v>
      </c>
      <c r="AH60" s="42">
        <v>0.53460392370572207</v>
      </c>
      <c r="AI60" s="42">
        <v>0.53460392370572207</v>
      </c>
      <c r="AJ60" s="42">
        <v>0.82246757493188016</v>
      </c>
      <c r="AK60" s="42">
        <v>0.82246757493188016</v>
      </c>
      <c r="AL60" s="42">
        <v>0.82246757493188016</v>
      </c>
      <c r="AM60" s="42">
        <v>0.82246757493188016</v>
      </c>
      <c r="AN60" s="36">
        <v>0</v>
      </c>
      <c r="AO60" s="42">
        <v>3.8612E-3</v>
      </c>
      <c r="AP60" s="102">
        <v>0.3126234332425068</v>
      </c>
      <c r="AQ60" s="42">
        <v>14.444254050528262</v>
      </c>
      <c r="AR60" s="42">
        <v>0.3126234332425068</v>
      </c>
      <c r="AS60" s="42">
        <v>0.3126234332425068</v>
      </c>
      <c r="AT60" s="42">
        <v>0.20320523160762943</v>
      </c>
      <c r="AU60" s="42">
        <v>0.20320523160762943</v>
      </c>
      <c r="AV60" s="42">
        <v>0.3126234332425068</v>
      </c>
      <c r="AW60" s="42">
        <v>0.3126234332425068</v>
      </c>
      <c r="AX60" s="42">
        <v>0.3126234332425068</v>
      </c>
      <c r="AY60" s="36">
        <v>0.3126234332425068</v>
      </c>
    </row>
    <row r="61" spans="1:86" x14ac:dyDescent="0.25">
      <c r="A61" s="29" t="s">
        <v>86</v>
      </c>
      <c r="B61" s="102">
        <v>2</v>
      </c>
      <c r="C61" s="42">
        <v>2</v>
      </c>
      <c r="D61" s="42">
        <v>2</v>
      </c>
      <c r="E61" s="42">
        <v>2</v>
      </c>
      <c r="F61" s="42">
        <v>2</v>
      </c>
      <c r="G61" s="42">
        <v>2</v>
      </c>
      <c r="H61" s="36">
        <v>0</v>
      </c>
      <c r="I61" s="103">
        <v>2</v>
      </c>
      <c r="J61" s="42">
        <v>2</v>
      </c>
      <c r="K61" s="42">
        <v>2</v>
      </c>
      <c r="L61" s="42">
        <v>2</v>
      </c>
      <c r="M61" s="42">
        <v>2</v>
      </c>
      <c r="N61" s="42">
        <v>2</v>
      </c>
      <c r="O61" s="42">
        <v>2</v>
      </c>
      <c r="P61" s="42">
        <v>2</v>
      </c>
      <c r="Q61" s="42">
        <v>2</v>
      </c>
      <c r="R61" s="42">
        <v>0</v>
      </c>
      <c r="S61" s="102">
        <v>2.1321383520886243</v>
      </c>
      <c r="T61" s="42">
        <v>2.1321383520886243</v>
      </c>
      <c r="U61" s="42">
        <v>2.1321383520886243</v>
      </c>
      <c r="V61" s="42">
        <v>2.1321383520886243</v>
      </c>
      <c r="W61" s="42">
        <v>2.1321383520886243</v>
      </c>
      <c r="X61" s="42">
        <v>2.1321383520886243</v>
      </c>
      <c r="Y61" s="42">
        <v>2.1321383520886243</v>
      </c>
      <c r="Z61" s="42">
        <v>2.1321383520886243</v>
      </c>
      <c r="AA61" s="42">
        <v>0</v>
      </c>
      <c r="AB61" s="36">
        <v>0</v>
      </c>
      <c r="AC61" s="42">
        <v>2E-3</v>
      </c>
      <c r="AD61" s="102">
        <v>8.2522382249902687E-2</v>
      </c>
      <c r="AE61" s="42">
        <v>2.2922883958306304E-2</v>
      </c>
      <c r="AF61" s="42">
        <v>8.2522382249902687E-2</v>
      </c>
      <c r="AG61" s="42">
        <v>8.2522382249902687E-2</v>
      </c>
      <c r="AH61" s="42">
        <v>8.2522382249902687E-2</v>
      </c>
      <c r="AI61" s="42">
        <v>8.2522382249902687E-2</v>
      </c>
      <c r="AJ61" s="42">
        <v>8.2522382249902687E-2</v>
      </c>
      <c r="AK61" s="42">
        <v>8.2522382249902687E-2</v>
      </c>
      <c r="AL61" s="42">
        <v>8.2522382249902687E-2</v>
      </c>
      <c r="AM61" s="42">
        <v>8.2522382249902687E-2</v>
      </c>
      <c r="AN61" s="36">
        <v>0</v>
      </c>
      <c r="AO61" s="42">
        <v>3.0999999999999999E-3</v>
      </c>
      <c r="AP61" s="102">
        <v>0.25099260412611912</v>
      </c>
      <c r="AQ61" s="42">
        <v>6.9720167812810874E-2</v>
      </c>
      <c r="AR61" s="42">
        <v>0.25099260412611912</v>
      </c>
      <c r="AS61" s="42">
        <v>0.25099260412611912</v>
      </c>
      <c r="AT61" s="42">
        <v>0.25099260412611912</v>
      </c>
      <c r="AU61" s="42">
        <v>0.25099260412611912</v>
      </c>
      <c r="AV61" s="42">
        <v>0.25099260412611912</v>
      </c>
      <c r="AW61" s="42">
        <v>0.25099260412611912</v>
      </c>
      <c r="AX61" s="42">
        <v>0.25099260412611912</v>
      </c>
      <c r="AY61" s="36">
        <v>0.25099260412611912</v>
      </c>
    </row>
    <row r="62" spans="1:86" x14ac:dyDescent="0.25">
      <c r="A62" s="107" t="s">
        <v>87</v>
      </c>
      <c r="B62" s="108">
        <v>84534.053580268403</v>
      </c>
      <c r="C62" s="109">
        <v>77651.875599581283</v>
      </c>
      <c r="D62" s="109">
        <v>58768.887746953653</v>
      </c>
      <c r="E62" s="109">
        <v>67657.01063454122</v>
      </c>
      <c r="F62" s="109">
        <v>69370.884592274684</v>
      </c>
      <c r="G62" s="109">
        <v>75754.030305068984</v>
      </c>
      <c r="H62" s="110">
        <v>0</v>
      </c>
      <c r="I62" s="109">
        <v>84655.06470264736</v>
      </c>
      <c r="J62" s="109">
        <v>77772.886721960254</v>
      </c>
      <c r="K62" s="109">
        <v>59096.009311798327</v>
      </c>
      <c r="L62" s="109">
        <v>67808.133463245162</v>
      </c>
      <c r="M62" s="109">
        <v>69491.895714653656</v>
      </c>
      <c r="N62" s="109">
        <v>75875.041427447941</v>
      </c>
      <c r="O62" s="109">
        <v>79566.852175756125</v>
      </c>
      <c r="P62" s="109">
        <v>76188.360537556815</v>
      </c>
      <c r="Q62" s="109">
        <v>74726.226935941158</v>
      </c>
      <c r="R62" s="109">
        <v>0</v>
      </c>
      <c r="S62" s="108">
        <v>77673.761929535031</v>
      </c>
      <c r="T62" s="109">
        <v>58693.084509330154</v>
      </c>
      <c r="U62" s="109">
        <v>67698.430865466813</v>
      </c>
      <c r="V62" s="109">
        <v>69392.770922228432</v>
      </c>
      <c r="W62" s="109">
        <v>75775.916635022717</v>
      </c>
      <c r="X62" s="109">
        <v>79467.727383330915</v>
      </c>
      <c r="Y62" s="109">
        <v>76089.235745131606</v>
      </c>
      <c r="Z62" s="109">
        <v>74627.102143515935</v>
      </c>
      <c r="AA62" s="109">
        <v>0</v>
      </c>
      <c r="AB62" s="110">
        <v>0</v>
      </c>
      <c r="AC62" s="109">
        <v>1891.2558782372873</v>
      </c>
      <c r="AD62" s="108">
        <v>78035.470258136382</v>
      </c>
      <c r="AE62" s="109">
        <v>57759.582081864544</v>
      </c>
      <c r="AF62" s="109">
        <v>69754.479250829783</v>
      </c>
      <c r="AG62" s="109">
        <v>76137.624963624068</v>
      </c>
      <c r="AH62" s="109">
        <v>74741.372140340085</v>
      </c>
      <c r="AI62" s="109">
        <v>72012.79025874917</v>
      </c>
      <c r="AJ62" s="109">
        <v>67952.369035231153</v>
      </c>
      <c r="AK62" s="109">
        <v>79829.435711932267</v>
      </c>
      <c r="AL62" s="109">
        <v>76450.944073732957</v>
      </c>
      <c r="AM62" s="109">
        <v>74988.8104721173</v>
      </c>
      <c r="AN62" s="110">
        <v>0</v>
      </c>
      <c r="AO62" s="109">
        <v>963.94943909926758</v>
      </c>
      <c r="AP62" s="108">
        <v>78046.509666270009</v>
      </c>
      <c r="AQ62" s="109">
        <v>57497.179677155364</v>
      </c>
      <c r="AR62" s="109">
        <v>69765.518658963396</v>
      </c>
      <c r="AS62" s="109">
        <v>76148.664371757695</v>
      </c>
      <c r="AT62" s="109">
        <v>74764.892368316694</v>
      </c>
      <c r="AU62" s="109">
        <v>72036.310486725779</v>
      </c>
      <c r="AV62" s="109">
        <v>67974.804206029512</v>
      </c>
      <c r="AW62" s="109">
        <v>79840.475120065879</v>
      </c>
      <c r="AX62" s="109">
        <v>76461.983481866569</v>
      </c>
      <c r="AY62" s="110">
        <v>74999.849880250913</v>
      </c>
    </row>
    <row r="63" spans="1:86" x14ac:dyDescent="0.25">
      <c r="Y63" s="38"/>
      <c r="Z63" s="38"/>
      <c r="AL63" s="38"/>
      <c r="AM63" s="38"/>
    </row>
    <row r="64" spans="1:86" x14ac:dyDescent="0.25">
      <c r="A64" s="77" t="s">
        <v>130</v>
      </c>
      <c r="AN64" s="114"/>
      <c r="AO64" s="114"/>
      <c r="AP64" s="114"/>
      <c r="AQ64" s="114"/>
    </row>
    <row r="65" spans="1:86" x14ac:dyDescent="0.25">
      <c r="A65" s="77" t="s">
        <v>131</v>
      </c>
      <c r="AN65" s="114"/>
      <c r="AO65" s="114"/>
      <c r="AP65" s="114"/>
      <c r="AQ65" s="114"/>
    </row>
    <row r="66" spans="1:86" x14ac:dyDescent="0.25">
      <c r="A66" s="53"/>
      <c r="B66" s="115" t="s">
        <v>132</v>
      </c>
      <c r="C66" s="116"/>
      <c r="D66" s="116"/>
      <c r="E66" s="116"/>
      <c r="F66" s="116"/>
      <c r="G66" s="115" t="s">
        <v>33</v>
      </c>
      <c r="H66" s="116"/>
      <c r="I66" s="115" t="s">
        <v>133</v>
      </c>
      <c r="J66" s="116"/>
      <c r="K66" s="116"/>
      <c r="L66" s="115" t="s">
        <v>103</v>
      </c>
      <c r="M66" s="116"/>
      <c r="N66" s="116"/>
      <c r="O66" s="116"/>
      <c r="P66" s="116"/>
      <c r="Q66" s="116"/>
      <c r="R66" s="116"/>
      <c r="S66" s="115" t="s">
        <v>29</v>
      </c>
      <c r="T66" s="116"/>
      <c r="U66" s="115" t="s">
        <v>134</v>
      </c>
      <c r="V66" s="116"/>
      <c r="W66" s="116"/>
      <c r="X66" s="116"/>
      <c r="Y66" s="115" t="s">
        <v>135</v>
      </c>
      <c r="Z66" s="20" t="s">
        <v>136</v>
      </c>
      <c r="AA66" s="115" t="s">
        <v>137</v>
      </c>
      <c r="AB66" s="116"/>
      <c r="AC66" s="78"/>
      <c r="AD66" s="38" t="s">
        <v>96</v>
      </c>
    </row>
    <row r="67" spans="1:86" x14ac:dyDescent="0.25">
      <c r="B67" s="117" t="s">
        <v>74</v>
      </c>
      <c r="C67" s="45" t="s">
        <v>138</v>
      </c>
      <c r="D67" s="45" t="s">
        <v>139</v>
      </c>
      <c r="E67" s="45" t="s">
        <v>140</v>
      </c>
      <c r="F67" s="45" t="s">
        <v>141</v>
      </c>
      <c r="G67" s="117" t="s">
        <v>74</v>
      </c>
      <c r="H67" s="45" t="s">
        <v>142</v>
      </c>
      <c r="I67" s="117" t="s">
        <v>143</v>
      </c>
      <c r="J67" s="45" t="s">
        <v>142</v>
      </c>
      <c r="K67" s="45" t="s">
        <v>144</v>
      </c>
      <c r="L67" s="117" t="s">
        <v>143</v>
      </c>
      <c r="M67" s="45" t="s">
        <v>140</v>
      </c>
      <c r="N67" s="45" t="s">
        <v>138</v>
      </c>
      <c r="O67" s="45" t="s">
        <v>145</v>
      </c>
      <c r="P67" s="45" t="s">
        <v>116</v>
      </c>
      <c r="Q67" s="45" t="s">
        <v>146</v>
      </c>
      <c r="R67" s="45" t="s">
        <v>147</v>
      </c>
      <c r="S67" s="117" t="s">
        <v>138</v>
      </c>
      <c r="T67" s="45" t="s">
        <v>148</v>
      </c>
      <c r="U67" s="117" t="s">
        <v>74</v>
      </c>
      <c r="V67" s="45" t="s">
        <v>138</v>
      </c>
      <c r="W67" s="45" t="s">
        <v>140</v>
      </c>
      <c r="X67" s="45" t="s">
        <v>149</v>
      </c>
      <c r="Y67" s="117" t="s">
        <v>74</v>
      </c>
      <c r="Z67" s="29" t="s">
        <v>74</v>
      </c>
      <c r="AA67" s="117" t="s">
        <v>150</v>
      </c>
      <c r="AB67" s="45" t="s">
        <v>151</v>
      </c>
      <c r="AC67" s="78"/>
    </row>
    <row r="68" spans="1:86" x14ac:dyDescent="0.25">
      <c r="A68" s="118" t="s">
        <v>83</v>
      </c>
      <c r="B68" s="119">
        <v>16.5</v>
      </c>
      <c r="C68" s="120">
        <v>20</v>
      </c>
      <c r="D68" s="121">
        <v>2.9</v>
      </c>
      <c r="E68" s="121">
        <v>2.9</v>
      </c>
      <c r="F68" s="120">
        <v>95</v>
      </c>
      <c r="G68" s="119">
        <v>4.3</v>
      </c>
      <c r="H68" s="121">
        <v>4.3</v>
      </c>
      <c r="I68" s="119">
        <v>13.8</v>
      </c>
      <c r="J68" s="121">
        <v>13.8</v>
      </c>
      <c r="K68" s="121">
        <v>12.1</v>
      </c>
      <c r="L68" s="119">
        <v>10</v>
      </c>
      <c r="M68" s="121">
        <v>10</v>
      </c>
      <c r="N68" s="121">
        <v>81.3</v>
      </c>
      <c r="O68" s="121">
        <v>56.3</v>
      </c>
      <c r="P68" s="120">
        <v>8.4</v>
      </c>
      <c r="Q68" s="120">
        <v>16</v>
      </c>
      <c r="R68" s="120">
        <v>8.1</v>
      </c>
      <c r="S68" s="122">
        <v>10</v>
      </c>
      <c r="T68" s="120">
        <v>13.6</v>
      </c>
      <c r="U68" s="119">
        <v>6.34</v>
      </c>
      <c r="V68" s="121">
        <v>15</v>
      </c>
      <c r="W68" s="121">
        <v>6</v>
      </c>
      <c r="X68" s="121">
        <v>15</v>
      </c>
      <c r="Y68" s="119">
        <v>2.9</v>
      </c>
      <c r="Z68" s="123">
        <v>6.2</v>
      </c>
      <c r="AA68" s="119">
        <v>31.3</v>
      </c>
      <c r="AB68" s="121">
        <v>35.799999999999997</v>
      </c>
      <c r="AC68" s="78"/>
    </row>
    <row r="69" spans="1:86" x14ac:dyDescent="0.25">
      <c r="A69" s="124" t="s">
        <v>84</v>
      </c>
      <c r="B69" s="125">
        <v>42.8</v>
      </c>
      <c r="C69" s="126">
        <v>42.8</v>
      </c>
      <c r="D69" s="126">
        <v>68</v>
      </c>
      <c r="E69" s="126">
        <v>68</v>
      </c>
      <c r="F69" s="127">
        <v>5</v>
      </c>
      <c r="G69" s="125">
        <v>8.1</v>
      </c>
      <c r="H69" s="126">
        <v>8.1</v>
      </c>
      <c r="I69" s="125">
        <v>32.6</v>
      </c>
      <c r="J69" s="126">
        <v>32.6</v>
      </c>
      <c r="K69" s="126">
        <v>33.9</v>
      </c>
      <c r="L69" s="125">
        <v>25</v>
      </c>
      <c r="M69" s="126">
        <v>25</v>
      </c>
      <c r="N69" s="126">
        <v>18.100000000000001</v>
      </c>
      <c r="O69" s="126">
        <v>34.9</v>
      </c>
      <c r="P69" s="127">
        <v>88.6</v>
      </c>
      <c r="Q69" s="127">
        <v>66</v>
      </c>
      <c r="R69" s="127">
        <v>88</v>
      </c>
      <c r="S69" s="128">
        <v>32</v>
      </c>
      <c r="T69" s="127">
        <v>86.4</v>
      </c>
      <c r="U69" s="125">
        <v>4.4000000000000004</v>
      </c>
      <c r="V69" s="126">
        <v>39</v>
      </c>
      <c r="W69" s="126">
        <v>4</v>
      </c>
      <c r="X69" s="126">
        <v>39</v>
      </c>
      <c r="Y69" s="125">
        <v>2.1</v>
      </c>
      <c r="Z69" s="129">
        <v>79.900000000000006</v>
      </c>
      <c r="AA69" s="125">
        <v>30.3</v>
      </c>
      <c r="AB69" s="126">
        <v>26</v>
      </c>
      <c r="AC69" s="78"/>
      <c r="CH69" s="38"/>
    </row>
    <row r="71" spans="1:86" x14ac:dyDescent="0.25">
      <c r="A71" s="77" t="s">
        <v>152</v>
      </c>
      <c r="B71" s="130"/>
    </row>
    <row r="72" spans="1:86" x14ac:dyDescent="0.25">
      <c r="A72" s="131"/>
      <c r="B72" s="115" t="s">
        <v>153</v>
      </c>
      <c r="C72" s="116"/>
      <c r="D72" s="115" t="s">
        <v>154</v>
      </c>
      <c r="E72" s="116"/>
      <c r="F72" s="115" t="s">
        <v>155</v>
      </c>
      <c r="G72" s="132"/>
      <c r="H72" s="20" t="s">
        <v>156</v>
      </c>
    </row>
    <row r="73" spans="1:86" x14ac:dyDescent="0.25">
      <c r="A73" s="130"/>
      <c r="B73" s="117" t="s">
        <v>29</v>
      </c>
      <c r="C73" s="45" t="s">
        <v>103</v>
      </c>
      <c r="D73" s="117" t="s">
        <v>29</v>
      </c>
      <c r="E73" s="45" t="s">
        <v>103</v>
      </c>
      <c r="F73" s="117" t="s">
        <v>29</v>
      </c>
      <c r="G73" s="133" t="s">
        <v>103</v>
      </c>
      <c r="H73" s="13"/>
    </row>
    <row r="74" spans="1:86" x14ac:dyDescent="0.25">
      <c r="A74" s="118" t="s">
        <v>83</v>
      </c>
      <c r="B74" s="134">
        <v>0.14297656624584407</v>
      </c>
      <c r="C74" s="135">
        <v>0.1429765341336583</v>
      </c>
      <c r="D74" s="134">
        <v>0.10851825270391442</v>
      </c>
      <c r="E74" s="135">
        <v>0.12771620519977839</v>
      </c>
      <c r="F74" s="134">
        <v>0.10851825270391442</v>
      </c>
      <c r="G74" s="136">
        <v>0.12771620519977839</v>
      </c>
      <c r="H74" s="137">
        <v>0.12771620519977839</v>
      </c>
    </row>
    <row r="75" spans="1:86" x14ac:dyDescent="0.25">
      <c r="A75" s="124" t="s">
        <v>84</v>
      </c>
      <c r="B75" s="138">
        <v>0.17875366692399713</v>
      </c>
      <c r="C75" s="139">
        <v>0.17875364722631615</v>
      </c>
      <c r="D75" s="138">
        <v>0.15761686634930835</v>
      </c>
      <c r="E75" s="139">
        <v>0.16939292999367847</v>
      </c>
      <c r="F75" s="138">
        <v>0.15761686634930835</v>
      </c>
      <c r="G75" s="140">
        <v>0.16939292999367847</v>
      </c>
      <c r="H75" s="141">
        <v>0.16939292999367847</v>
      </c>
    </row>
    <row r="81" spans="86:86" x14ac:dyDescent="0.25">
      <c r="CH81" s="38"/>
    </row>
    <row r="84" spans="86:86" x14ac:dyDescent="0.25">
      <c r="CH84" s="247"/>
    </row>
    <row r="85" spans="86:86" x14ac:dyDescent="0.25">
      <c r="CH85" s="247"/>
    </row>
    <row r="86" spans="86:86" x14ac:dyDescent="0.25">
      <c r="CH86" s="247"/>
    </row>
    <row r="87" spans="86:86" x14ac:dyDescent="0.25">
      <c r="CH87" s="247"/>
    </row>
    <row r="88" spans="86:86" x14ac:dyDescent="0.25">
      <c r="CH88" s="247"/>
    </row>
    <row r="89" spans="86:86" x14ac:dyDescent="0.25">
      <c r="CH89" s="247"/>
    </row>
    <row r="90" spans="86:86" x14ac:dyDescent="0.25">
      <c r="CH90" s="247"/>
    </row>
    <row r="91" spans="86:86" x14ac:dyDescent="0.25">
      <c r="CH91" s="247"/>
    </row>
    <row r="92" spans="86:86" x14ac:dyDescent="0.25">
      <c r="CH92" s="247"/>
    </row>
    <row r="93" spans="86:86" x14ac:dyDescent="0.25">
      <c r="CH93" s="38"/>
    </row>
    <row r="96" spans="86:86" x14ac:dyDescent="0.25">
      <c r="CH96" s="247"/>
    </row>
    <row r="97" spans="86:86" x14ac:dyDescent="0.25">
      <c r="CH97" s="247"/>
    </row>
    <row r="98" spans="86:86" x14ac:dyDescent="0.25">
      <c r="CH98" s="247"/>
    </row>
    <row r="99" spans="86:86" x14ac:dyDescent="0.25">
      <c r="CH99" s="247"/>
    </row>
    <row r="100" spans="86:86" x14ac:dyDescent="0.25">
      <c r="CH100" s="247"/>
    </row>
    <row r="101" spans="86:86" x14ac:dyDescent="0.25">
      <c r="CH101" s="247"/>
    </row>
    <row r="102" spans="86:86" x14ac:dyDescent="0.25">
      <c r="CH102" s="247"/>
    </row>
    <row r="103" spans="86:86" x14ac:dyDescent="0.25">
      <c r="CH103" s="247"/>
    </row>
    <row r="104" spans="86:86" x14ac:dyDescent="0.25">
      <c r="CH104" s="247"/>
    </row>
    <row r="105" spans="86:86" x14ac:dyDescent="0.25">
      <c r="CH105" s="38"/>
    </row>
    <row r="108" spans="86:86" x14ac:dyDescent="0.25">
      <c r="CH108" s="247"/>
    </row>
    <row r="109" spans="86:86" x14ac:dyDescent="0.25">
      <c r="CH109" s="247"/>
    </row>
    <row r="110" spans="86:86" x14ac:dyDescent="0.25">
      <c r="CH110" s="247"/>
    </row>
    <row r="111" spans="86:86" x14ac:dyDescent="0.25">
      <c r="CH111" s="247"/>
    </row>
    <row r="112" spans="86:86" x14ac:dyDescent="0.25">
      <c r="CH112" s="247"/>
    </row>
    <row r="113" spans="86:86" x14ac:dyDescent="0.25">
      <c r="CH113" s="247"/>
    </row>
    <row r="114" spans="86:86" x14ac:dyDescent="0.25">
      <c r="CH114" s="247"/>
    </row>
    <row r="115" spans="86:86" x14ac:dyDescent="0.25">
      <c r="CH115" s="247"/>
    </row>
    <row r="116" spans="86:86" x14ac:dyDescent="0.25">
      <c r="CH116" s="247"/>
    </row>
    <row r="117" spans="86:86" x14ac:dyDescent="0.25">
      <c r="CH117" s="38"/>
    </row>
    <row r="120" spans="86:86" x14ac:dyDescent="0.25">
      <c r="CH120" s="247"/>
    </row>
    <row r="121" spans="86:86" x14ac:dyDescent="0.25">
      <c r="CH121" s="247"/>
    </row>
    <row r="122" spans="86:86" x14ac:dyDescent="0.25">
      <c r="CH122" s="247"/>
    </row>
    <row r="123" spans="86:86" x14ac:dyDescent="0.25">
      <c r="CH123" s="247"/>
    </row>
    <row r="124" spans="86:86" x14ac:dyDescent="0.25">
      <c r="CH124" s="247"/>
    </row>
    <row r="125" spans="86:86" x14ac:dyDescent="0.25">
      <c r="CH125" s="247"/>
    </row>
    <row r="126" spans="86:86" x14ac:dyDescent="0.25">
      <c r="CH126" s="247"/>
    </row>
    <row r="127" spans="86:86" x14ac:dyDescent="0.25">
      <c r="CH127" s="247"/>
    </row>
    <row r="128" spans="86:86" x14ac:dyDescent="0.25">
      <c r="CH128" s="247"/>
    </row>
    <row r="129" spans="86:86" x14ac:dyDescent="0.25">
      <c r="CH129" s="38"/>
    </row>
    <row r="132" spans="86:86" x14ac:dyDescent="0.25">
      <c r="CH132" s="247"/>
    </row>
    <row r="133" spans="86:86" x14ac:dyDescent="0.25">
      <c r="CH133" s="247"/>
    </row>
    <row r="134" spans="86:86" x14ac:dyDescent="0.25">
      <c r="CH134" s="247"/>
    </row>
    <row r="135" spans="86:86" x14ac:dyDescent="0.25">
      <c r="CH135" s="247"/>
    </row>
    <row r="136" spans="86:86" x14ac:dyDescent="0.25">
      <c r="CH136" s="247"/>
    </row>
    <row r="137" spans="86:86" x14ac:dyDescent="0.25">
      <c r="CH137" s="247"/>
    </row>
    <row r="138" spans="86:86" x14ac:dyDescent="0.25">
      <c r="CH138" s="247"/>
    </row>
    <row r="139" spans="86:86" x14ac:dyDescent="0.25">
      <c r="CH139" s="247"/>
    </row>
    <row r="140" spans="86:86" x14ac:dyDescent="0.25">
      <c r="CH140" s="247"/>
    </row>
    <row r="141" spans="86:86" x14ac:dyDescent="0.25">
      <c r="CH141" s="38"/>
    </row>
    <row r="144" spans="86:86" x14ac:dyDescent="0.25">
      <c r="CH144" s="247"/>
    </row>
    <row r="145" spans="86:86" x14ac:dyDescent="0.25">
      <c r="CH145" s="247"/>
    </row>
    <row r="146" spans="86:86" x14ac:dyDescent="0.25">
      <c r="CH146" s="247"/>
    </row>
    <row r="147" spans="86:86" x14ac:dyDescent="0.25">
      <c r="CH147" s="247"/>
    </row>
    <row r="148" spans="86:86" x14ac:dyDescent="0.25">
      <c r="CH148" s="247"/>
    </row>
    <row r="149" spans="86:86" x14ac:dyDescent="0.25">
      <c r="CH149" s="247"/>
    </row>
    <row r="150" spans="86:86" x14ac:dyDescent="0.25">
      <c r="CH150" s="247"/>
    </row>
    <row r="151" spans="86:86" x14ac:dyDescent="0.25">
      <c r="CH151" s="247"/>
    </row>
    <row r="152" spans="86:86" x14ac:dyDescent="0.25">
      <c r="CH152" s="247"/>
    </row>
    <row r="153" spans="86:86" x14ac:dyDescent="0.25">
      <c r="CH153" s="38"/>
    </row>
    <row r="156" spans="86:86" x14ac:dyDescent="0.25">
      <c r="CH156" s="247"/>
    </row>
    <row r="157" spans="86:86" x14ac:dyDescent="0.25">
      <c r="CH157" s="247"/>
    </row>
    <row r="158" spans="86:86" x14ac:dyDescent="0.25">
      <c r="CH158" s="247"/>
    </row>
    <row r="159" spans="86:86" x14ac:dyDescent="0.25">
      <c r="CH159" s="247"/>
    </row>
    <row r="160" spans="86:86" x14ac:dyDescent="0.25">
      <c r="CH160" s="247"/>
    </row>
    <row r="161" spans="86:86" x14ac:dyDescent="0.25">
      <c r="CH161" s="247"/>
    </row>
    <row r="162" spans="86:86" x14ac:dyDescent="0.25">
      <c r="CH162" s="247"/>
    </row>
    <row r="163" spans="86:86" x14ac:dyDescent="0.25">
      <c r="CH163" s="247"/>
    </row>
    <row r="164" spans="86:86" x14ac:dyDescent="0.25">
      <c r="CH164" s="247"/>
    </row>
    <row r="165" spans="86:86" x14ac:dyDescent="0.25">
      <c r="CH165" s="38"/>
    </row>
    <row r="168" spans="86:86" x14ac:dyDescent="0.25">
      <c r="CH168" s="247"/>
    </row>
    <row r="169" spans="86:86" x14ac:dyDescent="0.25">
      <c r="CH169" s="247"/>
    </row>
    <row r="170" spans="86:86" x14ac:dyDescent="0.25">
      <c r="CH170" s="247"/>
    </row>
    <row r="171" spans="86:86" x14ac:dyDescent="0.25">
      <c r="CH171" s="247"/>
    </row>
    <row r="172" spans="86:86" x14ac:dyDescent="0.25">
      <c r="CH172" s="247"/>
    </row>
    <row r="173" spans="86:86" x14ac:dyDescent="0.25">
      <c r="CH173" s="247"/>
    </row>
    <row r="174" spans="86:86" x14ac:dyDescent="0.25">
      <c r="CH174" s="247"/>
    </row>
    <row r="175" spans="86:86" x14ac:dyDescent="0.25">
      <c r="CH175" s="247"/>
    </row>
    <row r="176" spans="86:86" x14ac:dyDescent="0.25">
      <c r="CH176" s="247"/>
    </row>
    <row r="177" spans="86:86" x14ac:dyDescent="0.25">
      <c r="CH177" s="38"/>
    </row>
    <row r="180" spans="86:86" x14ac:dyDescent="0.25">
      <c r="CH180" s="247"/>
    </row>
    <row r="181" spans="86:86" x14ac:dyDescent="0.25">
      <c r="CH181" s="247"/>
    </row>
    <row r="182" spans="86:86" x14ac:dyDescent="0.25">
      <c r="CH182" s="247"/>
    </row>
    <row r="183" spans="86:86" x14ac:dyDescent="0.25">
      <c r="CH183" s="247"/>
    </row>
    <row r="184" spans="86:86" x14ac:dyDescent="0.25">
      <c r="CH184" s="247"/>
    </row>
    <row r="185" spans="86:86" x14ac:dyDescent="0.25">
      <c r="CH185" s="247"/>
    </row>
    <row r="186" spans="86:86" x14ac:dyDescent="0.25">
      <c r="CH186" s="247"/>
    </row>
    <row r="187" spans="86:86" x14ac:dyDescent="0.25">
      <c r="CH187" s="247"/>
    </row>
    <row r="188" spans="86:86" x14ac:dyDescent="0.25">
      <c r="CH188" s="247"/>
    </row>
    <row r="189" spans="86:86" x14ac:dyDescent="0.25">
      <c r="CH189" s="38"/>
    </row>
    <row r="192" spans="86:86" x14ac:dyDescent="0.25">
      <c r="CH192" s="247"/>
    </row>
    <row r="193" spans="86:86" x14ac:dyDescent="0.25">
      <c r="CH193" s="247"/>
    </row>
    <row r="194" spans="86:86" x14ac:dyDescent="0.25">
      <c r="CH194" s="247"/>
    </row>
    <row r="195" spans="86:86" x14ac:dyDescent="0.25">
      <c r="CH195" s="247"/>
    </row>
    <row r="196" spans="86:86" x14ac:dyDescent="0.25">
      <c r="CH196" s="247"/>
    </row>
    <row r="197" spans="86:86" x14ac:dyDescent="0.25">
      <c r="CH197" s="247"/>
    </row>
    <row r="198" spans="86:86" x14ac:dyDescent="0.25">
      <c r="CH198" s="247"/>
    </row>
    <row r="199" spans="86:86" x14ac:dyDescent="0.25">
      <c r="CH199" s="247"/>
    </row>
    <row r="200" spans="86:86" x14ac:dyDescent="0.25">
      <c r="CH200" s="247"/>
    </row>
    <row r="201" spans="86:86" x14ac:dyDescent="0.25">
      <c r="CH201" s="38"/>
    </row>
    <row r="204" spans="86:86" x14ac:dyDescent="0.25">
      <c r="CH204" s="247"/>
    </row>
    <row r="205" spans="86:86" x14ac:dyDescent="0.25">
      <c r="CH205" s="247"/>
    </row>
    <row r="206" spans="86:86" x14ac:dyDescent="0.25">
      <c r="CH206" s="247"/>
    </row>
    <row r="207" spans="86:86" x14ac:dyDescent="0.25">
      <c r="CH207" s="247"/>
    </row>
    <row r="208" spans="86:86" x14ac:dyDescent="0.25">
      <c r="CH208" s="247"/>
    </row>
    <row r="209" spans="86:86" x14ac:dyDescent="0.25">
      <c r="CH209" s="247"/>
    </row>
    <row r="210" spans="86:86" x14ac:dyDescent="0.25">
      <c r="CH210" s="247"/>
    </row>
    <row r="211" spans="86:86" x14ac:dyDescent="0.25">
      <c r="CH211" s="247"/>
    </row>
    <row r="212" spans="86:86" x14ac:dyDescent="0.25">
      <c r="CH212" s="247"/>
    </row>
    <row r="213" spans="86:86" x14ac:dyDescent="0.25">
      <c r="CH213" s="38"/>
    </row>
    <row r="216" spans="86:86" x14ac:dyDescent="0.25">
      <c r="CH216" s="247"/>
    </row>
    <row r="217" spans="86:86" x14ac:dyDescent="0.25">
      <c r="CH217" s="247"/>
    </row>
    <row r="218" spans="86:86" x14ac:dyDescent="0.25">
      <c r="CH218" s="247"/>
    </row>
    <row r="219" spans="86:86" x14ac:dyDescent="0.25">
      <c r="CH219" s="247"/>
    </row>
    <row r="220" spans="86:86" x14ac:dyDescent="0.25">
      <c r="CH220" s="247"/>
    </row>
    <row r="221" spans="86:86" x14ac:dyDescent="0.25">
      <c r="CH221" s="247"/>
    </row>
    <row r="222" spans="86:86" x14ac:dyDescent="0.25">
      <c r="CH222" s="247"/>
    </row>
    <row r="223" spans="86:86" x14ac:dyDescent="0.25">
      <c r="CH223" s="247"/>
    </row>
    <row r="224" spans="86:86" x14ac:dyDescent="0.25">
      <c r="CH224" s="247"/>
    </row>
    <row r="225" spans="86:86" x14ac:dyDescent="0.25">
      <c r="CH225" s="38"/>
    </row>
    <row r="228" spans="86:86" x14ac:dyDescent="0.25">
      <c r="CH228" s="247"/>
    </row>
    <row r="229" spans="86:86" x14ac:dyDescent="0.25">
      <c r="CH229" s="247"/>
    </row>
    <row r="230" spans="86:86" x14ac:dyDescent="0.25">
      <c r="CH230" s="247"/>
    </row>
    <row r="231" spans="86:86" x14ac:dyDescent="0.25">
      <c r="CH231" s="247"/>
    </row>
    <row r="232" spans="86:86" x14ac:dyDescent="0.25">
      <c r="CH232" s="247"/>
    </row>
    <row r="233" spans="86:86" x14ac:dyDescent="0.25">
      <c r="CH233" s="247"/>
    </row>
    <row r="234" spans="86:86" x14ac:dyDescent="0.25">
      <c r="CH234" s="247"/>
    </row>
  </sheetData>
  <mergeCells count="18">
    <mergeCell ref="BG4:BH4"/>
    <mergeCell ref="BJ4:BN4"/>
    <mergeCell ref="AC35:AC36"/>
    <mergeCell ref="AO35:AO36"/>
    <mergeCell ref="AC50:AC51"/>
    <mergeCell ref="AO50:AO51"/>
    <mergeCell ref="AE4:AI4"/>
    <mergeCell ref="AJ4:AN4"/>
    <mergeCell ref="AO4:AS4"/>
    <mergeCell ref="AT4:AV4"/>
    <mergeCell ref="AW4:BA4"/>
    <mergeCell ref="BB4:BC4"/>
    <mergeCell ref="AA4:AD4"/>
    <mergeCell ref="B4:I4"/>
    <mergeCell ref="K4:O4"/>
    <mergeCell ref="P4:T4"/>
    <mergeCell ref="U4:V4"/>
    <mergeCell ref="Y4:Z4"/>
  </mergeCell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1"/>
  <sheetViews>
    <sheetView zoomScale="80" zoomScaleNormal="80" workbookViewId="0"/>
  </sheetViews>
  <sheetFormatPr defaultColWidth="9.140625" defaultRowHeight="15" x14ac:dyDescent="0.25"/>
  <cols>
    <col min="1" max="1" width="22.28515625" style="5" bestFit="1" customWidth="1"/>
    <col min="2" max="7" width="15.28515625" style="198" customWidth="1"/>
    <col min="8" max="9" width="9.42578125" style="5" customWidth="1"/>
    <col min="10" max="11" width="9.140625" style="5"/>
    <col min="12" max="12" width="9.7109375" style="5" bestFit="1" customWidth="1"/>
    <col min="13" max="14" width="9.140625" style="5"/>
    <col min="15" max="17" width="11.28515625" style="5" customWidth="1"/>
    <col min="18" max="20" width="9.140625" style="5"/>
    <col min="21" max="21" width="16" style="5" bestFit="1" customWidth="1"/>
    <col min="22" max="22" width="12.42578125" style="5" bestFit="1" customWidth="1"/>
    <col min="23" max="25" width="9.140625" style="5"/>
    <col min="26" max="26" width="12.7109375" style="5" bestFit="1" customWidth="1"/>
    <col min="27" max="27" width="9.140625" style="5"/>
    <col min="28" max="28" width="9.42578125" style="5" bestFit="1" customWidth="1"/>
    <col min="29" max="16384" width="9.140625" style="5"/>
  </cols>
  <sheetData>
    <row r="1" spans="1:25" x14ac:dyDescent="0.25">
      <c r="A1" s="198"/>
      <c r="C1" s="5"/>
      <c r="D1" s="5"/>
      <c r="E1" s="249" t="s">
        <v>527</v>
      </c>
      <c r="F1" s="249" t="s">
        <v>528</v>
      </c>
      <c r="G1" s="249" t="s">
        <v>529</v>
      </c>
    </row>
    <row r="2" spans="1:25" x14ac:dyDescent="0.25">
      <c r="A2" s="198"/>
      <c r="B2" s="448" t="s">
        <v>343</v>
      </c>
      <c r="C2" s="449"/>
      <c r="D2" s="449"/>
      <c r="E2" s="5"/>
      <c r="F2" s="5"/>
      <c r="G2" s="5"/>
    </row>
    <row r="3" spans="1:25" x14ac:dyDescent="0.25">
      <c r="A3" s="198"/>
      <c r="E3" s="5"/>
      <c r="F3" s="5"/>
      <c r="G3" s="5"/>
    </row>
    <row r="4" spans="1:25" x14ac:dyDescent="0.25">
      <c r="A4" s="198"/>
      <c r="B4" s="199" t="s">
        <v>344</v>
      </c>
      <c r="C4" s="5"/>
      <c r="D4" s="5"/>
      <c r="E4" s="5"/>
    </row>
    <row r="5" spans="1:25" x14ac:dyDescent="0.25">
      <c r="A5" s="198"/>
      <c r="B5" s="250" t="s">
        <v>530</v>
      </c>
      <c r="C5" s="251" t="s">
        <v>160</v>
      </c>
      <c r="D5" s="250" t="s">
        <v>531</v>
      </c>
      <c r="E5" s="251" t="s">
        <v>164</v>
      </c>
    </row>
    <row r="6" spans="1:25" x14ac:dyDescent="0.25">
      <c r="A6" s="198"/>
      <c r="B6" s="5"/>
      <c r="C6" s="5"/>
      <c r="D6" s="252" t="s">
        <v>532</v>
      </c>
      <c r="E6" s="251" t="s">
        <v>345</v>
      </c>
    </row>
    <row r="7" spans="1:25" x14ac:dyDescent="0.25">
      <c r="A7" s="198"/>
      <c r="B7" s="199" t="s">
        <v>346</v>
      </c>
      <c r="C7" s="5"/>
      <c r="D7" s="5"/>
      <c r="E7" s="5"/>
    </row>
    <row r="8" spans="1:25" x14ac:dyDescent="0.25">
      <c r="A8" s="198"/>
      <c r="B8" s="250" t="s">
        <v>530</v>
      </c>
      <c r="C8" s="251" t="s">
        <v>160</v>
      </c>
      <c r="D8" s="250" t="s">
        <v>531</v>
      </c>
      <c r="E8" s="251" t="s">
        <v>164</v>
      </c>
    </row>
    <row r="9" spans="1:25" x14ac:dyDescent="0.25">
      <c r="A9" s="198"/>
      <c r="B9" s="5"/>
      <c r="C9" s="5"/>
      <c r="D9" s="252" t="s">
        <v>533</v>
      </c>
      <c r="E9" s="251" t="s">
        <v>169</v>
      </c>
      <c r="F9" s="5"/>
      <c r="G9" s="5"/>
    </row>
    <row r="10" spans="1:25" ht="15.75" x14ac:dyDescent="0.25">
      <c r="A10" s="4" t="s">
        <v>347</v>
      </c>
      <c r="T10" s="199" t="s">
        <v>344</v>
      </c>
    </row>
    <row r="11" spans="1:25" x14ac:dyDescent="0.25">
      <c r="A11" s="45" t="s">
        <v>398</v>
      </c>
      <c r="E11" s="5"/>
      <c r="F11" s="5"/>
      <c r="G11" s="5"/>
      <c r="L11" s="45" t="s">
        <v>343</v>
      </c>
      <c r="T11" s="7" t="s">
        <v>157</v>
      </c>
      <c r="U11" s="200" t="s">
        <v>158</v>
      </c>
      <c r="V11" s="200" t="s">
        <v>159</v>
      </c>
      <c r="W11" s="200" t="s">
        <v>160</v>
      </c>
      <c r="X11" s="200" t="s">
        <v>161</v>
      </c>
      <c r="Y11" s="201" t="s">
        <v>162</v>
      </c>
    </row>
    <row r="12" spans="1:25" x14ac:dyDescent="0.25">
      <c r="A12" s="69"/>
      <c r="B12" s="202" t="s">
        <v>399</v>
      </c>
      <c r="C12" s="203"/>
      <c r="D12" s="204"/>
      <c r="E12" s="202" t="s">
        <v>400</v>
      </c>
      <c r="F12" s="203"/>
      <c r="G12" s="204"/>
      <c r="L12" s="205" t="s">
        <v>348</v>
      </c>
      <c r="P12" s="5" t="s">
        <v>349</v>
      </c>
      <c r="Q12" s="5" t="s">
        <v>350</v>
      </c>
      <c r="R12" s="5" t="s">
        <v>351</v>
      </c>
      <c r="T12" s="13"/>
      <c r="U12" s="198">
        <v>0.94781712266701335</v>
      </c>
      <c r="V12" s="198">
        <v>9.4781712266701337E-4</v>
      </c>
      <c r="W12" s="198">
        <v>1000</v>
      </c>
      <c r="X12" s="198">
        <v>1</v>
      </c>
      <c r="Y12" s="206">
        <v>1E-3</v>
      </c>
    </row>
    <row r="13" spans="1:25" x14ac:dyDescent="0.25">
      <c r="A13" s="78"/>
      <c r="B13" s="207" t="s">
        <v>352</v>
      </c>
      <c r="C13" s="208" t="s">
        <v>353</v>
      </c>
      <c r="D13" s="209" t="s">
        <v>354</v>
      </c>
      <c r="E13" s="207" t="s">
        <v>352</v>
      </c>
      <c r="F13" s="208" t="s">
        <v>353</v>
      </c>
      <c r="G13" s="209" t="s">
        <v>354</v>
      </c>
      <c r="L13" s="205" t="s">
        <v>355</v>
      </c>
      <c r="P13" s="5" t="s">
        <v>356</v>
      </c>
      <c r="Q13" s="5" t="s">
        <v>357</v>
      </c>
      <c r="R13" s="5" t="s">
        <v>358</v>
      </c>
      <c r="T13" s="7" t="s">
        <v>163</v>
      </c>
      <c r="U13" s="200" t="s">
        <v>164</v>
      </c>
      <c r="V13" s="200" t="s">
        <v>165</v>
      </c>
      <c r="W13" s="210" t="s">
        <v>166</v>
      </c>
      <c r="X13" s="210" t="s">
        <v>167</v>
      </c>
      <c r="Y13" s="201" t="s">
        <v>168</v>
      </c>
    </row>
    <row r="14" spans="1:25" x14ac:dyDescent="0.25">
      <c r="A14" s="69" t="s">
        <v>359</v>
      </c>
      <c r="B14" s="211">
        <v>1412.7801757612106</v>
      </c>
      <c r="C14" s="200">
        <v>8670.875745887497</v>
      </c>
      <c r="D14" s="212">
        <v>10083.655921648708</v>
      </c>
      <c r="E14" s="211">
        <v>171904434.20987213</v>
      </c>
      <c r="F14" s="200">
        <v>1055055850</v>
      </c>
      <c r="G14" s="212">
        <v>1226960284.2098722</v>
      </c>
      <c r="L14" s="205" t="s">
        <v>360</v>
      </c>
      <c r="P14" s="5" t="s">
        <v>361</v>
      </c>
      <c r="Q14" s="5" t="s">
        <v>362</v>
      </c>
      <c r="R14" s="5" t="s">
        <v>363</v>
      </c>
      <c r="T14" s="213"/>
      <c r="U14" s="214">
        <v>1</v>
      </c>
      <c r="V14" s="214">
        <v>1000</v>
      </c>
      <c r="W14" s="214">
        <v>1E-3</v>
      </c>
      <c r="X14" s="214">
        <v>2.2046226218487759E-3</v>
      </c>
      <c r="Y14" s="215">
        <v>3.5273961949580414E-2</v>
      </c>
    </row>
    <row r="15" spans="1:25" x14ac:dyDescent="0.25">
      <c r="A15" s="78" t="s">
        <v>364</v>
      </c>
      <c r="B15" s="216">
        <v>1370.7021397254787</v>
      </c>
      <c r="C15" s="198">
        <v>8670.875745887497</v>
      </c>
      <c r="D15" s="206">
        <v>10041.577885612976</v>
      </c>
      <c r="E15" s="216">
        <v>166784457.93791762</v>
      </c>
      <c r="F15" s="198">
        <v>1055055850</v>
      </c>
      <c r="G15" s="206">
        <v>1221840307.9379177</v>
      </c>
      <c r="L15" s="205" t="s">
        <v>365</v>
      </c>
      <c r="P15" s="5" t="s">
        <v>366</v>
      </c>
      <c r="Q15" s="5" t="s">
        <v>367</v>
      </c>
      <c r="R15" s="5" t="s">
        <v>368</v>
      </c>
      <c r="T15" s="217" t="s">
        <v>344</v>
      </c>
      <c r="U15" s="198" t="s">
        <v>345</v>
      </c>
      <c r="V15" s="198" t="s">
        <v>369</v>
      </c>
      <c r="W15" s="218" t="s">
        <v>370</v>
      </c>
      <c r="X15" s="218" t="s">
        <v>371</v>
      </c>
      <c r="Y15" s="219"/>
    </row>
    <row r="16" spans="1:25" x14ac:dyDescent="0.25">
      <c r="A16" s="143" t="s">
        <v>33</v>
      </c>
      <c r="B16" s="216">
        <v>144.15624053874967</v>
      </c>
      <c r="C16" s="198">
        <v>0</v>
      </c>
      <c r="D16" s="206">
        <v>144.15624053874967</v>
      </c>
      <c r="E16" s="216">
        <v>17540660.176862873</v>
      </c>
      <c r="F16" s="198">
        <v>0</v>
      </c>
      <c r="G16" s="206">
        <v>17540660.176862873</v>
      </c>
      <c r="L16" s="205" t="s">
        <v>372</v>
      </c>
      <c r="P16" s="5" t="s">
        <v>373</v>
      </c>
      <c r="Q16" s="5" t="s">
        <v>374</v>
      </c>
      <c r="R16" s="5" t="s">
        <v>375</v>
      </c>
      <c r="T16" s="213"/>
      <c r="U16" s="214">
        <v>1</v>
      </c>
      <c r="V16" s="214">
        <v>1.3698923918182457</v>
      </c>
      <c r="W16" s="214">
        <v>1.1023113109243879E-2</v>
      </c>
      <c r="X16" s="214">
        <v>6.8494619590912286E-3</v>
      </c>
      <c r="Y16" s="215"/>
    </row>
    <row r="17" spans="1:25" x14ac:dyDescent="0.25">
      <c r="A17" s="143" t="s">
        <v>132</v>
      </c>
      <c r="B17" s="216">
        <v>845.65445534443234</v>
      </c>
      <c r="C17" s="198">
        <v>0</v>
      </c>
      <c r="D17" s="206">
        <v>845.65445534443234</v>
      </c>
      <c r="E17" s="216">
        <v>102897643.36813082</v>
      </c>
      <c r="F17" s="198">
        <v>0</v>
      </c>
      <c r="G17" s="206">
        <v>102897643.36813082</v>
      </c>
      <c r="L17" s="205" t="s">
        <v>376</v>
      </c>
      <c r="P17" s="5" t="s">
        <v>377</v>
      </c>
      <c r="Q17" s="5" t="s">
        <v>378</v>
      </c>
      <c r="R17" s="5" t="s">
        <v>379</v>
      </c>
      <c r="U17" s="198"/>
      <c r="V17" s="198"/>
      <c r="W17" s="198"/>
      <c r="X17" s="198"/>
      <c r="Y17" s="198"/>
    </row>
    <row r="18" spans="1:25" x14ac:dyDescent="0.25">
      <c r="A18" s="5" t="s">
        <v>176</v>
      </c>
      <c r="B18" s="216">
        <v>380.89144384229672</v>
      </c>
      <c r="C18" s="198">
        <v>8670.875745887497</v>
      </c>
      <c r="D18" s="206">
        <v>9051.7671897297932</v>
      </c>
      <c r="E18" s="198">
        <v>46346154.392923951</v>
      </c>
      <c r="F18" s="198">
        <v>1055055850</v>
      </c>
      <c r="G18" s="206">
        <v>1101402004.3929238</v>
      </c>
      <c r="L18" s="205" t="s">
        <v>380</v>
      </c>
      <c r="P18" s="5" t="s">
        <v>381</v>
      </c>
      <c r="Q18" s="5" t="s">
        <v>382</v>
      </c>
      <c r="R18" s="5" t="s">
        <v>383</v>
      </c>
      <c r="T18" s="199" t="s">
        <v>346</v>
      </c>
      <c r="U18" s="198"/>
      <c r="V18" s="198"/>
      <c r="W18" s="198"/>
      <c r="X18" s="198"/>
      <c r="Y18" s="198"/>
    </row>
    <row r="19" spans="1:25" x14ac:dyDescent="0.25">
      <c r="A19" s="220" t="s">
        <v>177</v>
      </c>
      <c r="B19" s="221">
        <v>0.18262326682059066</v>
      </c>
      <c r="C19" s="222">
        <v>0</v>
      </c>
      <c r="D19" s="223">
        <v>0.18262326682059066</v>
      </c>
      <c r="E19" s="222">
        <v>22221.255574624058</v>
      </c>
      <c r="F19" s="222">
        <v>0</v>
      </c>
      <c r="G19" s="223">
        <v>22221.255574624058</v>
      </c>
      <c r="H19" s="216"/>
      <c r="I19" s="198"/>
      <c r="L19" s="205" t="s">
        <v>384</v>
      </c>
      <c r="P19" s="5" t="s">
        <v>385</v>
      </c>
      <c r="Q19" s="5" t="s">
        <v>386</v>
      </c>
      <c r="R19" s="5" t="s">
        <v>387</v>
      </c>
      <c r="T19" s="7" t="s">
        <v>157</v>
      </c>
      <c r="U19" s="200" t="s">
        <v>158</v>
      </c>
      <c r="V19" s="200" t="s">
        <v>159</v>
      </c>
      <c r="W19" s="200" t="s">
        <v>160</v>
      </c>
      <c r="X19" s="200" t="s">
        <v>161</v>
      </c>
      <c r="Y19" s="201" t="s">
        <v>162</v>
      </c>
    </row>
    <row r="20" spans="1:25" x14ac:dyDescent="0.25">
      <c r="A20" s="224" t="s">
        <v>180</v>
      </c>
      <c r="B20" s="211">
        <v>5.9381997779408629E-5</v>
      </c>
      <c r="C20" s="200">
        <v>1.1154573770030414E-4</v>
      </c>
      <c r="D20" s="212">
        <v>1.7092773547971278E-4</v>
      </c>
      <c r="E20" s="200">
        <v>7.225489786492088</v>
      </c>
      <c r="F20" s="200">
        <v>13.572675535004533</v>
      </c>
      <c r="G20" s="212">
        <v>20.798165321496622</v>
      </c>
      <c r="H20" s="216"/>
      <c r="I20" s="198"/>
      <c r="J20" s="198"/>
      <c r="K20" s="198"/>
      <c r="L20" s="205" t="s">
        <v>388</v>
      </c>
      <c r="P20" s="5" t="s">
        <v>389</v>
      </c>
      <c r="Q20" s="5" t="s">
        <v>390</v>
      </c>
      <c r="R20" s="5" t="s">
        <v>391</v>
      </c>
      <c r="T20" s="13"/>
      <c r="U20" s="198">
        <v>0.94781712266701335</v>
      </c>
      <c r="V20" s="198">
        <v>9.4781712266701337E-4</v>
      </c>
      <c r="W20" s="198">
        <v>1000</v>
      </c>
      <c r="X20" s="198">
        <v>1</v>
      </c>
      <c r="Y20" s="206">
        <v>1E-3</v>
      </c>
    </row>
    <row r="21" spans="1:25" x14ac:dyDescent="0.25">
      <c r="A21" s="225" t="s">
        <v>181</v>
      </c>
      <c r="B21" s="216">
        <v>1.09246917441211E-4</v>
      </c>
      <c r="C21" s="198">
        <v>7.9143875777441895E-4</v>
      </c>
      <c r="D21" s="198">
        <v>9.0068567521562996E-4</v>
      </c>
      <c r="E21" s="216">
        <v>13.292959410182302</v>
      </c>
      <c r="F21" s="198">
        <v>96.300779272805386</v>
      </c>
      <c r="G21" s="206">
        <v>109.59373868298771</v>
      </c>
      <c r="H21" s="216"/>
      <c r="I21" s="198"/>
      <c r="J21" s="198"/>
      <c r="K21" s="198"/>
      <c r="L21" s="205" t="s">
        <v>392</v>
      </c>
      <c r="P21" s="5" t="s">
        <v>393</v>
      </c>
      <c r="Q21" s="5" t="s">
        <v>394</v>
      </c>
      <c r="R21" s="5" t="s">
        <v>395</v>
      </c>
      <c r="T21" s="7" t="s">
        <v>163</v>
      </c>
      <c r="U21" s="200" t="s">
        <v>164</v>
      </c>
      <c r="V21" s="200" t="s">
        <v>165</v>
      </c>
      <c r="W21" s="210" t="s">
        <v>166</v>
      </c>
      <c r="X21" s="210" t="s">
        <v>167</v>
      </c>
      <c r="Y21" s="201" t="s">
        <v>168</v>
      </c>
    </row>
    <row r="22" spans="1:25" x14ac:dyDescent="0.25">
      <c r="A22" s="225" t="s">
        <v>182</v>
      </c>
      <c r="B22" s="216">
        <v>2.8003395933454356E-4</v>
      </c>
      <c r="C22" s="198">
        <v>3.1013441909237701E-3</v>
      </c>
      <c r="D22" s="198">
        <v>3.3813781502583175E-3</v>
      </c>
      <c r="E22" s="216">
        <v>34.074005400746486</v>
      </c>
      <c r="F22" s="198">
        <v>377.36572722190863</v>
      </c>
      <c r="G22" s="206">
        <v>411.43973262265507</v>
      </c>
      <c r="H22" s="216"/>
      <c r="I22" s="198"/>
      <c r="J22" s="198"/>
      <c r="K22" s="198"/>
      <c r="T22" s="213"/>
      <c r="U22" s="214">
        <v>1000</v>
      </c>
      <c r="V22" s="214">
        <v>1000000</v>
      </c>
      <c r="W22" s="214">
        <v>1</v>
      </c>
      <c r="X22" s="214">
        <v>2.2046226218487757</v>
      </c>
      <c r="Y22" s="215">
        <v>35.273961949580411</v>
      </c>
    </row>
    <row r="23" spans="1:25" x14ac:dyDescent="0.25">
      <c r="A23" s="225" t="s">
        <v>183</v>
      </c>
      <c r="B23" s="216">
        <v>2.05475992019062E-5</v>
      </c>
      <c r="C23" s="198">
        <v>3.8285951912302675E-5</v>
      </c>
      <c r="D23" s="198">
        <v>5.8833551114208872E-5</v>
      </c>
      <c r="E23" s="216">
        <v>2.5001932188577971</v>
      </c>
      <c r="F23" s="198">
        <v>4.6585626090942389</v>
      </c>
      <c r="G23" s="206">
        <v>7.1587558279520369</v>
      </c>
      <c r="H23" s="216"/>
      <c r="I23" s="198"/>
      <c r="J23" s="198"/>
      <c r="K23" s="198"/>
      <c r="T23" s="217" t="s">
        <v>346</v>
      </c>
      <c r="U23" s="198" t="s">
        <v>159</v>
      </c>
      <c r="V23" s="198" t="s">
        <v>169</v>
      </c>
      <c r="W23" s="218" t="s">
        <v>160</v>
      </c>
      <c r="X23" s="218" t="s">
        <v>161</v>
      </c>
      <c r="Y23" s="219" t="s">
        <v>162</v>
      </c>
    </row>
    <row r="24" spans="1:25" x14ac:dyDescent="0.25">
      <c r="A24" s="226" t="s">
        <v>184</v>
      </c>
      <c r="B24" s="216">
        <v>1.6056862894841511E-5</v>
      </c>
      <c r="C24" s="198">
        <v>3.8285951912302675E-5</v>
      </c>
      <c r="D24" s="198">
        <v>5.434281480714419E-5</v>
      </c>
      <c r="E24" s="216">
        <v>1.9537688725254019</v>
      </c>
      <c r="F24" s="198">
        <v>4.6585626090942389</v>
      </c>
      <c r="G24" s="206">
        <v>6.612331481619643</v>
      </c>
      <c r="H24" s="216"/>
      <c r="I24" s="198"/>
      <c r="J24" s="198"/>
      <c r="K24" s="198"/>
      <c r="T24" s="213"/>
      <c r="U24" s="214">
        <v>9.4781712266701337E-4</v>
      </c>
      <c r="V24" s="214">
        <v>9.4781712266701337E-7</v>
      </c>
      <c r="W24" s="214">
        <v>1000</v>
      </c>
      <c r="X24" s="214">
        <v>1</v>
      </c>
      <c r="Y24" s="215">
        <v>1E-3</v>
      </c>
    </row>
    <row r="25" spans="1:25" x14ac:dyDescent="0.25">
      <c r="A25" s="225" t="s">
        <v>185</v>
      </c>
      <c r="B25" s="216">
        <v>1.5732477827115599E-4</v>
      </c>
      <c r="C25" s="198">
        <v>4.4055257831299057E-6</v>
      </c>
      <c r="D25" s="198">
        <v>1.6173030405428588E-4</v>
      </c>
      <c r="E25" s="216">
        <v>19.142983076843372</v>
      </c>
      <c r="F25" s="198">
        <v>0.53605609006928401</v>
      </c>
      <c r="G25" s="206">
        <v>19.679039166912652</v>
      </c>
      <c r="H25" s="216"/>
      <c r="I25" s="198"/>
      <c r="J25" s="198"/>
      <c r="K25" s="198"/>
    </row>
    <row r="26" spans="1:25" x14ac:dyDescent="0.25">
      <c r="A26" s="143" t="s">
        <v>396</v>
      </c>
      <c r="B26" s="216">
        <v>2.3142901399590293E-6</v>
      </c>
      <c r="C26" s="198">
        <v>1.2070160639942623E-5</v>
      </c>
      <c r="D26" s="198">
        <v>1.4384450779901653E-5</v>
      </c>
      <c r="E26" s="216">
        <v>0.28159847082564488</v>
      </c>
      <c r="F26" s="198">
        <v>1.4686744415235262</v>
      </c>
      <c r="G26" s="206">
        <v>1.7502729123491714</v>
      </c>
      <c r="H26" s="216"/>
      <c r="I26" s="198"/>
      <c r="J26" s="198"/>
      <c r="K26" s="198"/>
    </row>
    <row r="27" spans="1:25" x14ac:dyDescent="0.25">
      <c r="A27" s="143" t="s">
        <v>397</v>
      </c>
      <c r="B27" s="216">
        <v>4.7954313070197486E-6</v>
      </c>
      <c r="C27" s="198">
        <v>1.1517837190986576E-5</v>
      </c>
      <c r="D27" s="198">
        <v>1.6313268498006324E-5</v>
      </c>
      <c r="E27" s="216">
        <v>0.5834990607660332</v>
      </c>
      <c r="F27" s="198">
        <v>1.401468763228616</v>
      </c>
      <c r="G27" s="206">
        <v>1.9849678239946489</v>
      </c>
      <c r="H27" s="216"/>
      <c r="I27" s="198"/>
      <c r="J27" s="198"/>
      <c r="K27" s="198"/>
    </row>
    <row r="28" spans="1:25" x14ac:dyDescent="0.25">
      <c r="A28" s="225" t="s">
        <v>85</v>
      </c>
      <c r="B28" s="216">
        <v>6.1316142618996904E-4</v>
      </c>
      <c r="C28" s="198">
        <v>9.1748499846447846E-7</v>
      </c>
      <c r="D28" s="198">
        <v>6.1407891118843351E-4</v>
      </c>
      <c r="E28" s="216">
        <v>74.608328922588584</v>
      </c>
      <c r="F28" s="198">
        <v>0.11163784873474862</v>
      </c>
      <c r="G28" s="206">
        <v>74.719966771323328</v>
      </c>
      <c r="H28" s="216"/>
      <c r="I28" s="198"/>
      <c r="J28" s="198"/>
      <c r="K28" s="198"/>
    </row>
    <row r="29" spans="1:25" x14ac:dyDescent="0.25">
      <c r="A29" s="78" t="s">
        <v>86</v>
      </c>
      <c r="B29" s="216">
        <v>1.7535394652789376E-6</v>
      </c>
      <c r="C29" s="198">
        <v>1.8000137366512533E-6</v>
      </c>
      <c r="D29" s="198">
        <v>3.553553201930191E-6</v>
      </c>
      <c r="E29" s="216">
        <v>0.21336738355706328</v>
      </c>
      <c r="F29" s="198">
        <v>0.21902228547502758</v>
      </c>
      <c r="G29" s="206">
        <v>0.43238966903209086</v>
      </c>
      <c r="H29" s="216"/>
      <c r="I29" s="198"/>
      <c r="J29" s="198"/>
      <c r="K29" s="198"/>
    </row>
    <row r="30" spans="1:25" x14ac:dyDescent="0.25">
      <c r="A30" s="143" t="s">
        <v>87</v>
      </c>
      <c r="B30" s="216">
        <v>8.8047594784861988E-2</v>
      </c>
      <c r="C30" s="198">
        <v>0.62986483213920552</v>
      </c>
      <c r="D30" s="198">
        <v>0.71791242692406754</v>
      </c>
      <c r="E30" s="216">
        <v>10713.46570734303</v>
      </c>
      <c r="F30" s="198">
        <v>76640.767937762474</v>
      </c>
      <c r="G30" s="206">
        <v>87354.233645105516</v>
      </c>
      <c r="H30" s="216"/>
      <c r="I30" s="198"/>
      <c r="J30" s="198"/>
      <c r="K30" s="198"/>
    </row>
    <row r="31" spans="1:25" x14ac:dyDescent="0.25">
      <c r="A31" s="143" t="s">
        <v>178</v>
      </c>
      <c r="B31" s="216">
        <v>8.8404342405348738E-2</v>
      </c>
      <c r="C31" s="198">
        <v>0.63145617249820751</v>
      </c>
      <c r="D31" s="198">
        <v>0.71986051490355629</v>
      </c>
      <c r="E31" s="216">
        <v>10756.87408672693</v>
      </c>
      <c r="F31" s="198">
        <v>76834.399239180042</v>
      </c>
      <c r="G31" s="206">
        <v>87591.273325906965</v>
      </c>
      <c r="H31" s="216"/>
      <c r="I31" s="198"/>
      <c r="J31" s="198"/>
      <c r="K31" s="198"/>
    </row>
    <row r="32" spans="1:25" x14ac:dyDescent="0.25">
      <c r="A32" s="143" t="s">
        <v>179</v>
      </c>
      <c r="B32" s="227">
        <v>0.10726387314934673</v>
      </c>
      <c r="C32" s="214">
        <v>0.63196070068837407</v>
      </c>
      <c r="D32" s="215">
        <v>0.73922457383772078</v>
      </c>
      <c r="E32" s="227">
        <v>13051.666311047209</v>
      </c>
      <c r="F32" s="214">
        <v>76895.789280292971</v>
      </c>
      <c r="G32" s="215">
        <v>89947.455591340171</v>
      </c>
      <c r="H32" s="216"/>
      <c r="I32" s="198"/>
      <c r="J32" s="198"/>
      <c r="K32" s="198"/>
    </row>
    <row r="33" spans="1:11" x14ac:dyDescent="0.25">
      <c r="A33" s="228" t="s">
        <v>188</v>
      </c>
      <c r="B33" s="216">
        <v>2.0538159048341753E-5</v>
      </c>
      <c r="C33" s="198">
        <v>2.5235280086898405E-5</v>
      </c>
      <c r="D33" s="206">
        <v>4.5773439135240158E-5</v>
      </c>
      <c r="E33" s="216">
        <v>2.499044558729921</v>
      </c>
      <c r="F33" s="198">
        <v>3.0705814109605298</v>
      </c>
      <c r="G33" s="206">
        <v>5.5696259696904509</v>
      </c>
      <c r="H33" s="216"/>
      <c r="I33" s="198"/>
      <c r="J33" s="198"/>
      <c r="K33" s="198"/>
    </row>
    <row r="34" spans="1:11" x14ac:dyDescent="0.25">
      <c r="A34" s="225" t="s">
        <v>189</v>
      </c>
      <c r="B34" s="216">
        <v>1.6149662414035605E-5</v>
      </c>
      <c r="C34" s="198">
        <v>1.8645104392185971E-4</v>
      </c>
      <c r="D34" s="206">
        <v>2.0260070633589531E-4</v>
      </c>
      <c r="E34" s="216">
        <v>1.9650605434560291</v>
      </c>
      <c r="F34" s="198">
        <v>22.687012291885907</v>
      </c>
      <c r="G34" s="206">
        <v>24.652072835341933</v>
      </c>
      <c r="H34" s="216"/>
      <c r="I34" s="198"/>
      <c r="J34" s="198"/>
      <c r="K34" s="198"/>
    </row>
    <row r="35" spans="1:11" x14ac:dyDescent="0.25">
      <c r="A35" s="225" t="s">
        <v>190</v>
      </c>
      <c r="B35" s="216">
        <v>3.9010184885417049E-5</v>
      </c>
      <c r="C35" s="198">
        <v>3.3562056314923716E-4</v>
      </c>
      <c r="D35" s="206">
        <v>3.7463074803465422E-4</v>
      </c>
      <c r="E35" s="216">
        <v>4.7466859149102207</v>
      </c>
      <c r="F35" s="198">
        <v>40.837678789116794</v>
      </c>
      <c r="G35" s="206">
        <v>45.58436470402701</v>
      </c>
      <c r="H35" s="216"/>
      <c r="I35" s="198"/>
      <c r="J35" s="198"/>
      <c r="K35" s="198"/>
    </row>
    <row r="36" spans="1:11" x14ac:dyDescent="0.25">
      <c r="A36" s="225" t="s">
        <v>191</v>
      </c>
      <c r="B36" s="216">
        <v>4.8426213658118086E-6</v>
      </c>
      <c r="C36" s="198">
        <v>1.9257264753752361E-6</v>
      </c>
      <c r="D36" s="206">
        <v>6.7683478411870446E-6</v>
      </c>
      <c r="E36" s="216">
        <v>0.58924105835076623</v>
      </c>
      <c r="F36" s="198">
        <v>0.23431877504508816</v>
      </c>
      <c r="G36" s="206">
        <v>0.82355983339585448</v>
      </c>
      <c r="H36" s="216"/>
      <c r="I36" s="198"/>
      <c r="J36" s="198"/>
      <c r="K36" s="198"/>
    </row>
    <row r="37" spans="1:11" x14ac:dyDescent="0.25">
      <c r="A37" s="226" t="s">
        <v>192</v>
      </c>
      <c r="B37" s="216">
        <v>3.3502309571168411E-6</v>
      </c>
      <c r="C37" s="198">
        <v>1.9257264753752361E-6</v>
      </c>
      <c r="D37" s="206">
        <v>5.2759574324920776E-6</v>
      </c>
      <c r="E37" s="216">
        <v>0.40764980075209623</v>
      </c>
      <c r="F37" s="198">
        <v>0.23431877504508816</v>
      </c>
      <c r="G37" s="206">
        <v>0.64196857579718447</v>
      </c>
      <c r="H37" s="216"/>
      <c r="I37" s="198"/>
      <c r="J37" s="198"/>
      <c r="K37" s="198"/>
    </row>
    <row r="38" spans="1:11" x14ac:dyDescent="0.25">
      <c r="A38" s="225" t="s">
        <v>193</v>
      </c>
      <c r="B38" s="216">
        <v>4.8752782890484459E-5</v>
      </c>
      <c r="C38" s="198">
        <v>4.9893004614648243E-7</v>
      </c>
      <c r="D38" s="206">
        <v>4.9251712936630941E-5</v>
      </c>
      <c r="E38" s="216">
        <v>5.9321469133935523</v>
      </c>
      <c r="F38" s="198">
        <v>6.0708869479219753E-2</v>
      </c>
      <c r="G38" s="206">
        <v>5.9928557828727724</v>
      </c>
      <c r="H38" s="216"/>
      <c r="I38" s="198"/>
      <c r="J38" s="198"/>
      <c r="K38" s="198"/>
    </row>
    <row r="39" spans="1:11" x14ac:dyDescent="0.25">
      <c r="A39" s="229" t="s">
        <v>194</v>
      </c>
      <c r="B39" s="216">
        <v>3.0252810324523001E-7</v>
      </c>
      <c r="C39" s="198">
        <v>6.8941007818433453E-7</v>
      </c>
      <c r="D39" s="198">
        <v>9.919381814295646E-7</v>
      </c>
      <c r="E39" s="216">
        <v>3.6811050518128968E-2</v>
      </c>
      <c r="F39" s="198">
        <v>8.3886121466141578E-2</v>
      </c>
      <c r="G39" s="206">
        <v>0.12069717198427056</v>
      </c>
      <c r="H39" s="216"/>
      <c r="I39" s="198"/>
      <c r="J39" s="198"/>
      <c r="K39" s="198"/>
    </row>
    <row r="40" spans="1:11" x14ac:dyDescent="0.25">
      <c r="A40" s="230" t="s">
        <v>195</v>
      </c>
      <c r="B40" s="227">
        <v>7.4171180586894503E-7</v>
      </c>
      <c r="C40" s="214">
        <v>5.0068888359756146E-7</v>
      </c>
      <c r="D40" s="214">
        <v>1.2424006894665064E-6</v>
      </c>
      <c r="E40" s="227">
        <v>9.0250097306174462E-2</v>
      </c>
      <c r="F40" s="214">
        <v>6.092288151172294E-2</v>
      </c>
      <c r="G40" s="215">
        <v>0.1511729788178974</v>
      </c>
      <c r="H40" s="216"/>
      <c r="I40" s="198"/>
      <c r="J40" s="198"/>
      <c r="K40" s="198"/>
    </row>
    <row r="41" spans="1:11" x14ac:dyDescent="0.25">
      <c r="A41" s="229"/>
      <c r="E41" s="5"/>
      <c r="F41" s="5"/>
      <c r="G41" s="5"/>
    </row>
    <row r="42" spans="1:11" ht="14.45" x14ac:dyDescent="0.35">
      <c r="A42" s="77" t="s">
        <v>401</v>
      </c>
      <c r="E42" s="5"/>
      <c r="F42" s="5"/>
      <c r="G42" s="5"/>
    </row>
    <row r="43" spans="1:11" ht="14.45" x14ac:dyDescent="0.35">
      <c r="A43" s="69"/>
      <c r="B43" s="202" t="s">
        <v>399</v>
      </c>
      <c r="C43" s="203"/>
      <c r="D43" s="204"/>
      <c r="E43" s="202" t="s">
        <v>400</v>
      </c>
      <c r="F43" s="203"/>
      <c r="G43" s="204"/>
    </row>
    <row r="44" spans="1:11" ht="14.45" x14ac:dyDescent="0.35">
      <c r="A44" s="78"/>
      <c r="B44" s="207" t="s">
        <v>352</v>
      </c>
      <c r="C44" s="208" t="s">
        <v>353</v>
      </c>
      <c r="D44" s="209" t="s">
        <v>354</v>
      </c>
      <c r="E44" s="207" t="s">
        <v>352</v>
      </c>
      <c r="F44" s="208" t="s">
        <v>353</v>
      </c>
      <c r="G44" s="209" t="s">
        <v>354</v>
      </c>
    </row>
    <row r="45" spans="1:11" ht="14.45" x14ac:dyDescent="0.35">
      <c r="A45" s="69" t="s">
        <v>359</v>
      </c>
      <c r="B45" s="211">
        <v>6148.4645939228622</v>
      </c>
      <c r="C45" s="200">
        <v>8644.8631186498333</v>
      </c>
      <c r="D45" s="212">
        <v>14793.327712572696</v>
      </c>
      <c r="E45" s="211">
        <v>750384760.20998394</v>
      </c>
      <c r="F45" s="200">
        <v>1055055850</v>
      </c>
      <c r="G45" s="212">
        <v>1805440610.2099841</v>
      </c>
      <c r="H45" s="198"/>
      <c r="I45" s="198"/>
      <c r="J45" s="198"/>
      <c r="K45" s="198"/>
    </row>
    <row r="46" spans="1:11" ht="14.45" x14ac:dyDescent="0.35">
      <c r="A46" s="78" t="s">
        <v>364</v>
      </c>
      <c r="B46" s="216">
        <v>6140.5759940315584</v>
      </c>
      <c r="C46" s="198">
        <v>8644.8631186498333</v>
      </c>
      <c r="D46" s="206">
        <v>14785.439112681392</v>
      </c>
      <c r="E46" s="216">
        <v>749422001.93962193</v>
      </c>
      <c r="F46" s="198">
        <v>1055055850</v>
      </c>
      <c r="G46" s="206">
        <v>1804477851.9396217</v>
      </c>
      <c r="H46" s="198"/>
      <c r="I46" s="198"/>
      <c r="J46" s="198"/>
      <c r="K46" s="198"/>
    </row>
    <row r="47" spans="1:11" x14ac:dyDescent="0.25">
      <c r="A47" s="143" t="s">
        <v>33</v>
      </c>
      <c r="B47" s="216">
        <v>27.511070618477824</v>
      </c>
      <c r="C47" s="198">
        <v>0</v>
      </c>
      <c r="D47" s="206">
        <v>27.511070618477824</v>
      </c>
      <c r="E47" s="216">
        <v>3357568.0259378618</v>
      </c>
      <c r="F47" s="198">
        <v>0</v>
      </c>
      <c r="G47" s="206">
        <v>3357568.0259378618</v>
      </c>
      <c r="H47" s="198"/>
      <c r="I47" s="198"/>
      <c r="J47" s="198"/>
      <c r="K47" s="198"/>
    </row>
    <row r="48" spans="1:11" x14ac:dyDescent="0.25">
      <c r="A48" s="143" t="s">
        <v>132</v>
      </c>
      <c r="B48" s="216">
        <v>6026.6676284926643</v>
      </c>
      <c r="C48" s="198">
        <v>8644.8631186498333</v>
      </c>
      <c r="D48" s="206">
        <v>14671.530747142497</v>
      </c>
      <c r="E48" s="216">
        <v>735520140.7098608</v>
      </c>
      <c r="F48" s="198">
        <v>1055055850</v>
      </c>
      <c r="G48" s="206">
        <v>1790575990.7098606</v>
      </c>
      <c r="H48" s="198"/>
      <c r="I48" s="198"/>
      <c r="J48" s="198"/>
      <c r="K48" s="198"/>
    </row>
    <row r="49" spans="1:11" x14ac:dyDescent="0.25">
      <c r="A49" s="5" t="s">
        <v>176</v>
      </c>
      <c r="B49" s="216">
        <v>86.397294920415703</v>
      </c>
      <c r="C49" s="198">
        <v>0</v>
      </c>
      <c r="D49" s="206">
        <v>86.397294920415703</v>
      </c>
      <c r="E49" s="198">
        <v>10544293.203823037</v>
      </c>
      <c r="F49" s="198">
        <v>0</v>
      </c>
      <c r="G49" s="206">
        <v>10544293.203823037</v>
      </c>
      <c r="H49" s="198"/>
      <c r="I49" s="198"/>
      <c r="J49" s="198"/>
      <c r="K49" s="198"/>
    </row>
    <row r="50" spans="1:11" x14ac:dyDescent="0.25">
      <c r="A50" s="220" t="s">
        <v>177</v>
      </c>
      <c r="B50" s="221">
        <v>5.8261327338955431E-5</v>
      </c>
      <c r="C50" s="222">
        <v>0</v>
      </c>
      <c r="D50" s="223">
        <v>5.8261327338955431E-5</v>
      </c>
      <c r="E50" s="222">
        <v>7.1104600956747328</v>
      </c>
      <c r="F50" s="222">
        <v>0</v>
      </c>
      <c r="G50" s="223">
        <v>7.1104600956747328</v>
      </c>
      <c r="H50" s="198"/>
      <c r="I50" s="198"/>
      <c r="J50" s="198"/>
      <c r="K50" s="198"/>
    </row>
    <row r="51" spans="1:11" x14ac:dyDescent="0.25">
      <c r="A51" s="224" t="s">
        <v>180</v>
      </c>
      <c r="B51" s="211">
        <v>1.147182648148089E-4</v>
      </c>
      <c r="C51" s="200">
        <v>1.1154573770030414E-4</v>
      </c>
      <c r="D51" s="212">
        <v>2.2626400251511304E-4</v>
      </c>
      <c r="E51" s="200">
        <v>14.000704780808208</v>
      </c>
      <c r="F51" s="200">
        <v>13.613516083254298</v>
      </c>
      <c r="G51" s="212">
        <v>27.61422086406251</v>
      </c>
      <c r="H51" s="198"/>
      <c r="I51" s="198"/>
      <c r="J51" s="198"/>
      <c r="K51" s="198"/>
    </row>
    <row r="52" spans="1:11" x14ac:dyDescent="0.25">
      <c r="A52" s="225" t="s">
        <v>181</v>
      </c>
      <c r="B52" s="216">
        <v>2.6920276826000977E-4</v>
      </c>
      <c r="C52" s="198">
        <v>7.7292609553619739E-4</v>
      </c>
      <c r="D52" s="198">
        <v>1.0421288637962071E-3</v>
      </c>
      <c r="E52" s="216">
        <v>32.854650396509335</v>
      </c>
      <c r="F52" s="198">
        <v>94.331186916524217</v>
      </c>
      <c r="G52" s="206">
        <v>127.18583731303355</v>
      </c>
      <c r="H52" s="198"/>
      <c r="I52" s="198"/>
      <c r="J52" s="198"/>
      <c r="K52" s="198"/>
    </row>
    <row r="53" spans="1:11" x14ac:dyDescent="0.25">
      <c r="A53" s="225" t="s">
        <v>182</v>
      </c>
      <c r="B53" s="216">
        <v>4.0386919720041068E-4</v>
      </c>
      <c r="C53" s="198">
        <v>2.8436264686283754E-3</v>
      </c>
      <c r="D53" s="198">
        <v>3.2474956658287862E-3</v>
      </c>
      <c r="E53" s="216">
        <v>49.289913939973005</v>
      </c>
      <c r="F53" s="198">
        <v>347.04826435815005</v>
      </c>
      <c r="G53" s="206">
        <v>396.33817829812307</v>
      </c>
      <c r="H53" s="198"/>
      <c r="I53" s="198"/>
      <c r="J53" s="198"/>
      <c r="K53" s="198"/>
    </row>
    <row r="54" spans="1:11" x14ac:dyDescent="0.25">
      <c r="A54" s="225" t="s">
        <v>183</v>
      </c>
      <c r="B54" s="216">
        <v>1.1575904125790821E-4</v>
      </c>
      <c r="C54" s="198">
        <v>2.9424481847726227E-6</v>
      </c>
      <c r="D54" s="198">
        <v>1.1870148944268083E-4</v>
      </c>
      <c r="E54" s="216">
        <v>14.127725562949363</v>
      </c>
      <c r="F54" s="198">
        <v>0.35910888675251729</v>
      </c>
      <c r="G54" s="206">
        <v>14.486834449701881</v>
      </c>
    </row>
    <row r="55" spans="1:11" x14ac:dyDescent="0.25">
      <c r="A55" s="226" t="s">
        <v>184</v>
      </c>
      <c r="B55" s="216">
        <v>1.1483811522499276E-4</v>
      </c>
      <c r="C55" s="198">
        <v>2.9424481847726227E-6</v>
      </c>
      <c r="D55" s="198">
        <v>1.1778056340976538E-4</v>
      </c>
      <c r="E55" s="216">
        <v>14.015331834429981</v>
      </c>
      <c r="F55" s="198">
        <v>0.35910888675251729</v>
      </c>
      <c r="G55" s="206">
        <v>14.3744407211825</v>
      </c>
      <c r="H55" s="198"/>
      <c r="I55" s="198"/>
      <c r="J55" s="198"/>
      <c r="K55" s="198"/>
    </row>
    <row r="56" spans="1:11" x14ac:dyDescent="0.25">
      <c r="A56" s="225" t="s">
        <v>185</v>
      </c>
      <c r="B56" s="216">
        <v>1.5565545863883734E-4</v>
      </c>
      <c r="C56" s="198">
        <v>0</v>
      </c>
      <c r="D56" s="198">
        <v>1.5565545863883734E-4</v>
      </c>
      <c r="E56" s="216">
        <v>18.996853966033331</v>
      </c>
      <c r="F56" s="198">
        <v>0</v>
      </c>
      <c r="G56" s="206">
        <v>18.996853966033331</v>
      </c>
      <c r="H56" s="198"/>
      <c r="I56" s="198"/>
      <c r="J56" s="198"/>
      <c r="K56" s="198"/>
    </row>
    <row r="57" spans="1:11" x14ac:dyDescent="0.25">
      <c r="A57" s="143" t="s">
        <v>396</v>
      </c>
      <c r="B57" s="216">
        <v>1.959789147205004E-6</v>
      </c>
      <c r="C57" s="198">
        <v>9.2870365836396893E-7</v>
      </c>
      <c r="D57" s="198">
        <v>2.8884928055689728E-6</v>
      </c>
      <c r="E57" s="216">
        <v>0.23918099987777305</v>
      </c>
      <c r="F57" s="198">
        <v>0.11334294299692031</v>
      </c>
      <c r="G57" s="206">
        <v>0.35252394287469335</v>
      </c>
    </row>
    <row r="58" spans="1:11" x14ac:dyDescent="0.25">
      <c r="A58" s="143" t="s">
        <v>397</v>
      </c>
      <c r="B58" s="216">
        <v>2.1132173975721422E-6</v>
      </c>
      <c r="C58" s="198">
        <v>8.8418741796841746E-7</v>
      </c>
      <c r="D58" s="198">
        <v>2.9974048155405596E-6</v>
      </c>
      <c r="E58" s="216">
        <v>0.25790603587700073</v>
      </c>
      <c r="F58" s="198">
        <v>0.10790999175122515</v>
      </c>
      <c r="G58" s="206">
        <v>0.36581602762822585</v>
      </c>
    </row>
    <row r="59" spans="1:11" x14ac:dyDescent="0.25">
      <c r="A59" s="225" t="s">
        <v>85</v>
      </c>
      <c r="B59" s="216">
        <v>1.4465702227196137E-3</v>
      </c>
      <c r="C59" s="198">
        <v>9.1748499846447846E-7</v>
      </c>
      <c r="D59" s="198">
        <v>1.4474877077180783E-3</v>
      </c>
      <c r="E59" s="216">
        <v>176.54558030231681</v>
      </c>
      <c r="F59" s="198">
        <v>0.11197377004488328</v>
      </c>
      <c r="G59" s="206">
        <v>176.65755407236171</v>
      </c>
      <c r="H59" s="198"/>
      <c r="I59" s="198"/>
      <c r="J59" s="198"/>
      <c r="K59" s="198"/>
    </row>
    <row r="60" spans="1:11" x14ac:dyDescent="0.25">
      <c r="A60" s="78" t="s">
        <v>86</v>
      </c>
      <c r="B60" s="216">
        <v>1.8340005364939767E-6</v>
      </c>
      <c r="C60" s="198">
        <v>1.8000137366512533E-6</v>
      </c>
      <c r="D60" s="198">
        <v>3.63401427314523E-6</v>
      </c>
      <c r="E60" s="216">
        <v>0.22382922301646754</v>
      </c>
      <c r="F60" s="198">
        <v>0.21968132946341787</v>
      </c>
      <c r="G60" s="206">
        <v>0.44351055247988541</v>
      </c>
      <c r="H60" s="198"/>
      <c r="I60" s="198"/>
      <c r="J60" s="198"/>
      <c r="K60" s="198"/>
    </row>
    <row r="61" spans="1:11" x14ac:dyDescent="0.25">
      <c r="A61" s="143" t="s">
        <v>87</v>
      </c>
      <c r="B61" s="216">
        <v>0.23221576402870564</v>
      </c>
      <c r="C61" s="198">
        <v>0.60723484750917844</v>
      </c>
      <c r="D61" s="198">
        <v>0.83945061153788414</v>
      </c>
      <c r="E61" s="216">
        <v>28340.599144034797</v>
      </c>
      <c r="F61" s="198">
        <v>74109.522544814667</v>
      </c>
      <c r="G61" s="206">
        <v>102450.12168884945</v>
      </c>
      <c r="H61" s="198"/>
      <c r="I61" s="198"/>
      <c r="J61" s="198"/>
      <c r="K61" s="198"/>
    </row>
    <row r="62" spans="1:11" x14ac:dyDescent="0.25">
      <c r="A62" s="143" t="s">
        <v>178</v>
      </c>
      <c r="B62" s="216">
        <v>0.23299633554226323</v>
      </c>
      <c r="C62" s="198">
        <v>0.60879709654180603</v>
      </c>
      <c r="D62" s="198">
        <v>0.8417934320840692</v>
      </c>
      <c r="E62" s="216">
        <v>28435.863410272352</v>
      </c>
      <c r="F62" s="198">
        <v>74300.186058904874</v>
      </c>
      <c r="G62" s="206">
        <v>102736.04946917722</v>
      </c>
      <c r="H62" s="198"/>
      <c r="I62" s="198"/>
      <c r="J62" s="198"/>
      <c r="K62" s="198"/>
    </row>
    <row r="63" spans="1:11" x14ac:dyDescent="0.25">
      <c r="A63" s="143" t="s">
        <v>179</v>
      </c>
      <c r="B63" s="227">
        <v>0.27687945236602252</v>
      </c>
      <c r="C63" s="214">
        <v>0.60930162473197258</v>
      </c>
      <c r="D63" s="215">
        <v>0.88618107709799498</v>
      </c>
      <c r="E63" s="227">
        <v>33791.545563441221</v>
      </c>
      <c r="F63" s="214">
        <v>74361.760824314028</v>
      </c>
      <c r="G63" s="215">
        <v>108153.30638775523</v>
      </c>
      <c r="H63" s="198"/>
      <c r="I63" s="198"/>
      <c r="J63" s="198"/>
      <c r="K63" s="198"/>
    </row>
    <row r="64" spans="1:11" x14ac:dyDescent="0.25">
      <c r="A64" s="228" t="s">
        <v>188</v>
      </c>
      <c r="B64" s="216">
        <v>9.5051701998125613E-6</v>
      </c>
      <c r="C64" s="198">
        <v>2.5235280086898405E-5</v>
      </c>
      <c r="D64" s="206">
        <v>3.4740450286710963E-5</v>
      </c>
      <c r="E64" s="216">
        <v>1.1600513839164377</v>
      </c>
      <c r="F64" s="198">
        <v>3.0798208735812742</v>
      </c>
      <c r="G64" s="206">
        <v>4.2398722574977121</v>
      </c>
      <c r="H64" s="198"/>
      <c r="I64" s="198"/>
      <c r="J64" s="198"/>
      <c r="K64" s="198"/>
    </row>
    <row r="65" spans="1:11" x14ac:dyDescent="0.25">
      <c r="A65" s="225" t="s">
        <v>189</v>
      </c>
      <c r="B65" s="216">
        <v>1.4305715887922597E-5</v>
      </c>
      <c r="C65" s="198">
        <v>1.6793838168363827E-4</v>
      </c>
      <c r="D65" s="206">
        <v>1.8224409757156088E-4</v>
      </c>
      <c r="E65" s="216">
        <v>1.7459303899710534</v>
      </c>
      <c r="F65" s="198">
        <v>20.495914117206787</v>
      </c>
      <c r="G65" s="206">
        <v>22.241844507177841</v>
      </c>
      <c r="H65" s="198"/>
      <c r="I65" s="198"/>
      <c r="J65" s="198"/>
      <c r="K65" s="198"/>
    </row>
    <row r="66" spans="1:11" x14ac:dyDescent="0.25">
      <c r="A66" s="225" t="s">
        <v>190</v>
      </c>
      <c r="B66" s="216">
        <v>2.4805079136115271E-5</v>
      </c>
      <c r="C66" s="198">
        <v>3.0768321599418836E-4</v>
      </c>
      <c r="D66" s="206">
        <v>3.3248829513030364E-4</v>
      </c>
      <c r="E66" s="216">
        <v>3.0273173204804595</v>
      </c>
      <c r="F66" s="198">
        <v>37.550967843685427</v>
      </c>
      <c r="G66" s="206">
        <v>40.578285164165884</v>
      </c>
      <c r="H66" s="198"/>
      <c r="I66" s="198"/>
      <c r="J66" s="198"/>
      <c r="K66" s="198"/>
    </row>
    <row r="67" spans="1:11" x14ac:dyDescent="0.25">
      <c r="A67" s="225" t="s">
        <v>191</v>
      </c>
      <c r="B67" s="216">
        <v>1.1347026381509294E-5</v>
      </c>
      <c r="C67" s="198">
        <v>1.7149725622528556E-7</v>
      </c>
      <c r="D67" s="206">
        <v>1.151852363773458E-5</v>
      </c>
      <c r="E67" s="216">
        <v>1.3848393432729649</v>
      </c>
      <c r="F67" s="198">
        <v>2.0930254297386233E-2</v>
      </c>
      <c r="G67" s="206">
        <v>1.4057695975703515</v>
      </c>
      <c r="H67" s="5" t="s">
        <v>96</v>
      </c>
    </row>
    <row r="68" spans="1:11" x14ac:dyDescent="0.25">
      <c r="A68" s="226" t="s">
        <v>192</v>
      </c>
      <c r="B68" s="216">
        <v>1.1231395173998643E-5</v>
      </c>
      <c r="C68" s="198">
        <v>1.7149725622528556E-7</v>
      </c>
      <c r="D68" s="206">
        <v>1.140289243022393E-5</v>
      </c>
      <c r="E68" s="216">
        <v>1.3707272190840365</v>
      </c>
      <c r="F68" s="198">
        <v>2.0930254297386233E-2</v>
      </c>
      <c r="G68" s="206">
        <v>1.3916574733814229</v>
      </c>
      <c r="H68" s="198"/>
      <c r="I68" s="198"/>
      <c r="J68" s="198"/>
      <c r="K68" s="198"/>
    </row>
    <row r="69" spans="1:11" x14ac:dyDescent="0.25">
      <c r="A69" s="225" t="s">
        <v>193</v>
      </c>
      <c r="B69" s="216">
        <v>5.7111984924810771E-6</v>
      </c>
      <c r="C69" s="198">
        <v>0</v>
      </c>
      <c r="D69" s="206">
        <v>5.7111984924810771E-6</v>
      </c>
      <c r="E69" s="216">
        <v>0.69701894608418424</v>
      </c>
      <c r="F69" s="198">
        <v>0</v>
      </c>
      <c r="G69" s="206">
        <v>0.69701894608418424</v>
      </c>
      <c r="H69" s="198"/>
      <c r="I69" s="198"/>
      <c r="J69" s="198"/>
      <c r="K69" s="198"/>
    </row>
    <row r="70" spans="1:11" x14ac:dyDescent="0.25">
      <c r="A70" s="229" t="s">
        <v>194</v>
      </c>
      <c r="B70" s="216">
        <v>3.9211538365021324E-8</v>
      </c>
      <c r="C70" s="198">
        <v>6.1396017728652229E-8</v>
      </c>
      <c r="D70" s="198">
        <v>1.0060755609367356E-7</v>
      </c>
      <c r="E70" s="216">
        <v>4.7855428561113479E-3</v>
      </c>
      <c r="F70" s="198">
        <v>7.4930310384642724E-3</v>
      </c>
      <c r="G70" s="206">
        <v>1.2278573894575619E-2</v>
      </c>
    </row>
    <row r="71" spans="1:11" x14ac:dyDescent="0.25">
      <c r="A71" s="230" t="s">
        <v>195</v>
      </c>
      <c r="B71" s="227">
        <v>8.3128192228147792E-8</v>
      </c>
      <c r="C71" s="214">
        <v>4.4589286618574247E-8</v>
      </c>
      <c r="D71" s="214">
        <v>1.2771747884672202E-7</v>
      </c>
      <c r="E71" s="227">
        <v>1.01453180121526E-2</v>
      </c>
      <c r="F71" s="214">
        <v>5.4418661173204217E-3</v>
      </c>
      <c r="G71" s="215">
        <v>1.558718412947302E-2</v>
      </c>
    </row>
    <row r="72" spans="1:11" x14ac:dyDescent="0.25">
      <c r="E72" s="5"/>
      <c r="F72" s="5"/>
      <c r="G72" s="5"/>
    </row>
    <row r="73" spans="1:11" x14ac:dyDescent="0.25">
      <c r="A73" s="77" t="s">
        <v>402</v>
      </c>
      <c r="E73" s="5"/>
      <c r="F73" s="5"/>
      <c r="G73" s="5"/>
    </row>
    <row r="74" spans="1:11" x14ac:dyDescent="0.25">
      <c r="A74" s="69"/>
      <c r="B74" s="202" t="s">
        <v>399</v>
      </c>
      <c r="C74" s="203"/>
      <c r="D74" s="204"/>
      <c r="E74" s="202" t="s">
        <v>400</v>
      </c>
      <c r="F74" s="203"/>
      <c r="G74" s="204"/>
    </row>
    <row r="75" spans="1:11" x14ac:dyDescent="0.25">
      <c r="A75" s="78"/>
      <c r="B75" s="207" t="s">
        <v>352</v>
      </c>
      <c r="C75" s="208" t="s">
        <v>353</v>
      </c>
      <c r="D75" s="209" t="s">
        <v>354</v>
      </c>
      <c r="E75" s="207" t="s">
        <v>352</v>
      </c>
      <c r="F75" s="208" t="s">
        <v>353</v>
      </c>
      <c r="G75" s="209" t="s">
        <v>354</v>
      </c>
    </row>
    <row r="76" spans="1:11" x14ac:dyDescent="0.25">
      <c r="A76" s="69" t="s">
        <v>359</v>
      </c>
      <c r="B76" s="211">
        <v>3772.0415148047005</v>
      </c>
      <c r="C76" s="200">
        <v>8657.8694322686642</v>
      </c>
      <c r="D76" s="212">
        <v>12429.910947073364</v>
      </c>
      <c r="E76" s="211">
        <v>459664412.56376588</v>
      </c>
      <c r="F76" s="200">
        <v>1055055850</v>
      </c>
      <c r="G76" s="212">
        <v>1514720262.5637655</v>
      </c>
      <c r="K76" s="231"/>
    </row>
    <row r="77" spans="1:11" x14ac:dyDescent="0.25">
      <c r="A77" s="78" t="s">
        <v>364</v>
      </c>
      <c r="B77" s="216">
        <v>3746.996530876439</v>
      </c>
      <c r="C77" s="198">
        <v>8657.8694322686642</v>
      </c>
      <c r="D77" s="206">
        <v>12404.865963145103</v>
      </c>
      <c r="E77" s="216">
        <v>456612408.02461398</v>
      </c>
      <c r="F77" s="198">
        <v>1055055850</v>
      </c>
      <c r="G77" s="206">
        <v>1511668258.0246139</v>
      </c>
      <c r="K77" s="231"/>
    </row>
    <row r="78" spans="1:11" x14ac:dyDescent="0.25">
      <c r="A78" s="143" t="s">
        <v>33</v>
      </c>
      <c r="B78" s="216">
        <v>86.044040037694941</v>
      </c>
      <c r="C78" s="198">
        <v>0</v>
      </c>
      <c r="D78" s="206">
        <v>86.044040037694941</v>
      </c>
      <c r="E78" s="216">
        <v>10485405.042152086</v>
      </c>
      <c r="F78" s="198">
        <v>0</v>
      </c>
      <c r="G78" s="206">
        <v>10485405.042152086</v>
      </c>
      <c r="K78" s="231"/>
    </row>
    <row r="79" spans="1:11" x14ac:dyDescent="0.25">
      <c r="A79" s="143" t="s">
        <v>132</v>
      </c>
      <c r="B79" s="216">
        <v>3426.7770556559235</v>
      </c>
      <c r="C79" s="198">
        <v>4306.7814209812677</v>
      </c>
      <c r="D79" s="206">
        <v>7733.5584766371912</v>
      </c>
      <c r="E79" s="216">
        <v>417590171.28861755</v>
      </c>
      <c r="F79" s="198">
        <v>524828304.28720617</v>
      </c>
      <c r="G79" s="206">
        <v>942418475.57582366</v>
      </c>
      <c r="K79" s="231"/>
    </row>
    <row r="80" spans="1:11" x14ac:dyDescent="0.25">
      <c r="A80" s="5" t="s">
        <v>176</v>
      </c>
      <c r="B80" s="216">
        <v>234.17543518282022</v>
      </c>
      <c r="C80" s="198">
        <v>4351.0880112873965</v>
      </c>
      <c r="D80" s="206">
        <v>4585.2634464702169</v>
      </c>
      <c r="E80" s="198">
        <v>28536831.693844315</v>
      </c>
      <c r="F80" s="198">
        <v>530227545.71279377</v>
      </c>
      <c r="G80" s="206">
        <v>558764377.40663815</v>
      </c>
      <c r="K80" s="231"/>
    </row>
    <row r="81" spans="1:11" x14ac:dyDescent="0.25">
      <c r="A81" s="220" t="s">
        <v>177</v>
      </c>
      <c r="B81" s="221">
        <v>9.1670276908975612E-2</v>
      </c>
      <c r="C81" s="222">
        <v>0</v>
      </c>
      <c r="D81" s="223">
        <v>9.1670276908975612E-2</v>
      </c>
      <c r="E81" s="222">
        <v>11171.023388671192</v>
      </c>
      <c r="F81" s="222">
        <v>0</v>
      </c>
      <c r="G81" s="223">
        <v>11171.023388671192</v>
      </c>
      <c r="H81" s="198"/>
      <c r="I81" s="198"/>
      <c r="J81" s="198"/>
      <c r="K81" s="198"/>
    </row>
    <row r="82" spans="1:11" x14ac:dyDescent="0.25">
      <c r="A82" s="224" t="s">
        <v>180</v>
      </c>
      <c r="B82" s="211">
        <v>8.6949631354883884E-5</v>
      </c>
      <c r="C82" s="200">
        <v>1.1154573770030414E-4</v>
      </c>
      <c r="D82" s="212">
        <v>1.9849536905518802E-4</v>
      </c>
      <c r="E82" s="200">
        <v>10.595761224395762</v>
      </c>
      <c r="F82" s="200">
        <v>13.593065132703591</v>
      </c>
      <c r="G82" s="212">
        <v>24.188826357099352</v>
      </c>
    </row>
    <row r="83" spans="1:11" x14ac:dyDescent="0.25">
      <c r="A83" s="225" t="s">
        <v>181</v>
      </c>
      <c r="B83" s="216">
        <v>1.8893467511193408E-4</v>
      </c>
      <c r="C83" s="198">
        <v>7.7300276315711634E-4</v>
      </c>
      <c r="D83" s="198">
        <v>9.6193743826905045E-4</v>
      </c>
      <c r="E83" s="216">
        <v>23.023751490378189</v>
      </c>
      <c r="F83" s="198">
        <v>94.198820358206135</v>
      </c>
      <c r="G83" s="206">
        <v>117.22257184858432</v>
      </c>
    </row>
    <row r="84" spans="1:11" x14ac:dyDescent="0.25">
      <c r="A84" s="225" t="s">
        <v>182</v>
      </c>
      <c r="B84" s="216">
        <v>3.4172587355842002E-4</v>
      </c>
      <c r="C84" s="198">
        <v>2.852429064424066E-3</v>
      </c>
      <c r="D84" s="198">
        <v>3.1941549379824862E-3</v>
      </c>
      <c r="E84" s="216">
        <v>41.643026014045276</v>
      </c>
      <c r="F84" s="198">
        <v>347.59960226635695</v>
      </c>
      <c r="G84" s="206">
        <v>389.2426282804023</v>
      </c>
    </row>
    <row r="85" spans="1:11" x14ac:dyDescent="0.25">
      <c r="A85" s="225" t="s">
        <v>183</v>
      </c>
      <c r="B85" s="216">
        <v>6.7980843588239122E-5</v>
      </c>
      <c r="C85" s="198">
        <v>3.3017466291752537E-5</v>
      </c>
      <c r="D85" s="198">
        <v>1.0099830987999166E-4</v>
      </c>
      <c r="E85" s="216">
        <v>8.2842074804670016</v>
      </c>
      <c r="F85" s="198">
        <v>4.0235384970645436</v>
      </c>
      <c r="G85" s="206">
        <v>12.307745977531546</v>
      </c>
    </row>
    <row r="86" spans="1:11" x14ac:dyDescent="0.25">
      <c r="A86" s="226" t="s">
        <v>184</v>
      </c>
      <c r="B86" s="216">
        <v>6.5268574238493764E-5</v>
      </c>
      <c r="C86" s="198">
        <v>3.3017466291752537E-5</v>
      </c>
      <c r="D86" s="198">
        <v>9.8286040530246301E-5</v>
      </c>
      <c r="E86" s="216">
        <v>7.953687868614332</v>
      </c>
      <c r="F86" s="198">
        <v>4.0235384970645436</v>
      </c>
      <c r="G86" s="206">
        <v>11.977226365678877</v>
      </c>
      <c r="K86" s="198"/>
    </row>
    <row r="87" spans="1:11" x14ac:dyDescent="0.25">
      <c r="A87" s="225" t="s">
        <v>185</v>
      </c>
      <c r="B87" s="216">
        <v>1.5649228605664565E-4</v>
      </c>
      <c r="C87" s="198">
        <v>2.2436481571044579E-6</v>
      </c>
      <c r="D87" s="198">
        <v>1.587359342137501E-4</v>
      </c>
      <c r="E87" s="216">
        <v>19.07029242882372</v>
      </c>
      <c r="F87" s="198">
        <v>0.27341300674645252</v>
      </c>
      <c r="G87" s="206">
        <v>19.343705435570172</v>
      </c>
    </row>
    <row r="88" spans="1:11" x14ac:dyDescent="0.25">
      <c r="A88" s="143" t="s">
        <v>396</v>
      </c>
      <c r="B88" s="216">
        <v>2.1376688418263766E-6</v>
      </c>
      <c r="C88" s="198">
        <v>1.0347663802251848E-5</v>
      </c>
      <c r="D88" s="198">
        <v>1.2485332644078225E-5</v>
      </c>
      <c r="E88" s="216">
        <v>0.26049827091705868</v>
      </c>
      <c r="F88" s="198">
        <v>1.2609757300923312</v>
      </c>
      <c r="G88" s="206">
        <v>1.5214740010093897</v>
      </c>
    </row>
    <row r="89" spans="1:11" x14ac:dyDescent="0.25">
      <c r="A89" s="143" t="s">
        <v>397</v>
      </c>
      <c r="B89" s="216">
        <v>3.4591540263679301E-6</v>
      </c>
      <c r="C89" s="198">
        <v>9.9916819602647513E-6</v>
      </c>
      <c r="D89" s="198">
        <v>1.3450835986632682E-5</v>
      </c>
      <c r="E89" s="216">
        <v>0.42153565841131146</v>
      </c>
      <c r="F89" s="198">
        <v>1.2175954587888116</v>
      </c>
      <c r="G89" s="206">
        <v>1.6391311172001233</v>
      </c>
    </row>
    <row r="90" spans="1:11" x14ac:dyDescent="0.25">
      <c r="A90" s="225" t="s">
        <v>85</v>
      </c>
      <c r="B90" s="216">
        <v>1.0283537413869007E-3</v>
      </c>
      <c r="C90" s="198">
        <v>9.1748499846447846E-7</v>
      </c>
      <c r="D90" s="198">
        <v>1.0292712263853653E-3</v>
      </c>
      <c r="E90" s="216">
        <v>125.31612300317822</v>
      </c>
      <c r="F90" s="198">
        <v>0.11180555707035417</v>
      </c>
      <c r="G90" s="206">
        <v>125.42792856024859</v>
      </c>
    </row>
    <row r="91" spans="1:11" x14ac:dyDescent="0.25">
      <c r="A91" s="78" t="s">
        <v>86</v>
      </c>
      <c r="B91" s="216">
        <v>1.7936148155141671E-6</v>
      </c>
      <c r="C91" s="198">
        <v>1.8000137366512533E-6</v>
      </c>
      <c r="D91" s="198">
        <v>3.5936285521654205E-6</v>
      </c>
      <c r="E91" s="216">
        <v>0.21857153408919305</v>
      </c>
      <c r="F91" s="198">
        <v>0.21935131244369319</v>
      </c>
      <c r="G91" s="206">
        <v>0.43792284653288621</v>
      </c>
    </row>
    <row r="92" spans="1:11" x14ac:dyDescent="0.25">
      <c r="A92" s="143" t="s">
        <v>87</v>
      </c>
      <c r="B92" s="216">
        <v>0.15987020786773101</v>
      </c>
      <c r="C92" s="198">
        <v>0.61868844206228224</v>
      </c>
      <c r="D92" s="198">
        <v>0.77855864993001322</v>
      </c>
      <c r="E92" s="216">
        <v>19481.929055537588</v>
      </c>
      <c r="F92" s="198">
        <v>75393.936722161146</v>
      </c>
      <c r="G92" s="206">
        <v>94875.865777698738</v>
      </c>
    </row>
    <row r="93" spans="1:11" x14ac:dyDescent="0.25">
      <c r="A93" s="143" t="s">
        <v>178</v>
      </c>
      <c r="B93" s="216">
        <v>0.16043809823205818</v>
      </c>
      <c r="C93" s="198">
        <v>0.62025081157259987</v>
      </c>
      <c r="D93" s="198">
        <v>0.7806889098046581</v>
      </c>
      <c r="E93" s="216">
        <v>19551.132692267071</v>
      </c>
      <c r="F93" s="198">
        <v>75584.328492863831</v>
      </c>
      <c r="G93" s="206">
        <v>95135.461185130902</v>
      </c>
    </row>
    <row r="94" spans="1:11" x14ac:dyDescent="0.25">
      <c r="A94" s="143" t="s">
        <v>179</v>
      </c>
      <c r="B94" s="227">
        <v>0.19176401839977647</v>
      </c>
      <c r="C94" s="214">
        <v>0.62075533976276642</v>
      </c>
      <c r="D94" s="215">
        <v>0.81251935816254295</v>
      </c>
      <c r="E94" s="227">
        <v>23368.537838896053</v>
      </c>
      <c r="F94" s="214">
        <v>75645.810757373518</v>
      </c>
      <c r="G94" s="215">
        <v>99014.34859626957</v>
      </c>
    </row>
    <row r="95" spans="1:11" x14ac:dyDescent="0.25">
      <c r="A95" s="228" t="s">
        <v>188</v>
      </c>
      <c r="B95" s="216">
        <v>1.5041526537953121E-5</v>
      </c>
      <c r="C95" s="198">
        <v>2.5235280086898405E-5</v>
      </c>
      <c r="D95" s="206">
        <v>4.0276806624851526E-5</v>
      </c>
      <c r="E95" s="216">
        <v>1.8329741157391517</v>
      </c>
      <c r="F95" s="198">
        <v>3.0751942022639267</v>
      </c>
      <c r="G95" s="206">
        <v>4.908168318003078</v>
      </c>
    </row>
    <row r="96" spans="1:11" x14ac:dyDescent="0.25">
      <c r="A96" s="225" t="s">
        <v>189</v>
      </c>
      <c r="B96" s="216">
        <v>1.5230939611338432E-5</v>
      </c>
      <c r="C96" s="198">
        <v>1.6801504930455714E-4</v>
      </c>
      <c r="D96" s="206">
        <v>1.8324598891589558E-4</v>
      </c>
      <c r="E96" s="216">
        <v>1.8560561652785943</v>
      </c>
      <c r="F96" s="198">
        <v>20.474466847019862</v>
      </c>
      <c r="G96" s="206">
        <v>22.330523012298457</v>
      </c>
    </row>
    <row r="97" spans="1:15" x14ac:dyDescent="0.25">
      <c r="A97" s="225" t="s">
        <v>190</v>
      </c>
      <c r="B97" s="216">
        <v>3.1933136211673201E-5</v>
      </c>
      <c r="C97" s="198">
        <v>3.3562056314923716E-4</v>
      </c>
      <c r="D97" s="206">
        <v>3.6755369936091039E-4</v>
      </c>
      <c r="E97" s="216">
        <v>3.8914010464748214</v>
      </c>
      <c r="F97" s="198">
        <v>40.899027330111963</v>
      </c>
      <c r="G97" s="206">
        <v>44.790428376586789</v>
      </c>
      <c r="L97" s="198"/>
      <c r="M97" s="198"/>
      <c r="N97" s="198"/>
      <c r="O97" s="198"/>
    </row>
    <row r="98" spans="1:15" x14ac:dyDescent="0.25">
      <c r="A98" s="225" t="s">
        <v>191</v>
      </c>
      <c r="B98" s="216">
        <v>8.0830223910897456E-6</v>
      </c>
      <c r="C98" s="198">
        <v>2.9326339851783916E-7</v>
      </c>
      <c r="D98" s="206">
        <v>8.376285789607585E-6</v>
      </c>
      <c r="E98" s="216">
        <v>0.98500446629692107</v>
      </c>
      <c r="F98" s="198">
        <v>3.5737344691747275E-2</v>
      </c>
      <c r="G98" s="206">
        <v>1.0207418109886686</v>
      </c>
      <c r="L98" s="198"/>
      <c r="M98" s="198"/>
      <c r="N98" s="198"/>
      <c r="O98" s="198"/>
    </row>
    <row r="99" spans="1:15" x14ac:dyDescent="0.25">
      <c r="A99" s="226" t="s">
        <v>192</v>
      </c>
      <c r="B99" s="216">
        <v>7.276527286437577E-6</v>
      </c>
      <c r="C99" s="198">
        <v>2.9326339851783916E-7</v>
      </c>
      <c r="D99" s="206">
        <v>7.5697906849554163E-6</v>
      </c>
      <c r="E99" s="216">
        <v>0.88672423871711259</v>
      </c>
      <c r="F99" s="198">
        <v>3.5737344691747275E-2</v>
      </c>
      <c r="G99" s="206">
        <v>0.92246158340885986</v>
      </c>
      <c r="L99" s="198"/>
      <c r="M99" s="198"/>
      <c r="N99" s="198"/>
      <c r="O99" s="198"/>
    </row>
    <row r="100" spans="1:15" x14ac:dyDescent="0.25">
      <c r="A100" s="225" t="s">
        <v>193</v>
      </c>
      <c r="B100" s="216">
        <v>2.7309645800390126E-5</v>
      </c>
      <c r="C100" s="198">
        <v>2.54095318848708E-7</v>
      </c>
      <c r="D100" s="206">
        <v>2.7563741119238834E-5</v>
      </c>
      <c r="E100" s="216">
        <v>3.3279782963392956</v>
      </c>
      <c r="F100" s="198">
        <v>3.0964286849807239E-2</v>
      </c>
      <c r="G100" s="206">
        <v>3.3589425831891031</v>
      </c>
      <c r="L100" s="198"/>
      <c r="M100" s="198"/>
      <c r="N100" s="198"/>
      <c r="O100" s="198"/>
    </row>
    <row r="101" spans="1:15" x14ac:dyDescent="0.25">
      <c r="A101" s="229" t="s">
        <v>194</v>
      </c>
      <c r="B101" s="216">
        <v>1.7134487018325686E-7</v>
      </c>
      <c r="C101" s="198">
        <v>1.0498829666938642E-7</v>
      </c>
      <c r="D101" s="198">
        <v>2.7633316685264331E-7</v>
      </c>
      <c r="E101" s="216">
        <v>2.0880241850328465E-2</v>
      </c>
      <c r="F101" s="198">
        <v>1.2793969399645524E-2</v>
      </c>
      <c r="G101" s="206">
        <v>3.3674211249973988E-2</v>
      </c>
    </row>
    <row r="102" spans="1:15" x14ac:dyDescent="0.25">
      <c r="A102" s="230" t="s">
        <v>195</v>
      </c>
      <c r="B102" s="227">
        <v>4.1360823081650339E-7</v>
      </c>
      <c r="C102" s="214">
        <v>7.6248483614638183E-8</v>
      </c>
      <c r="D102" s="214">
        <v>4.8985671443114153E-7</v>
      </c>
      <c r="E102" s="227">
        <v>5.040267550174355E-2</v>
      </c>
      <c r="F102" s="214">
        <v>9.2917096198542899E-3</v>
      </c>
      <c r="G102" s="215">
        <v>5.9694385121597832E-2</v>
      </c>
    </row>
    <row r="103" spans="1:15" x14ac:dyDescent="0.25">
      <c r="A103" s="229"/>
      <c r="E103" s="5"/>
      <c r="F103" s="5"/>
      <c r="G103" s="5"/>
      <c r="L103" s="198"/>
      <c r="M103" s="198"/>
      <c r="N103" s="198"/>
      <c r="O103" s="198"/>
    </row>
    <row r="104" spans="1:15" x14ac:dyDescent="0.25">
      <c r="A104" s="45" t="s">
        <v>403</v>
      </c>
      <c r="E104" s="5"/>
      <c r="F104" s="5"/>
      <c r="G104" s="5"/>
      <c r="L104" s="198"/>
      <c r="M104" s="198"/>
      <c r="N104" s="198"/>
      <c r="O104" s="198"/>
    </row>
    <row r="105" spans="1:15" x14ac:dyDescent="0.25">
      <c r="A105" s="69"/>
      <c r="B105" s="202" t="s">
        <v>399</v>
      </c>
      <c r="C105" s="203"/>
      <c r="D105" s="204"/>
      <c r="E105" s="202" t="s">
        <v>400</v>
      </c>
      <c r="F105" s="203"/>
      <c r="G105" s="204"/>
      <c r="L105" s="198"/>
      <c r="M105" s="198"/>
      <c r="N105" s="198"/>
      <c r="O105" s="198"/>
    </row>
    <row r="106" spans="1:15" x14ac:dyDescent="0.25">
      <c r="A106" s="78"/>
      <c r="B106" s="207" t="s">
        <v>352</v>
      </c>
      <c r="C106" s="208" t="s">
        <v>353</v>
      </c>
      <c r="D106" s="209" t="s">
        <v>354</v>
      </c>
      <c r="E106" s="207" t="s">
        <v>352</v>
      </c>
      <c r="F106" s="208" t="s">
        <v>353</v>
      </c>
      <c r="G106" s="209" t="s">
        <v>354</v>
      </c>
      <c r="L106" s="198"/>
      <c r="M106" s="198"/>
      <c r="N106" s="198"/>
      <c r="O106" s="198"/>
    </row>
    <row r="107" spans="1:15" x14ac:dyDescent="0.25">
      <c r="A107" s="69" t="s">
        <v>359</v>
      </c>
      <c r="B107" s="211">
        <v>1207.8409639170809</v>
      </c>
      <c r="C107" s="200">
        <v>7413.0704115203789</v>
      </c>
      <c r="D107" s="212">
        <v>8620.9113754374594</v>
      </c>
      <c r="E107" s="211">
        <v>171904434.20987216</v>
      </c>
      <c r="F107" s="200">
        <v>1055055850</v>
      </c>
      <c r="G107" s="212">
        <v>1226960284.2098722</v>
      </c>
      <c r="L107" s="198"/>
      <c r="M107" s="198"/>
      <c r="N107" s="198"/>
      <c r="O107" s="198"/>
    </row>
    <row r="108" spans="1:15" x14ac:dyDescent="0.25">
      <c r="A108" s="78" t="s">
        <v>364</v>
      </c>
      <c r="B108" s="216">
        <v>1171.8668070899209</v>
      </c>
      <c r="C108" s="198">
        <v>7413.0704115203789</v>
      </c>
      <c r="D108" s="206">
        <v>8584.9372186102992</v>
      </c>
      <c r="E108" s="216">
        <v>166784457.93791762</v>
      </c>
      <c r="F108" s="198">
        <v>1055055850</v>
      </c>
      <c r="G108" s="206">
        <v>1221840307.9379175</v>
      </c>
      <c r="L108" s="198"/>
      <c r="M108" s="198"/>
      <c r="N108" s="198"/>
      <c r="O108" s="198"/>
    </row>
    <row r="109" spans="1:15" x14ac:dyDescent="0.25">
      <c r="A109" s="143" t="s">
        <v>33</v>
      </c>
      <c r="B109" s="216">
        <v>123.24480164309406</v>
      </c>
      <c r="C109" s="198">
        <v>0</v>
      </c>
      <c r="D109" s="206">
        <v>123.24480164309406</v>
      </c>
      <c r="E109" s="216">
        <v>17540660.176862873</v>
      </c>
      <c r="F109" s="198">
        <v>0</v>
      </c>
      <c r="G109" s="206">
        <v>17540660.176862873</v>
      </c>
      <c r="L109" s="198"/>
      <c r="M109" s="198"/>
      <c r="N109" s="198"/>
      <c r="O109" s="198"/>
    </row>
    <row r="110" spans="1:15" x14ac:dyDescent="0.25">
      <c r="A110" s="143" t="s">
        <v>132</v>
      </c>
      <c r="B110" s="216">
        <v>722.98303020400954</v>
      </c>
      <c r="C110" s="198">
        <v>0</v>
      </c>
      <c r="D110" s="206">
        <v>722.98303020400954</v>
      </c>
      <c r="E110" s="216">
        <v>102897643.36813085</v>
      </c>
      <c r="F110" s="198">
        <v>0</v>
      </c>
      <c r="G110" s="206">
        <v>102897643.36813085</v>
      </c>
      <c r="L110" s="198"/>
      <c r="M110" s="198"/>
      <c r="N110" s="198"/>
      <c r="O110" s="198"/>
    </row>
    <row r="111" spans="1:15" x14ac:dyDescent="0.25">
      <c r="A111" s="5" t="s">
        <v>176</v>
      </c>
      <c r="B111" s="216">
        <v>325.63897524281759</v>
      </c>
      <c r="C111" s="198">
        <v>7413.0704115203789</v>
      </c>
      <c r="D111" s="206">
        <v>7738.7093867631966</v>
      </c>
      <c r="E111" s="198">
        <v>46346154.392923959</v>
      </c>
      <c r="F111" s="198">
        <v>1055055850</v>
      </c>
      <c r="G111" s="206">
        <v>1101402004.3929241</v>
      </c>
      <c r="L111" s="198"/>
      <c r="M111" s="198"/>
      <c r="N111" s="198"/>
      <c r="O111" s="198"/>
    </row>
    <row r="112" spans="1:15" x14ac:dyDescent="0.25">
      <c r="A112" s="220" t="s">
        <v>177</v>
      </c>
      <c r="B112" s="221">
        <v>0.15613176516397487</v>
      </c>
      <c r="C112" s="222">
        <v>0</v>
      </c>
      <c r="D112" s="223">
        <v>0.15613176516397487</v>
      </c>
      <c r="E112" s="222">
        <v>22221.255574624058</v>
      </c>
      <c r="F112" s="222">
        <v>0</v>
      </c>
      <c r="G112" s="223">
        <v>22221.255574624058</v>
      </c>
      <c r="H112" s="198"/>
      <c r="I112" s="198"/>
      <c r="J112" s="198"/>
      <c r="K112" s="198"/>
    </row>
    <row r="113" spans="1:15" x14ac:dyDescent="0.25">
      <c r="A113" s="224" t="s">
        <v>180</v>
      </c>
      <c r="B113" s="211">
        <v>5.0767989718257291E-5</v>
      </c>
      <c r="C113" s="200">
        <v>4.9453108331150788E-5</v>
      </c>
      <c r="D113" s="212">
        <v>1.0022109804940809E-4</v>
      </c>
      <c r="E113" s="200">
        <v>7.2254897864920888</v>
      </c>
      <c r="F113" s="200">
        <v>7.0383509597291711</v>
      </c>
      <c r="G113" s="212">
        <v>14.263840746221259</v>
      </c>
      <c r="L113" s="198"/>
      <c r="M113" s="198"/>
      <c r="N113" s="198"/>
      <c r="O113" s="198"/>
    </row>
    <row r="114" spans="1:15" x14ac:dyDescent="0.25">
      <c r="A114" s="225" t="s">
        <v>181</v>
      </c>
      <c r="B114" s="216">
        <v>9.3399457559676893E-5</v>
      </c>
      <c r="C114" s="198">
        <v>4.9184681653582983E-4</v>
      </c>
      <c r="D114" s="198">
        <v>5.8524627409550669E-4</v>
      </c>
      <c r="E114" s="216">
        <v>13.292959410182304</v>
      </c>
      <c r="F114" s="198">
        <v>70.001474730843029</v>
      </c>
      <c r="G114" s="206">
        <v>83.294434141025334</v>
      </c>
      <c r="L114" s="198"/>
      <c r="M114" s="198"/>
      <c r="N114" s="198"/>
      <c r="O114" s="198"/>
    </row>
    <row r="115" spans="1:15" x14ac:dyDescent="0.25">
      <c r="A115" s="225" t="s">
        <v>182</v>
      </c>
      <c r="B115" s="216">
        <v>2.3941197163947233E-4</v>
      </c>
      <c r="C115" s="198">
        <v>2.6100163499559051E-3</v>
      </c>
      <c r="D115" s="198">
        <v>2.8494283215953773E-3</v>
      </c>
      <c r="E115" s="216">
        <v>34.074005400746486</v>
      </c>
      <c r="F115" s="198">
        <v>371.46726872271188</v>
      </c>
      <c r="G115" s="206">
        <v>405.54127412345832</v>
      </c>
      <c r="L115" s="198"/>
      <c r="M115" s="198"/>
      <c r="N115" s="198"/>
      <c r="O115" s="198"/>
    </row>
    <row r="116" spans="1:15" x14ac:dyDescent="0.25">
      <c r="A116" s="225" t="s">
        <v>183</v>
      </c>
      <c r="B116" s="216">
        <v>1.7566945270052419E-5</v>
      </c>
      <c r="C116" s="198">
        <v>3.3390895992716684E-5</v>
      </c>
      <c r="D116" s="198">
        <v>5.0957841262769103E-5</v>
      </c>
      <c r="E116" s="216">
        <v>2.5001932188577976</v>
      </c>
      <c r="F116" s="198">
        <v>4.7523169480636263</v>
      </c>
      <c r="G116" s="206">
        <v>7.2525101669214234</v>
      </c>
      <c r="L116" s="198"/>
      <c r="M116" s="198"/>
      <c r="N116" s="198"/>
      <c r="O116" s="198"/>
    </row>
    <row r="117" spans="1:15" x14ac:dyDescent="0.25">
      <c r="A117" s="226" t="s">
        <v>184</v>
      </c>
      <c r="B117" s="216">
        <v>1.3727639366074879E-5</v>
      </c>
      <c r="C117" s="198">
        <v>3.3390895992716684E-5</v>
      </c>
      <c r="D117" s="198">
        <v>4.7118535358791564E-5</v>
      </c>
      <c r="E117" s="216">
        <v>1.9537688725254023</v>
      </c>
      <c r="F117" s="198">
        <v>4.7523169480636263</v>
      </c>
      <c r="G117" s="206">
        <v>6.7060858205890286</v>
      </c>
      <c r="L117" s="198"/>
      <c r="M117" s="198"/>
      <c r="N117" s="198"/>
      <c r="O117" s="198"/>
    </row>
    <row r="118" spans="1:15" x14ac:dyDescent="0.25">
      <c r="A118" s="225" t="s">
        <v>185</v>
      </c>
      <c r="B118" s="216">
        <v>1.3450309899251585E-4</v>
      </c>
      <c r="C118" s="198">
        <v>3.7664560982320629E-6</v>
      </c>
      <c r="D118" s="198">
        <v>1.3826955509074792E-4</v>
      </c>
      <c r="E118" s="216">
        <v>19.142983076843372</v>
      </c>
      <c r="F118" s="198">
        <v>0.53605609006928401</v>
      </c>
      <c r="G118" s="206">
        <v>19.679039166912656</v>
      </c>
      <c r="L118" s="198"/>
      <c r="M118" s="198"/>
      <c r="N118" s="198"/>
      <c r="O118" s="198"/>
    </row>
    <row r="119" spans="1:15" x14ac:dyDescent="0.25">
      <c r="A119" s="143" t="s">
        <v>396</v>
      </c>
      <c r="B119" s="216">
        <v>1.9785770506907037E-6</v>
      </c>
      <c r="C119" s="198">
        <v>1.1785830360782285E-5</v>
      </c>
      <c r="D119" s="198">
        <v>1.3764407411472989E-5</v>
      </c>
      <c r="E119" s="216">
        <v>0.28159847082564493</v>
      </c>
      <c r="F119" s="198">
        <v>1.6774033671562916</v>
      </c>
      <c r="G119" s="206">
        <v>1.9590018379819365</v>
      </c>
    </row>
    <row r="120" spans="1:15" x14ac:dyDescent="0.25">
      <c r="A120" s="143" t="s">
        <v>397</v>
      </c>
      <c r="B120" s="216">
        <v>4.0998015626515052E-6</v>
      </c>
      <c r="C120" s="198">
        <v>1.1311340340199739E-5</v>
      </c>
      <c r="D120" s="198">
        <v>1.5411141902851244E-5</v>
      </c>
      <c r="E120" s="216">
        <v>0.5834990607660332</v>
      </c>
      <c r="F120" s="198">
        <v>1.6098721764091686</v>
      </c>
      <c r="G120" s="206">
        <v>2.1933712371752017</v>
      </c>
    </row>
    <row r="121" spans="1:15" x14ac:dyDescent="0.25">
      <c r="A121" s="225" t="s">
        <v>85</v>
      </c>
      <c r="B121" s="216">
        <v>5.2421565700907829E-4</v>
      </c>
      <c r="C121" s="198">
        <v>4.6624610403397246E-7</v>
      </c>
      <c r="D121" s="198">
        <v>5.2468190311311222E-4</v>
      </c>
      <c r="E121" s="216">
        <v>74.608328922588569</v>
      </c>
      <c r="F121" s="198">
        <v>6.6357885773792619E-2</v>
      </c>
      <c r="G121" s="206">
        <v>74.674686808362367</v>
      </c>
      <c r="L121" s="198"/>
      <c r="M121" s="198"/>
      <c r="N121" s="198"/>
      <c r="O121" s="198"/>
    </row>
    <row r="122" spans="1:15" x14ac:dyDescent="0.25">
      <c r="A122" s="78" t="s">
        <v>86</v>
      </c>
      <c r="B122" s="216">
        <v>1.4991693926254103E-6</v>
      </c>
      <c r="C122" s="198">
        <v>9.1472818991685364E-7</v>
      </c>
      <c r="D122" s="198">
        <v>2.4138975825422639E-6</v>
      </c>
      <c r="E122" s="216">
        <v>0.21336738355706331</v>
      </c>
      <c r="F122" s="198">
        <v>0.1301875301807302</v>
      </c>
      <c r="G122" s="206">
        <v>0.34355491373779351</v>
      </c>
      <c r="L122" s="198"/>
      <c r="M122" s="198"/>
      <c r="N122" s="198"/>
      <c r="O122" s="198"/>
    </row>
    <row r="123" spans="1:15" x14ac:dyDescent="0.25">
      <c r="A123" s="143" t="s">
        <v>87</v>
      </c>
      <c r="B123" s="216">
        <v>7.5275328448198148E-2</v>
      </c>
      <c r="C123" s="198">
        <v>0.53893039424190703</v>
      </c>
      <c r="D123" s="198">
        <v>0.6142057226901052</v>
      </c>
      <c r="E123" s="216">
        <v>10713.465707343032</v>
      </c>
      <c r="F123" s="198">
        <v>76702.585247819516</v>
      </c>
      <c r="G123" s="206">
        <v>87416.050955162544</v>
      </c>
      <c r="L123" s="198"/>
      <c r="M123" s="198"/>
      <c r="N123" s="198"/>
      <c r="O123" s="198"/>
    </row>
    <row r="124" spans="1:15" x14ac:dyDescent="0.25">
      <c r="A124" s="143" t="s">
        <v>178</v>
      </c>
      <c r="B124" s="216">
        <v>7.5580325925651906E-2</v>
      </c>
      <c r="C124" s="198">
        <v>0.5398574252364764</v>
      </c>
      <c r="D124" s="198">
        <v>0.61543775116212829</v>
      </c>
      <c r="E124" s="216">
        <v>10756.87408672693</v>
      </c>
      <c r="F124" s="198">
        <v>76834.523759078176</v>
      </c>
      <c r="G124" s="206">
        <v>87591.397845805113</v>
      </c>
    </row>
    <row r="125" spans="1:15" x14ac:dyDescent="0.25">
      <c r="A125" s="143" t="s">
        <v>179</v>
      </c>
      <c r="B125" s="227">
        <v>9.170407552496998E-2</v>
      </c>
      <c r="C125" s="214">
        <v>0.54011381558992533</v>
      </c>
      <c r="D125" s="215">
        <v>0.63181789111489539</v>
      </c>
      <c r="E125" s="227">
        <v>13051.666311047209</v>
      </c>
      <c r="F125" s="214">
        <v>76871.014191149283</v>
      </c>
      <c r="G125" s="215">
        <v>89922.680502196497</v>
      </c>
    </row>
    <row r="126" spans="1:15" x14ac:dyDescent="0.25">
      <c r="A126" s="228" t="s">
        <v>188</v>
      </c>
      <c r="B126" s="216">
        <v>1.7558874513981213E-5</v>
      </c>
      <c r="C126" s="198">
        <v>1.152238023330934E-5</v>
      </c>
      <c r="D126" s="206">
        <v>2.9081254747290552E-5</v>
      </c>
      <c r="E126" s="216">
        <v>2.4990445587299215</v>
      </c>
      <c r="F126" s="198">
        <v>1.6399081616957287</v>
      </c>
      <c r="G126" s="206">
        <v>4.1389527204256495</v>
      </c>
    </row>
    <row r="127" spans="1:15" x14ac:dyDescent="0.25">
      <c r="A127" s="225" t="s">
        <v>189</v>
      </c>
      <c r="B127" s="216">
        <v>1.3806977300339169E-5</v>
      </c>
      <c r="C127" s="198">
        <v>9.8715255723221223E-5</v>
      </c>
      <c r="D127" s="206">
        <v>1.125222330235604E-4</v>
      </c>
      <c r="E127" s="216">
        <v>1.9650605434560293</v>
      </c>
      <c r="F127" s="198">
        <v>14.049523645853235</v>
      </c>
      <c r="G127" s="206">
        <v>16.014584189309264</v>
      </c>
    </row>
    <row r="128" spans="1:15" x14ac:dyDescent="0.25">
      <c r="A128" s="225" t="s">
        <v>190</v>
      </c>
      <c r="B128" s="216">
        <v>3.3351331030107554E-5</v>
      </c>
      <c r="C128" s="198">
        <v>1.9822563844459383E-4</v>
      </c>
      <c r="D128" s="206">
        <v>2.3157696947470138E-4</v>
      </c>
      <c r="E128" s="216">
        <v>4.7466859149102207</v>
      </c>
      <c r="F128" s="198">
        <v>28.212212733867769</v>
      </c>
      <c r="G128" s="206">
        <v>32.958898648777982</v>
      </c>
      <c r="L128" s="198"/>
    </row>
    <row r="129" spans="1:18" x14ac:dyDescent="0.25">
      <c r="A129" s="225" t="s">
        <v>191</v>
      </c>
      <c r="B129" s="216">
        <v>4.1401461874392894E-6</v>
      </c>
      <c r="C129" s="198">
        <v>1.1315078185027806E-6</v>
      </c>
      <c r="D129" s="206">
        <v>5.2716540059420698E-6</v>
      </c>
      <c r="E129" s="216">
        <v>0.58924105835076623</v>
      </c>
      <c r="F129" s="198">
        <v>0.16104041604364777</v>
      </c>
      <c r="G129" s="206">
        <v>0.75028147439441395</v>
      </c>
    </row>
    <row r="130" spans="1:18" x14ac:dyDescent="0.25">
      <c r="A130" s="226" t="s">
        <v>192</v>
      </c>
      <c r="B130" s="216">
        <v>2.8642433253344293E-6</v>
      </c>
      <c r="C130" s="198">
        <v>1.1315078185027806E-6</v>
      </c>
      <c r="D130" s="206">
        <v>3.9957511438372102E-6</v>
      </c>
      <c r="E130" s="216">
        <v>0.40764980075209623</v>
      </c>
      <c r="F130" s="198">
        <v>0.16104041604364777</v>
      </c>
      <c r="G130" s="206">
        <v>0.56869021679574394</v>
      </c>
    </row>
    <row r="131" spans="1:18" x14ac:dyDescent="0.25">
      <c r="A131" s="225" t="s">
        <v>193</v>
      </c>
      <c r="B131" s="216">
        <v>4.1680658668893876E-5</v>
      </c>
      <c r="C131" s="198">
        <v>2.5354549730035049E-7</v>
      </c>
      <c r="D131" s="206">
        <v>4.1934204166194227E-5</v>
      </c>
      <c r="E131" s="216">
        <v>5.9321469133935532</v>
      </c>
      <c r="F131" s="198">
        <v>3.6085541525705041E-2</v>
      </c>
      <c r="G131" s="206">
        <v>5.9682324549192582</v>
      </c>
    </row>
    <row r="132" spans="1:18" x14ac:dyDescent="0.25">
      <c r="A132" s="229" t="s">
        <v>194</v>
      </c>
      <c r="B132" s="216">
        <v>2.5864309402476072E-7</v>
      </c>
      <c r="C132" s="198">
        <v>4.0507979902399542E-7</v>
      </c>
      <c r="D132" s="198">
        <v>6.6372289304875609E-7</v>
      </c>
      <c r="E132" s="216">
        <v>3.6811050518128975E-2</v>
      </c>
      <c r="F132" s="198">
        <v>5.7652468943625891E-2</v>
      </c>
      <c r="G132" s="206">
        <v>9.4463519461754852E-2</v>
      </c>
    </row>
    <row r="133" spans="1:18" x14ac:dyDescent="0.25">
      <c r="A133" s="230" t="s">
        <v>195</v>
      </c>
      <c r="B133" s="227">
        <v>6.3411839854471887E-7</v>
      </c>
      <c r="C133" s="214">
        <v>2.9419203281072295E-7</v>
      </c>
      <c r="D133" s="214">
        <v>9.2831043135544182E-7</v>
      </c>
      <c r="E133" s="227">
        <v>9.0250097306174476E-2</v>
      </c>
      <c r="F133" s="214">
        <v>4.1870508171348422E-2</v>
      </c>
      <c r="G133" s="215">
        <v>0.13212060547752288</v>
      </c>
    </row>
    <row r="134" spans="1:18" x14ac:dyDescent="0.25">
      <c r="A134" s="229"/>
      <c r="E134" s="5"/>
      <c r="F134" s="5"/>
      <c r="G134" s="5"/>
    </row>
    <row r="135" spans="1:18" x14ac:dyDescent="0.25">
      <c r="A135" s="77" t="s">
        <v>404</v>
      </c>
      <c r="E135" s="5"/>
      <c r="F135" s="5"/>
      <c r="G135" s="5"/>
    </row>
    <row r="136" spans="1:18" x14ac:dyDescent="0.25">
      <c r="A136" s="69"/>
      <c r="B136" s="202" t="s">
        <v>399</v>
      </c>
      <c r="C136" s="203"/>
      <c r="D136" s="204"/>
      <c r="E136" s="202" t="s">
        <v>400</v>
      </c>
      <c r="F136" s="203"/>
      <c r="G136" s="204"/>
    </row>
    <row r="137" spans="1:18" x14ac:dyDescent="0.25">
      <c r="A137" s="78"/>
      <c r="B137" s="207" t="s">
        <v>352</v>
      </c>
      <c r="C137" s="208" t="s">
        <v>353</v>
      </c>
      <c r="D137" s="209" t="s">
        <v>354</v>
      </c>
      <c r="E137" s="207" t="s">
        <v>352</v>
      </c>
      <c r="F137" s="208" t="s">
        <v>353</v>
      </c>
      <c r="G137" s="209" t="s">
        <v>354</v>
      </c>
    </row>
    <row r="138" spans="1:18" x14ac:dyDescent="0.25">
      <c r="A138" s="69" t="s">
        <v>359</v>
      </c>
      <c r="B138" s="211">
        <v>5256.5625772123267</v>
      </c>
      <c r="C138" s="200">
        <v>7390.8312002858183</v>
      </c>
      <c r="D138" s="212">
        <v>12647.393777498146</v>
      </c>
      <c r="E138" s="211">
        <v>750384760.20998394</v>
      </c>
      <c r="F138" s="200">
        <v>1055055850</v>
      </c>
      <c r="G138" s="212">
        <v>1805440610.2099838</v>
      </c>
    </row>
    <row r="139" spans="1:18" x14ac:dyDescent="0.25">
      <c r="A139" s="78" t="s">
        <v>364</v>
      </c>
      <c r="B139" s="216">
        <v>5249.8183049892723</v>
      </c>
      <c r="C139" s="198">
        <v>7390.8312002858183</v>
      </c>
      <c r="D139" s="206">
        <v>12640.649505275091</v>
      </c>
      <c r="E139" s="216">
        <v>749422001.93962181</v>
      </c>
      <c r="F139" s="198">
        <v>1055055850</v>
      </c>
      <c r="G139" s="206">
        <v>1804477851.9396217</v>
      </c>
      <c r="L139" s="198"/>
      <c r="M139" s="198"/>
      <c r="N139" s="198"/>
      <c r="O139" s="198"/>
      <c r="P139" s="198"/>
      <c r="Q139" s="198"/>
      <c r="R139" s="198"/>
    </row>
    <row r="140" spans="1:18" x14ac:dyDescent="0.25">
      <c r="A140" s="143" t="s">
        <v>33</v>
      </c>
      <c r="B140" s="216">
        <v>23.520289018997062</v>
      </c>
      <c r="C140" s="198">
        <v>0</v>
      </c>
      <c r="D140" s="206">
        <v>23.520289018997062</v>
      </c>
      <c r="E140" s="216">
        <v>3357568.0259378618</v>
      </c>
      <c r="F140" s="198">
        <v>0</v>
      </c>
      <c r="G140" s="206">
        <v>3357568.0259378618</v>
      </c>
    </row>
    <row r="141" spans="1:18" x14ac:dyDescent="0.25">
      <c r="A141" s="143" t="s">
        <v>132</v>
      </c>
      <c r="B141" s="216">
        <v>5152.4335933467928</v>
      </c>
      <c r="C141" s="198">
        <v>7390.8312002858183</v>
      </c>
      <c r="D141" s="206">
        <v>12543.26479363261</v>
      </c>
      <c r="E141" s="216">
        <v>735520140.7098608</v>
      </c>
      <c r="F141" s="198">
        <v>1055055850</v>
      </c>
      <c r="G141" s="206">
        <v>1790575990.7098606</v>
      </c>
    </row>
    <row r="142" spans="1:18" x14ac:dyDescent="0.25">
      <c r="A142" s="5" t="s">
        <v>176</v>
      </c>
      <c r="B142" s="216">
        <v>73.864422623481985</v>
      </c>
      <c r="C142" s="198">
        <v>0</v>
      </c>
      <c r="D142" s="206">
        <v>73.864422623481985</v>
      </c>
      <c r="E142" s="198">
        <v>10544293.203823037</v>
      </c>
      <c r="F142" s="198">
        <v>0</v>
      </c>
      <c r="G142" s="206">
        <v>10544293.203823037</v>
      </c>
    </row>
    <row r="143" spans="1:18" x14ac:dyDescent="0.25">
      <c r="A143" s="220" t="s">
        <v>177</v>
      </c>
      <c r="B143" s="221">
        <v>4.9809884778611572E-5</v>
      </c>
      <c r="C143" s="222">
        <v>0</v>
      </c>
      <c r="D143" s="223">
        <v>4.9809884778611572E-5</v>
      </c>
      <c r="E143" s="222">
        <v>7.1104600956747319</v>
      </c>
      <c r="F143" s="222">
        <v>0</v>
      </c>
      <c r="G143" s="223">
        <v>7.1104600956747319</v>
      </c>
      <c r="H143" s="198"/>
      <c r="I143" s="198"/>
      <c r="J143" s="198"/>
      <c r="K143" s="198"/>
    </row>
    <row r="144" spans="1:18" x14ac:dyDescent="0.25">
      <c r="A144" s="224" t="s">
        <v>180</v>
      </c>
      <c r="B144" s="211">
        <v>9.80771261729776E-5</v>
      </c>
      <c r="C144" s="200">
        <v>4.9453108331150788E-5</v>
      </c>
      <c r="D144" s="212">
        <v>1.475302345041284E-4</v>
      </c>
      <c r="E144" s="200">
        <v>14.000704780808208</v>
      </c>
      <c r="F144" s="200">
        <v>7.0595295483742921</v>
      </c>
      <c r="G144" s="212">
        <v>21.060234329182499</v>
      </c>
    </row>
    <row r="145" spans="1:24" x14ac:dyDescent="0.25">
      <c r="A145" s="225" t="s">
        <v>181</v>
      </c>
      <c r="B145" s="216">
        <v>2.3015196325863125E-4</v>
      </c>
      <c r="C145" s="198">
        <v>4.8204541157437773E-4</v>
      </c>
      <c r="D145" s="198">
        <v>7.1219737483300895E-4</v>
      </c>
      <c r="E145" s="216">
        <v>32.854650396509328</v>
      </c>
      <c r="F145" s="198">
        <v>68.812941016368612</v>
      </c>
      <c r="G145" s="206">
        <v>101.66759141287794</v>
      </c>
      <c r="O145" s="198"/>
    </row>
    <row r="146" spans="1:24" x14ac:dyDescent="0.25">
      <c r="A146" s="225" t="s">
        <v>182</v>
      </c>
      <c r="B146" s="216">
        <v>3.4528355423739447E-4</v>
      </c>
      <c r="C146" s="198">
        <v>2.3931407662699479E-3</v>
      </c>
      <c r="D146" s="198">
        <v>2.7384243205073422E-3</v>
      </c>
      <c r="E146" s="216">
        <v>49.289913939972998</v>
      </c>
      <c r="F146" s="198">
        <v>341.62560298075107</v>
      </c>
      <c r="G146" s="206">
        <v>390.91551692072403</v>
      </c>
      <c r="O146" s="198"/>
    </row>
    <row r="147" spans="1:24" x14ac:dyDescent="0.25">
      <c r="A147" s="225" t="s">
        <v>183</v>
      </c>
      <c r="B147" s="216">
        <v>9.8966926613147242E-5</v>
      </c>
      <c r="C147" s="198">
        <v>2.5241017386494319E-6</v>
      </c>
      <c r="D147" s="198">
        <v>1.0149102835179668E-4</v>
      </c>
      <c r="E147" s="216">
        <v>14.127725562949363</v>
      </c>
      <c r="F147" s="198">
        <v>0.3603205421948032</v>
      </c>
      <c r="G147" s="206">
        <v>14.488046105144166</v>
      </c>
      <c r="O147" s="198"/>
    </row>
    <row r="148" spans="1:24" x14ac:dyDescent="0.25">
      <c r="A148" s="226" t="s">
        <v>184</v>
      </c>
      <c r="B148" s="216">
        <v>9.8179590970718931E-5</v>
      </c>
      <c r="C148" s="198">
        <v>2.5241017386494319E-6</v>
      </c>
      <c r="D148" s="198">
        <v>1.0070369270936837E-4</v>
      </c>
      <c r="E148" s="216">
        <v>14.015331834429981</v>
      </c>
      <c r="F148" s="198">
        <v>0.3603205421948032</v>
      </c>
      <c r="G148" s="206">
        <v>14.375652376624787</v>
      </c>
      <c r="O148" s="198"/>
    </row>
    <row r="149" spans="1:24" x14ac:dyDescent="0.25">
      <c r="A149" s="225" t="s">
        <v>185</v>
      </c>
      <c r="B149" s="216">
        <v>1.3307593242521952E-4</v>
      </c>
      <c r="C149" s="198">
        <v>0</v>
      </c>
      <c r="D149" s="198">
        <v>1.3307593242521952E-4</v>
      </c>
      <c r="E149" s="216">
        <v>18.996853966033331</v>
      </c>
      <c r="F149" s="198">
        <v>0</v>
      </c>
      <c r="G149" s="206">
        <v>18.996853966033331</v>
      </c>
      <c r="O149" s="198"/>
    </row>
    <row r="150" spans="1:24" x14ac:dyDescent="0.25">
      <c r="A150" s="143" t="s">
        <v>396</v>
      </c>
      <c r="B150" s="216">
        <v>1.6755003030523962E-6</v>
      </c>
      <c r="C150" s="198">
        <v>7.9299893308735876E-7</v>
      </c>
      <c r="D150" s="198">
        <v>2.4684992361397549E-6</v>
      </c>
      <c r="E150" s="216">
        <v>0.23918099987777305</v>
      </c>
      <c r="F150" s="198">
        <v>0.11320217452202413</v>
      </c>
      <c r="G150" s="206">
        <v>0.35238317439979716</v>
      </c>
    </row>
    <row r="151" spans="1:24" x14ac:dyDescent="0.25">
      <c r="A151" s="143" t="s">
        <v>397</v>
      </c>
      <c r="B151" s="216">
        <v>1.8066721081180398E-6</v>
      </c>
      <c r="C151" s="198">
        <v>7.6197907520469512E-7</v>
      </c>
      <c r="D151" s="198">
        <v>2.5686511833227349E-6</v>
      </c>
      <c r="E151" s="216">
        <v>0.25790603587700067</v>
      </c>
      <c r="F151" s="198">
        <v>0.10877402812842132</v>
      </c>
      <c r="G151" s="206">
        <v>0.36668006400542197</v>
      </c>
    </row>
    <row r="152" spans="1:24" x14ac:dyDescent="0.25">
      <c r="A152" s="225" t="s">
        <v>85</v>
      </c>
      <c r="B152" s="216">
        <v>1.2367293951035187E-3</v>
      </c>
      <c r="C152" s="198">
        <v>4.6624610403397246E-7</v>
      </c>
      <c r="D152" s="198">
        <v>1.2371956412075527E-3</v>
      </c>
      <c r="E152" s="216">
        <v>176.54558030231684</v>
      </c>
      <c r="F152" s="198">
        <v>6.6557558449140047E-2</v>
      </c>
      <c r="G152" s="206">
        <v>176.61213786076601</v>
      </c>
    </row>
    <row r="153" spans="1:24" x14ac:dyDescent="0.25">
      <c r="A153" s="78" t="s">
        <v>86</v>
      </c>
      <c r="B153" s="216">
        <v>1.5679587056986991E-6</v>
      </c>
      <c r="C153" s="198">
        <v>9.1472818991685364E-7</v>
      </c>
      <c r="D153" s="198">
        <v>2.4826868956155528E-6</v>
      </c>
      <c r="E153" s="216">
        <v>0.22382922301646754</v>
      </c>
      <c r="F153" s="198">
        <v>0.13057926798468425</v>
      </c>
      <c r="G153" s="206">
        <v>0.35440849100115179</v>
      </c>
      <c r="O153" s="198"/>
      <c r="P153" s="198"/>
      <c r="Q153" s="198"/>
      <c r="R153" s="198"/>
      <c r="S153" s="198"/>
      <c r="T153" s="198"/>
      <c r="U153" s="198"/>
      <c r="V153" s="198"/>
      <c r="W153" s="198"/>
      <c r="X153" s="198"/>
    </row>
    <row r="154" spans="1:24" x14ac:dyDescent="0.25">
      <c r="A154" s="143" t="s">
        <v>87</v>
      </c>
      <c r="B154" s="216">
        <v>0.19853032840728377</v>
      </c>
      <c r="C154" s="198">
        <v>0.51957366721529963</v>
      </c>
      <c r="D154" s="198">
        <v>0.71810399562258342</v>
      </c>
      <c r="E154" s="216">
        <v>28340.599144034797</v>
      </c>
      <c r="F154" s="198">
        <v>74170.174131463849</v>
      </c>
      <c r="G154" s="206">
        <v>102510.77327549865</v>
      </c>
      <c r="O154" s="198"/>
    </row>
    <row r="155" spans="1:24" x14ac:dyDescent="0.25">
      <c r="A155" s="143" t="s">
        <v>178</v>
      </c>
      <c r="B155" s="216">
        <v>0.19919766948802453</v>
      </c>
      <c r="C155" s="198">
        <v>0.52048529600207238</v>
      </c>
      <c r="D155" s="198">
        <v>0.71968296549009692</v>
      </c>
      <c r="E155" s="216">
        <v>28435.863410272348</v>
      </c>
      <c r="F155" s="198">
        <v>74300.310953486754</v>
      </c>
      <c r="G155" s="206">
        <v>102736.1743637591</v>
      </c>
      <c r="O155" s="198"/>
    </row>
    <row r="156" spans="1:24" x14ac:dyDescent="0.25">
      <c r="A156" s="143" t="s">
        <v>179</v>
      </c>
      <c r="B156" s="227">
        <v>0.23671506039814025</v>
      </c>
      <c r="C156" s="214">
        <v>0.52074168635552132</v>
      </c>
      <c r="D156" s="215">
        <v>0.75745674675366159</v>
      </c>
      <c r="E156" s="227">
        <v>33791.545563441214</v>
      </c>
      <c r="F156" s="214">
        <v>74336.911186256169</v>
      </c>
      <c r="G156" s="215">
        <v>108128.45674969739</v>
      </c>
      <c r="O156" s="198"/>
    </row>
    <row r="157" spans="1:24" x14ac:dyDescent="0.25">
      <c r="A157" s="228" t="s">
        <v>188</v>
      </c>
      <c r="B157" s="216">
        <v>8.1263413327212494E-6</v>
      </c>
      <c r="C157" s="198">
        <v>1.152238023330934E-5</v>
      </c>
      <c r="D157" s="206">
        <v>1.9648721566030592E-5</v>
      </c>
      <c r="E157" s="216">
        <v>1.1600513839164377</v>
      </c>
      <c r="F157" s="198">
        <v>1.6448426897650235</v>
      </c>
      <c r="G157" s="206">
        <v>2.8048940736814614</v>
      </c>
    </row>
    <row r="158" spans="1:24" x14ac:dyDescent="0.25">
      <c r="A158" s="225" t="s">
        <v>189</v>
      </c>
      <c r="B158" s="216">
        <v>1.2230515379565212E-5</v>
      </c>
      <c r="C158" s="198">
        <v>8.8913850761769051E-5</v>
      </c>
      <c r="D158" s="206">
        <v>1.0114436614133426E-4</v>
      </c>
      <c r="E158" s="216">
        <v>1.7459303899710532</v>
      </c>
      <c r="F158" s="198">
        <v>12.692628995315657</v>
      </c>
      <c r="G158" s="206">
        <v>14.438559385286709</v>
      </c>
    </row>
    <row r="159" spans="1:24" x14ac:dyDescent="0.25">
      <c r="A159" s="225" t="s">
        <v>190</v>
      </c>
      <c r="B159" s="216">
        <v>2.1206831188484136E-5</v>
      </c>
      <c r="C159" s="198">
        <v>1.8172516414619594E-4</v>
      </c>
      <c r="D159" s="206">
        <v>2.0293199533468007E-4</v>
      </c>
      <c r="E159" s="216">
        <v>3.0273173204804591</v>
      </c>
      <c r="F159" s="198">
        <v>25.941628529851915</v>
      </c>
      <c r="G159" s="206">
        <v>28.968945850332375</v>
      </c>
    </row>
    <row r="160" spans="1:24" x14ac:dyDescent="0.25">
      <c r="A160" s="225" t="s">
        <v>191</v>
      </c>
      <c r="B160" s="216">
        <v>9.701016136392355E-6</v>
      </c>
      <c r="C160" s="198">
        <v>6.5668642001924421E-8</v>
      </c>
      <c r="D160" s="206">
        <v>9.7666847783942799E-6</v>
      </c>
      <c r="E160" s="216">
        <v>1.3848393432729649</v>
      </c>
      <c r="F160" s="198">
        <v>9.3743292233499694E-3</v>
      </c>
      <c r="G160" s="206">
        <v>1.394213672496315</v>
      </c>
    </row>
    <row r="161" spans="1:11" x14ac:dyDescent="0.25">
      <c r="A161" s="226" t="s">
        <v>192</v>
      </c>
      <c r="B161" s="216">
        <v>9.602158499843691E-6</v>
      </c>
      <c r="C161" s="198">
        <v>6.5668642001924421E-8</v>
      </c>
      <c r="D161" s="206">
        <v>9.667827141845616E-6</v>
      </c>
      <c r="E161" s="216">
        <v>1.3707272190840363</v>
      </c>
      <c r="F161" s="198">
        <v>9.3743292233499694E-3</v>
      </c>
      <c r="G161" s="206">
        <v>1.3801015483073862</v>
      </c>
    </row>
    <row r="162" spans="1:11" x14ac:dyDescent="0.25">
      <c r="A162" s="225" t="s">
        <v>193</v>
      </c>
      <c r="B162" s="216">
        <v>4.8827267048557931E-6</v>
      </c>
      <c r="C162" s="198">
        <v>0</v>
      </c>
      <c r="D162" s="206">
        <v>4.8827267048557931E-6</v>
      </c>
      <c r="E162" s="216">
        <v>0.69701894608418424</v>
      </c>
      <c r="F162" s="198">
        <v>0</v>
      </c>
      <c r="G162" s="206">
        <v>0.69701894608418424</v>
      </c>
    </row>
    <row r="163" spans="1:11" x14ac:dyDescent="0.25">
      <c r="A163" s="229" t="s">
        <v>194</v>
      </c>
      <c r="B163" s="216">
        <v>3.352347598589464E-8</v>
      </c>
      <c r="C163" s="198">
        <v>2.3509373836688943E-8</v>
      </c>
      <c r="D163" s="198">
        <v>5.703284982258358E-8</v>
      </c>
      <c r="E163" s="216">
        <v>4.785542856111347E-3</v>
      </c>
      <c r="F163" s="198">
        <v>3.3560098619592883E-3</v>
      </c>
      <c r="G163" s="206">
        <v>8.1415527180706358E-3</v>
      </c>
    </row>
    <row r="164" spans="1:11" x14ac:dyDescent="0.25">
      <c r="A164" s="230" t="s">
        <v>195</v>
      </c>
      <c r="B164" s="227">
        <v>7.1069539021123039E-8</v>
      </c>
      <c r="C164" s="214">
        <v>1.7073846920500348E-8</v>
      </c>
      <c r="D164" s="214">
        <v>8.8143385941623384E-8</v>
      </c>
      <c r="E164" s="227">
        <v>1.0145318012152599E-2</v>
      </c>
      <c r="F164" s="214">
        <v>2.4373255980709918E-3</v>
      </c>
      <c r="G164" s="215">
        <v>1.2582643610223591E-2</v>
      </c>
    </row>
    <row r="165" spans="1:11" x14ac:dyDescent="0.25">
      <c r="E165" s="5"/>
      <c r="F165" s="5"/>
      <c r="G165" s="5"/>
    </row>
    <row r="166" spans="1:11" x14ac:dyDescent="0.25">
      <c r="A166" s="77" t="s">
        <v>405</v>
      </c>
      <c r="E166" s="5"/>
      <c r="F166" s="5"/>
      <c r="G166" s="5"/>
    </row>
    <row r="167" spans="1:11" x14ac:dyDescent="0.25">
      <c r="A167" s="69"/>
      <c r="B167" s="202" t="s">
        <v>399</v>
      </c>
      <c r="C167" s="203"/>
      <c r="D167" s="204"/>
      <c r="E167" s="202" t="s">
        <v>400</v>
      </c>
      <c r="F167" s="203"/>
      <c r="G167" s="204"/>
    </row>
    <row r="168" spans="1:11" x14ac:dyDescent="0.25">
      <c r="A168" s="78"/>
      <c r="B168" s="207" t="s">
        <v>352</v>
      </c>
      <c r="C168" s="208" t="s">
        <v>353</v>
      </c>
      <c r="D168" s="209" t="s">
        <v>354</v>
      </c>
      <c r="E168" s="207" t="s">
        <v>352</v>
      </c>
      <c r="F168" s="208" t="s">
        <v>353</v>
      </c>
      <c r="G168" s="209" t="s">
        <v>354</v>
      </c>
    </row>
    <row r="169" spans="1:11" x14ac:dyDescent="0.25">
      <c r="A169" s="69" t="s">
        <v>359</v>
      </c>
      <c r="B169" s="211">
        <v>3224.8656495495861</v>
      </c>
      <c r="C169" s="200">
        <v>7401.9508059030986</v>
      </c>
      <c r="D169" s="212">
        <v>10626.816455452685</v>
      </c>
      <c r="E169" s="211">
        <v>459664412.56376576</v>
      </c>
      <c r="F169" s="200">
        <v>1055055850</v>
      </c>
      <c r="G169" s="212">
        <v>1514720262.5637658</v>
      </c>
    </row>
    <row r="170" spans="1:11" x14ac:dyDescent="0.25">
      <c r="A170" s="78" t="s">
        <v>364</v>
      </c>
      <c r="B170" s="216">
        <v>3203.4537143821776</v>
      </c>
      <c r="C170" s="198">
        <v>7401.9508059030986</v>
      </c>
      <c r="D170" s="206">
        <v>10605.404520285276</v>
      </c>
      <c r="E170" s="216">
        <v>456612408.02461386</v>
      </c>
      <c r="F170" s="198">
        <v>1055055850</v>
      </c>
      <c r="G170" s="206">
        <v>1511668258.0246139</v>
      </c>
    </row>
    <row r="171" spans="1:11" x14ac:dyDescent="0.25">
      <c r="A171" s="143" t="s">
        <v>33</v>
      </c>
      <c r="B171" s="216">
        <v>73.562411223991631</v>
      </c>
      <c r="C171" s="198">
        <v>0</v>
      </c>
      <c r="D171" s="206">
        <v>73.562411223991631</v>
      </c>
      <c r="E171" s="216">
        <v>10485405.042152084</v>
      </c>
      <c r="F171" s="198">
        <v>0</v>
      </c>
      <c r="G171" s="206">
        <v>10485405.042152084</v>
      </c>
    </row>
    <row r="172" spans="1:11" x14ac:dyDescent="0.25">
      <c r="A172" s="143" t="s">
        <v>132</v>
      </c>
      <c r="B172" s="216">
        <v>2929.6855753247519</v>
      </c>
      <c r="C172" s="198">
        <v>3682.0356854847473</v>
      </c>
      <c r="D172" s="206">
        <v>6611.7212608094997</v>
      </c>
      <c r="E172" s="216">
        <v>417590171.28861743</v>
      </c>
      <c r="F172" s="198">
        <v>524828304.28720623</v>
      </c>
      <c r="G172" s="206">
        <v>942418475.57582366</v>
      </c>
    </row>
    <row r="173" spans="1:11" x14ac:dyDescent="0.25">
      <c r="A173" s="5" t="s">
        <v>176</v>
      </c>
      <c r="B173" s="216">
        <v>200.20572783343363</v>
      </c>
      <c r="C173" s="198">
        <v>3719.9151204183513</v>
      </c>
      <c r="D173" s="206">
        <v>3920.120848251785</v>
      </c>
      <c r="E173" s="198">
        <v>28536831.693844311</v>
      </c>
      <c r="F173" s="198">
        <v>530227545.71279377</v>
      </c>
      <c r="G173" s="206">
        <v>558764377.40663803</v>
      </c>
    </row>
    <row r="174" spans="1:11" x14ac:dyDescent="0.25">
      <c r="A174" s="220" t="s">
        <v>177</v>
      </c>
      <c r="B174" s="221">
        <v>7.83725009197732E-2</v>
      </c>
      <c r="C174" s="222">
        <v>0</v>
      </c>
      <c r="D174" s="223">
        <v>7.83725009197732E-2</v>
      </c>
      <c r="E174" s="222">
        <v>11171.02338867119</v>
      </c>
      <c r="F174" s="222">
        <v>0</v>
      </c>
      <c r="G174" s="223">
        <v>11171.02338867119</v>
      </c>
      <c r="H174" s="198"/>
      <c r="I174" s="198"/>
      <c r="J174" s="198"/>
      <c r="K174" s="198"/>
    </row>
    <row r="175" spans="1:11" x14ac:dyDescent="0.25">
      <c r="A175" s="224" t="s">
        <v>180</v>
      </c>
      <c r="B175" s="211">
        <v>7.4336636618879481E-5</v>
      </c>
      <c r="C175" s="200">
        <v>4.9453108331150788E-5</v>
      </c>
      <c r="D175" s="212">
        <v>1.2378974495003028E-4</v>
      </c>
      <c r="E175" s="200">
        <v>10.595761224395762</v>
      </c>
      <c r="F175" s="200">
        <v>7.0489243462485422</v>
      </c>
      <c r="G175" s="212">
        <v>17.644685570644306</v>
      </c>
    </row>
    <row r="176" spans="1:11" x14ac:dyDescent="0.25">
      <c r="A176" s="225" t="s">
        <v>181</v>
      </c>
      <c r="B176" s="216">
        <v>1.6152763467366918E-4</v>
      </c>
      <c r="C176" s="198">
        <v>4.8208600273249354E-4</v>
      </c>
      <c r="D176" s="198">
        <v>6.436136374061627E-4</v>
      </c>
      <c r="E176" s="216">
        <v>23.023751490378185</v>
      </c>
      <c r="F176" s="198">
        <v>68.715352306908045</v>
      </c>
      <c r="G176" s="206">
        <v>91.739103797286219</v>
      </c>
    </row>
    <row r="177" spans="1:7" x14ac:dyDescent="0.25">
      <c r="A177" s="225" t="s">
        <v>182</v>
      </c>
      <c r="B177" s="216">
        <v>2.9215479916528216E-4</v>
      </c>
      <c r="C177" s="198">
        <v>2.3929551859198871E-3</v>
      </c>
      <c r="D177" s="198">
        <v>2.6851099850851694E-3</v>
      </c>
      <c r="E177" s="216">
        <v>41.643026014045269</v>
      </c>
      <c r="F177" s="198">
        <v>341.0859425976123</v>
      </c>
      <c r="G177" s="206">
        <v>382.72896861165759</v>
      </c>
    </row>
    <row r="178" spans="1:7" x14ac:dyDescent="0.25">
      <c r="A178" s="225" t="s">
        <v>183</v>
      </c>
      <c r="B178" s="216">
        <v>5.8119478922666706E-5</v>
      </c>
      <c r="C178" s="198">
        <v>2.9145743917961683E-5</v>
      </c>
      <c r="D178" s="198">
        <v>8.7265222840628382E-5</v>
      </c>
      <c r="E178" s="216">
        <v>8.2842074804669998</v>
      </c>
      <c r="F178" s="198">
        <v>4.1543626038049029</v>
      </c>
      <c r="G178" s="206">
        <v>12.438570084271904</v>
      </c>
    </row>
    <row r="179" spans="1:7" x14ac:dyDescent="0.25">
      <c r="A179" s="226" t="s">
        <v>184</v>
      </c>
      <c r="B179" s="216">
        <v>5.5800653898077105E-5</v>
      </c>
      <c r="C179" s="198">
        <v>2.9145743917961683E-5</v>
      </c>
      <c r="D179" s="198">
        <v>8.4946397816038787E-5</v>
      </c>
      <c r="E179" s="216">
        <v>7.953687868614332</v>
      </c>
      <c r="F179" s="198">
        <v>4.1543626038049029</v>
      </c>
      <c r="G179" s="206">
        <v>12.108050472419233</v>
      </c>
    </row>
    <row r="180" spans="1:7" x14ac:dyDescent="0.25">
      <c r="A180" s="225" t="s">
        <v>185</v>
      </c>
      <c r="B180" s="216">
        <v>1.3379136887619689E-4</v>
      </c>
      <c r="C180" s="198">
        <v>1.918182459849204E-6</v>
      </c>
      <c r="D180" s="198">
        <v>1.357095513360461E-4</v>
      </c>
      <c r="E180" s="216">
        <v>19.070292428823716</v>
      </c>
      <c r="F180" s="198">
        <v>0.27341300674645236</v>
      </c>
      <c r="G180" s="206">
        <v>19.343705435570168</v>
      </c>
    </row>
    <row r="181" spans="1:7" x14ac:dyDescent="0.25">
      <c r="A181" s="143" t="s">
        <v>396</v>
      </c>
      <c r="B181" s="216">
        <v>1.8275766030309066E-6</v>
      </c>
      <c r="C181" s="198">
        <v>9.1276711015746186E-6</v>
      </c>
      <c r="D181" s="198">
        <v>1.0955247704605524E-5</v>
      </c>
      <c r="E181" s="216">
        <v>0.26049827091705863</v>
      </c>
      <c r="F181" s="198">
        <v>1.3010357735574387</v>
      </c>
      <c r="G181" s="206">
        <v>1.5615340444744972</v>
      </c>
    </row>
    <row r="182" spans="1:7" x14ac:dyDescent="0.25">
      <c r="A182" s="143" t="s">
        <v>397</v>
      </c>
      <c r="B182" s="216">
        <v>2.9573659124249203E-6</v>
      </c>
      <c r="C182" s="198">
        <v>8.8263317410121155E-6</v>
      </c>
      <c r="D182" s="198">
        <v>1.1783697653437035E-5</v>
      </c>
      <c r="E182" s="216">
        <v>0.42153565841131141</v>
      </c>
      <c r="F182" s="198">
        <v>1.2580836027671143</v>
      </c>
      <c r="G182" s="206">
        <v>1.6796192611784257</v>
      </c>
    </row>
    <row r="183" spans="1:7" x14ac:dyDescent="0.25">
      <c r="A183" s="225" t="s">
        <v>85</v>
      </c>
      <c r="B183" s="216">
        <v>8.7917978717053384E-4</v>
      </c>
      <c r="C183" s="198">
        <v>4.6624610403397246E-7</v>
      </c>
      <c r="D183" s="198">
        <v>8.7964603327456777E-4</v>
      </c>
      <c r="E183" s="216">
        <v>125.31612300317819</v>
      </c>
      <c r="F183" s="198">
        <v>6.6457572131990619E-2</v>
      </c>
      <c r="G183" s="206">
        <v>125.38258057531017</v>
      </c>
    </row>
    <row r="184" spans="1:7" x14ac:dyDescent="0.25">
      <c r="A184" s="78" t="s">
        <v>86</v>
      </c>
      <c r="B184" s="216">
        <v>1.5334313751248135E-6</v>
      </c>
      <c r="C184" s="198">
        <v>9.1472818991685364E-7</v>
      </c>
      <c r="D184" s="198">
        <v>2.4481595650416671E-6</v>
      </c>
      <c r="E184" s="216">
        <v>0.21857153408919303</v>
      </c>
      <c r="F184" s="198">
        <v>0.13038310483798718</v>
      </c>
      <c r="G184" s="206">
        <v>0.34895463892718021</v>
      </c>
    </row>
    <row r="185" spans="1:7" x14ac:dyDescent="0.25">
      <c r="A185" s="143" t="s">
        <v>87</v>
      </c>
      <c r="B185" s="216">
        <v>0.13667928619435971</v>
      </c>
      <c r="C185" s="198">
        <v>0.5293658318597575</v>
      </c>
      <c r="D185" s="198">
        <v>0.66604511805411715</v>
      </c>
      <c r="E185" s="216">
        <v>19481.929055537588</v>
      </c>
      <c r="F185" s="198">
        <v>75454.50278436573</v>
      </c>
      <c r="G185" s="206">
        <v>94936.431839903307</v>
      </c>
    </row>
    <row r="186" spans="1:7" x14ac:dyDescent="0.25">
      <c r="A186" s="143" t="s">
        <v>178</v>
      </c>
      <c r="B186" s="216">
        <v>0.13716479785202332</v>
      </c>
      <c r="C186" s="198">
        <v>0.53027752443263587</v>
      </c>
      <c r="D186" s="198">
        <v>0.66744232228465916</v>
      </c>
      <c r="E186" s="216">
        <v>19551.132692267067</v>
      </c>
      <c r="F186" s="198">
        <v>75584.453199822397</v>
      </c>
      <c r="G186" s="206">
        <v>95135.585892089453</v>
      </c>
    </row>
    <row r="187" spans="1:7" x14ac:dyDescent="0.25">
      <c r="A187" s="143" t="s">
        <v>179</v>
      </c>
      <c r="B187" s="227">
        <v>0.16394655078154741</v>
      </c>
      <c r="C187" s="214">
        <v>0.5305339147860848</v>
      </c>
      <c r="D187" s="215">
        <v>0.69448046556763221</v>
      </c>
      <c r="E187" s="227">
        <v>23368.537838896049</v>
      </c>
      <c r="F187" s="214">
        <v>75620.99844976842</v>
      </c>
      <c r="G187" s="215">
        <v>98989.536288664458</v>
      </c>
    </row>
    <row r="188" spans="1:7" x14ac:dyDescent="0.25">
      <c r="A188" s="228" t="s">
        <v>188</v>
      </c>
      <c r="B188" s="216">
        <v>1.2859588649449156E-5</v>
      </c>
      <c r="C188" s="198">
        <v>1.152238023330934E-5</v>
      </c>
      <c r="D188" s="206">
        <v>2.4381968882758497E-5</v>
      </c>
      <c r="E188" s="216">
        <v>1.8329741157391513</v>
      </c>
      <c r="F188" s="198">
        <v>1.6423717192746408</v>
      </c>
      <c r="G188" s="206">
        <v>3.4753458350137918</v>
      </c>
    </row>
    <row r="189" spans="1:7" x14ac:dyDescent="0.25">
      <c r="A189" s="225" t="s">
        <v>189</v>
      </c>
      <c r="B189" s="216">
        <v>1.302152528549584E-5</v>
      </c>
      <c r="C189" s="198">
        <v>8.8954441919884911E-5</v>
      </c>
      <c r="D189" s="206">
        <v>1.0197596720538075E-4</v>
      </c>
      <c r="E189" s="216">
        <v>1.8560561652785943</v>
      </c>
      <c r="F189" s="198">
        <v>12.679347214279289</v>
      </c>
      <c r="G189" s="206">
        <v>14.535403379557884</v>
      </c>
    </row>
    <row r="190" spans="1:7" x14ac:dyDescent="0.25">
      <c r="A190" s="225" t="s">
        <v>190</v>
      </c>
      <c r="B190" s="216">
        <v>2.7300885646998179E-5</v>
      </c>
      <c r="C190" s="198">
        <v>1.9822563844459383E-4</v>
      </c>
      <c r="D190" s="206">
        <v>2.2552652409159202E-4</v>
      </c>
      <c r="E190" s="216">
        <v>3.891401046474821</v>
      </c>
      <c r="F190" s="198">
        <v>28.254594625806476</v>
      </c>
      <c r="G190" s="206">
        <v>32.145995672281295</v>
      </c>
    </row>
    <row r="191" spans="1:7" x14ac:dyDescent="0.25">
      <c r="A191" s="225" t="s">
        <v>191</v>
      </c>
      <c r="B191" s="216">
        <v>6.9104916134294179E-6</v>
      </c>
      <c r="C191" s="198">
        <v>1.1229456116917304E-7</v>
      </c>
      <c r="D191" s="206">
        <v>7.0227861745985905E-6</v>
      </c>
      <c r="E191" s="216">
        <v>0.98500446629692084</v>
      </c>
      <c r="F191" s="198">
        <v>1.6006190366765573E-2</v>
      </c>
      <c r="G191" s="206">
        <v>1.0010106566636865</v>
      </c>
    </row>
    <row r="192" spans="1:7" x14ac:dyDescent="0.25">
      <c r="A192" s="226" t="s">
        <v>192</v>
      </c>
      <c r="B192" s="216">
        <v>6.2209874419311E-6</v>
      </c>
      <c r="C192" s="198">
        <v>1.1229456116917304E-7</v>
      </c>
      <c r="D192" s="206">
        <v>6.3332820031002726E-6</v>
      </c>
      <c r="E192" s="216">
        <v>0.88672423871711248</v>
      </c>
      <c r="F192" s="198">
        <v>1.6006190366765573E-2</v>
      </c>
      <c r="G192" s="206">
        <v>0.90273042908387791</v>
      </c>
    </row>
    <row r="193" spans="1:11" x14ac:dyDescent="0.25">
      <c r="A193" s="225" t="s">
        <v>193</v>
      </c>
      <c r="B193" s="216">
        <v>2.3348083073153585E-5</v>
      </c>
      <c r="C193" s="198">
        <v>1.2912576517845577E-7</v>
      </c>
      <c r="D193" s="206">
        <v>2.347720883833204E-5</v>
      </c>
      <c r="E193" s="216">
        <v>3.3279782963392952</v>
      </c>
      <c r="F193" s="198">
        <v>1.8405268760852602E-2</v>
      </c>
      <c r="G193" s="206">
        <v>3.3463835651001475</v>
      </c>
    </row>
    <row r="194" spans="1:11" x14ac:dyDescent="0.25">
      <c r="A194" s="229" t="s">
        <v>194</v>
      </c>
      <c r="B194" s="216">
        <v>1.4648942327696716E-7</v>
      </c>
      <c r="C194" s="198">
        <v>4.0201452898563952E-8</v>
      </c>
      <c r="D194" s="198">
        <v>1.866908761755311E-7</v>
      </c>
      <c r="E194" s="216">
        <v>2.0880241850328461E-2</v>
      </c>
      <c r="F194" s="198">
        <v>5.7302161513020766E-3</v>
      </c>
      <c r="G194" s="206">
        <v>2.6610458001630536E-2</v>
      </c>
    </row>
    <row r="195" spans="1:11" x14ac:dyDescent="0.25">
      <c r="A195" s="230" t="s">
        <v>195</v>
      </c>
      <c r="B195" s="227">
        <v>3.5360983454079992E-7</v>
      </c>
      <c r="C195" s="214">
        <v>2.9196585903984991E-8</v>
      </c>
      <c r="D195" s="214">
        <v>3.828064204447849E-7</v>
      </c>
      <c r="E195" s="227">
        <v>5.0402675501743543E-2</v>
      </c>
      <c r="F195" s="214">
        <v>4.1616094953590491E-3</v>
      </c>
      <c r="G195" s="215">
        <v>5.4564284997102586E-2</v>
      </c>
    </row>
    <row r="196" spans="1:11" x14ac:dyDescent="0.25">
      <c r="A196" s="229"/>
      <c r="E196" s="5"/>
      <c r="F196" s="5"/>
      <c r="G196" s="5"/>
    </row>
    <row r="197" spans="1:11" x14ac:dyDescent="0.25">
      <c r="A197" s="45" t="s">
        <v>406</v>
      </c>
      <c r="E197" s="5"/>
      <c r="F197" s="5"/>
      <c r="G197" s="5"/>
    </row>
    <row r="198" spans="1:11" x14ac:dyDescent="0.25">
      <c r="A198" s="69"/>
      <c r="B198" s="202" t="s">
        <v>399</v>
      </c>
      <c r="C198" s="203"/>
      <c r="D198" s="204"/>
      <c r="E198" s="202" t="s">
        <v>400</v>
      </c>
      <c r="F198" s="203"/>
      <c r="G198" s="204"/>
    </row>
    <row r="199" spans="1:11" x14ac:dyDescent="0.25">
      <c r="A199" s="78"/>
      <c r="B199" s="207" t="s">
        <v>352</v>
      </c>
      <c r="C199" s="208" t="s">
        <v>353</v>
      </c>
      <c r="D199" s="209" t="s">
        <v>354</v>
      </c>
      <c r="E199" s="207" t="s">
        <v>352</v>
      </c>
      <c r="F199" s="208" t="s">
        <v>353</v>
      </c>
      <c r="G199" s="209" t="s">
        <v>354</v>
      </c>
    </row>
    <row r="200" spans="1:11" x14ac:dyDescent="0.25">
      <c r="A200" s="69" t="s">
        <v>359</v>
      </c>
      <c r="B200" s="211">
        <v>1014.3300204590836</v>
      </c>
      <c r="C200" s="200">
        <v>6225.405568127675</v>
      </c>
      <c r="D200" s="212">
        <v>7239.7355885867582</v>
      </c>
      <c r="E200" s="211">
        <v>171904434.20987216</v>
      </c>
      <c r="F200" s="200">
        <v>1055055850</v>
      </c>
      <c r="G200" s="212">
        <v>1226960284.2098722</v>
      </c>
    </row>
    <row r="201" spans="1:11" x14ac:dyDescent="0.25">
      <c r="A201" s="78" t="s">
        <v>364</v>
      </c>
      <c r="B201" s="216">
        <v>984.11936498325531</v>
      </c>
      <c r="C201" s="198">
        <v>6225.405568127675</v>
      </c>
      <c r="D201" s="206">
        <v>7209.5249331109299</v>
      </c>
      <c r="E201" s="216">
        <v>166784457.93791765</v>
      </c>
      <c r="F201" s="198">
        <v>1055055850</v>
      </c>
      <c r="G201" s="206">
        <v>1221840307.9379175</v>
      </c>
    </row>
    <row r="202" spans="1:11" x14ac:dyDescent="0.25">
      <c r="A202" s="143" t="s">
        <v>33</v>
      </c>
      <c r="B202" s="216">
        <v>103.49947212147822</v>
      </c>
      <c r="C202" s="198">
        <v>0</v>
      </c>
      <c r="D202" s="206">
        <v>103.49947212147822</v>
      </c>
      <c r="E202" s="216">
        <v>17540660.176862873</v>
      </c>
      <c r="F202" s="198">
        <v>0</v>
      </c>
      <c r="G202" s="206">
        <v>17540660.176862873</v>
      </c>
    </row>
    <row r="203" spans="1:11" x14ac:dyDescent="0.25">
      <c r="A203" s="143" t="s">
        <v>132</v>
      </c>
      <c r="B203" s="216">
        <v>607.15227726681724</v>
      </c>
      <c r="C203" s="198">
        <v>0</v>
      </c>
      <c r="D203" s="206">
        <v>607.15227726681724</v>
      </c>
      <c r="E203" s="216">
        <v>102897643.36813085</v>
      </c>
      <c r="F203" s="198">
        <v>0</v>
      </c>
      <c r="G203" s="206">
        <v>102897643.36813085</v>
      </c>
    </row>
    <row r="204" spans="1:11" x14ac:dyDescent="0.25">
      <c r="A204" s="5" t="s">
        <v>176</v>
      </c>
      <c r="B204" s="216">
        <v>273.46761559495997</v>
      </c>
      <c r="C204" s="198">
        <v>6225.405568127675</v>
      </c>
      <c r="D204" s="206">
        <v>6498.8731837226351</v>
      </c>
      <c r="E204" s="198">
        <v>46346154.392923959</v>
      </c>
      <c r="F204" s="198">
        <v>1055055850</v>
      </c>
      <c r="G204" s="206">
        <v>1101402004.3929241</v>
      </c>
    </row>
    <row r="205" spans="1:11" x14ac:dyDescent="0.25">
      <c r="A205" s="220" t="s">
        <v>177</v>
      </c>
      <c r="B205" s="221">
        <v>0.13111754054067637</v>
      </c>
      <c r="C205" s="222">
        <v>0</v>
      </c>
      <c r="D205" s="223">
        <v>0.13111754054067637</v>
      </c>
      <c r="E205" s="222">
        <v>22221.255574624061</v>
      </c>
      <c r="F205" s="222">
        <v>0</v>
      </c>
      <c r="G205" s="223">
        <v>22221.255574624061</v>
      </c>
      <c r="H205" s="198"/>
      <c r="I205" s="198"/>
      <c r="J205" s="198"/>
      <c r="K205" s="198"/>
    </row>
    <row r="206" spans="1:11" x14ac:dyDescent="0.25">
      <c r="A206" s="224" t="s">
        <v>180</v>
      </c>
      <c r="B206" s="211">
        <v>4.2634334807278214E-5</v>
      </c>
      <c r="C206" s="200">
        <v>2.4510763159498924E-5</v>
      </c>
      <c r="D206" s="212">
        <v>6.7145097966777142E-5</v>
      </c>
      <c r="E206" s="200">
        <v>7.2254897864920897</v>
      </c>
      <c r="F206" s="200">
        <v>4.1539822227472039</v>
      </c>
      <c r="G206" s="212">
        <v>11.379472009239294</v>
      </c>
    </row>
    <row r="207" spans="1:11" x14ac:dyDescent="0.25">
      <c r="A207" s="225" t="s">
        <v>181</v>
      </c>
      <c r="B207" s="216">
        <v>7.8435718383101802E-5</v>
      </c>
      <c r="C207" s="198">
        <v>2.1481729615157772E-4</v>
      </c>
      <c r="D207" s="198">
        <v>2.932530145346795E-4</v>
      </c>
      <c r="E207" s="216">
        <v>13.292959410182306</v>
      </c>
      <c r="F207" s="198">
        <v>36.406342125926592</v>
      </c>
      <c r="G207" s="206">
        <v>49.699301536108891</v>
      </c>
    </row>
    <row r="208" spans="1:11" x14ac:dyDescent="0.25">
      <c r="A208" s="225" t="s">
        <v>182</v>
      </c>
      <c r="B208" s="216">
        <v>2.0105523603344757E-4</v>
      </c>
      <c r="C208" s="198">
        <v>2.7565294103573394E-3</v>
      </c>
      <c r="D208" s="198">
        <v>2.9575846463907869E-3</v>
      </c>
      <c r="E208" s="216">
        <v>34.074005400746486</v>
      </c>
      <c r="F208" s="198">
        <v>467.16514261885214</v>
      </c>
      <c r="G208" s="206">
        <v>501.23914801959864</v>
      </c>
    </row>
    <row r="209" spans="1:7" x14ac:dyDescent="0.25">
      <c r="A209" s="225" t="s">
        <v>183</v>
      </c>
      <c r="B209" s="216">
        <v>1.4752505079302094E-5</v>
      </c>
      <c r="C209" s="198">
        <v>2.8246719372816809E-5</v>
      </c>
      <c r="D209" s="198">
        <v>4.2999224452118905E-5</v>
      </c>
      <c r="E209" s="216">
        <v>2.5001932188577976</v>
      </c>
      <c r="F209" s="198">
        <v>4.7871365474043781</v>
      </c>
      <c r="G209" s="206">
        <v>7.2873297662621752</v>
      </c>
    </row>
    <row r="210" spans="1:7" x14ac:dyDescent="0.25">
      <c r="A210" s="226" t="s">
        <v>184</v>
      </c>
      <c r="B210" s="216">
        <v>1.1528303092063012E-5</v>
      </c>
      <c r="C210" s="198">
        <v>2.8246719372816809E-5</v>
      </c>
      <c r="D210" s="198">
        <v>3.9775022464879821E-5</v>
      </c>
      <c r="E210" s="216">
        <v>1.9537688725254021</v>
      </c>
      <c r="F210" s="198">
        <v>4.7871365474043781</v>
      </c>
      <c r="G210" s="206">
        <v>6.7409054199297795</v>
      </c>
    </row>
    <row r="211" spans="1:7" x14ac:dyDescent="0.25">
      <c r="A211" s="225" t="s">
        <v>185</v>
      </c>
      <c r="B211" s="216">
        <v>1.1295405208847911E-4</v>
      </c>
      <c r="C211" s="198">
        <v>3.1630236142911972E-6</v>
      </c>
      <c r="D211" s="198">
        <v>1.1611707570277031E-4</v>
      </c>
      <c r="E211" s="216">
        <v>19.142983076843372</v>
      </c>
      <c r="F211" s="198">
        <v>0.53605609006928401</v>
      </c>
      <c r="G211" s="206">
        <v>19.679039166912659</v>
      </c>
    </row>
    <row r="212" spans="1:7" x14ac:dyDescent="0.25">
      <c r="A212" s="143" t="s">
        <v>396</v>
      </c>
      <c r="B212" s="216">
        <v>1.6615847286702489E-6</v>
      </c>
      <c r="C212" s="198">
        <v>1.1464794844230674E-5</v>
      </c>
      <c r="D212" s="198">
        <v>1.3126379572900923E-5</v>
      </c>
      <c r="E212" s="216">
        <v>0.28159847082564493</v>
      </c>
      <c r="F212" s="198">
        <v>1.9430057587546619</v>
      </c>
      <c r="G212" s="206">
        <v>2.224604229580307</v>
      </c>
    </row>
    <row r="213" spans="1:7" x14ac:dyDescent="0.25">
      <c r="A213" s="143" t="s">
        <v>397</v>
      </c>
      <c r="B213" s="216">
        <v>3.4429630449327697E-6</v>
      </c>
      <c r="C213" s="198">
        <v>1.1078186054435999E-5</v>
      </c>
      <c r="D213" s="198">
        <v>1.4521149099368769E-5</v>
      </c>
      <c r="E213" s="216">
        <v>0.5834990607660332</v>
      </c>
      <c r="F213" s="198">
        <v>1.8774849086075496</v>
      </c>
      <c r="G213" s="206">
        <v>2.4609839693735833</v>
      </c>
    </row>
    <row r="214" spans="1:7" x14ac:dyDescent="0.25">
      <c r="A214" s="225" t="s">
        <v>85</v>
      </c>
      <c r="B214" s="216">
        <v>4.4022987626994733E-4</v>
      </c>
      <c r="C214" s="198">
        <v>1.6930960529702417E-7</v>
      </c>
      <c r="D214" s="198">
        <v>4.4039918587524435E-4</v>
      </c>
      <c r="E214" s="216">
        <v>74.608328922588584</v>
      </c>
      <c r="F214" s="198">
        <v>2.8693887904164387E-2</v>
      </c>
      <c r="G214" s="206">
        <v>74.637022810492766</v>
      </c>
    </row>
    <row r="215" spans="1:7" x14ac:dyDescent="0.25">
      <c r="A215" s="78" t="s">
        <v>86</v>
      </c>
      <c r="B215" s="216">
        <v>1.2589840600883596E-6</v>
      </c>
      <c r="C215" s="198">
        <v>3.3216849953045242E-7</v>
      </c>
      <c r="D215" s="198">
        <v>1.5911525596188121E-6</v>
      </c>
      <c r="E215" s="216">
        <v>0.21336738355706331</v>
      </c>
      <c r="F215" s="198">
        <v>5.6294536119793355E-2</v>
      </c>
      <c r="G215" s="206">
        <v>0.26966191967685665</v>
      </c>
    </row>
    <row r="216" spans="1:7" x14ac:dyDescent="0.25">
      <c r="A216" s="143" t="s">
        <v>87</v>
      </c>
      <c r="B216" s="216">
        <v>6.3215297150798433E-2</v>
      </c>
      <c r="C216" s="198">
        <v>0.45295229053166708</v>
      </c>
      <c r="D216" s="198">
        <v>0.51616758768246551</v>
      </c>
      <c r="E216" s="216">
        <v>10713.465707343032</v>
      </c>
      <c r="F216" s="198">
        <v>76764.470790946885</v>
      </c>
      <c r="G216" s="206">
        <v>87477.936498289913</v>
      </c>
    </row>
    <row r="217" spans="1:7" x14ac:dyDescent="0.25">
      <c r="A217" s="143" t="s">
        <v>178</v>
      </c>
      <c r="B217" s="216">
        <v>6.3471430289835498E-2</v>
      </c>
      <c r="C217" s="198">
        <v>0.45336625244699047</v>
      </c>
      <c r="D217" s="198">
        <v>0.51683768273682595</v>
      </c>
      <c r="E217" s="216">
        <v>10756.874086726932</v>
      </c>
      <c r="F217" s="198">
        <v>76834.627335072306</v>
      </c>
      <c r="G217" s="206">
        <v>87591.501421799243</v>
      </c>
    </row>
    <row r="218" spans="1:7" x14ac:dyDescent="0.25">
      <c r="A218" s="143" t="s">
        <v>179</v>
      </c>
      <c r="B218" s="227">
        <v>7.7011957353857338E-2</v>
      </c>
      <c r="C218" s="214">
        <v>0.45345935638752494</v>
      </c>
      <c r="D218" s="215">
        <v>0.53047131374138223</v>
      </c>
      <c r="E218" s="227">
        <v>13051.666311047211</v>
      </c>
      <c r="F218" s="214">
        <v>76850.406203781182</v>
      </c>
      <c r="G218" s="215">
        <v>89902.072514828396</v>
      </c>
    </row>
    <row r="219" spans="1:7" x14ac:dyDescent="0.25">
      <c r="A219" s="228" t="s">
        <v>188</v>
      </c>
      <c r="B219" s="216">
        <v>1.4745727357387216E-5</v>
      </c>
      <c r="C219" s="198">
        <v>4.0177693669918289E-6</v>
      </c>
      <c r="D219" s="206">
        <v>1.8763496724379046E-5</v>
      </c>
      <c r="E219" s="216">
        <v>2.499044558729921</v>
      </c>
      <c r="F219" s="198">
        <v>0.68091484614237263</v>
      </c>
      <c r="G219" s="206">
        <v>3.1799594048722941</v>
      </c>
    </row>
    <row r="220" spans="1:7" x14ac:dyDescent="0.25">
      <c r="A220" s="225" t="s">
        <v>189</v>
      </c>
      <c r="B220" s="216">
        <v>1.1594930115727201E-5</v>
      </c>
      <c r="C220" s="198">
        <v>3.2964383708773561E-5</v>
      </c>
      <c r="D220" s="206">
        <v>4.4559313824500761E-5</v>
      </c>
      <c r="E220" s="216">
        <v>1.9650605434560293</v>
      </c>
      <c r="F220" s="198">
        <v>5.5866666826730613</v>
      </c>
      <c r="G220" s="206">
        <v>7.5517272261290902</v>
      </c>
    </row>
    <row r="221" spans="1:7" x14ac:dyDescent="0.25">
      <c r="A221" s="225" t="s">
        <v>190</v>
      </c>
      <c r="B221" s="216">
        <v>2.8008038555338372E-5</v>
      </c>
      <c r="C221" s="198">
        <v>1.0096119094471642E-4</v>
      </c>
      <c r="D221" s="206">
        <v>1.289692295000548E-4</v>
      </c>
      <c r="E221" s="216">
        <v>4.7466859149102207</v>
      </c>
      <c r="F221" s="198">
        <v>17.110482837381866</v>
      </c>
      <c r="G221" s="206">
        <v>21.85716875229209</v>
      </c>
    </row>
    <row r="222" spans="1:7" x14ac:dyDescent="0.25">
      <c r="A222" s="225" t="s">
        <v>191</v>
      </c>
      <c r="B222" s="216">
        <v>3.4768439657732856E-6</v>
      </c>
      <c r="C222" s="198">
        <v>2.3476056556532033E-7</v>
      </c>
      <c r="D222" s="206">
        <v>3.7116045313386059E-6</v>
      </c>
      <c r="E222" s="216">
        <v>0.58924105835076623</v>
      </c>
      <c r="F222" s="198">
        <v>3.978624450061212E-2</v>
      </c>
      <c r="G222" s="206">
        <v>0.62902730285137831</v>
      </c>
    </row>
    <row r="223" spans="1:7" x14ac:dyDescent="0.25">
      <c r="A223" s="226" t="s">
        <v>192</v>
      </c>
      <c r="B223" s="216">
        <v>2.4053563983823582E-6</v>
      </c>
      <c r="C223" s="198">
        <v>2.3476056556532033E-7</v>
      </c>
      <c r="D223" s="206">
        <v>2.6401169639476784E-6</v>
      </c>
      <c r="E223" s="216">
        <v>0.40764980075209623</v>
      </c>
      <c r="F223" s="198">
        <v>3.978624450061212E-2</v>
      </c>
      <c r="G223" s="206">
        <v>0.44743604525270836</v>
      </c>
    </row>
    <row r="224" spans="1:7" x14ac:dyDescent="0.25">
      <c r="A224" s="225" t="s">
        <v>193</v>
      </c>
      <c r="B224" s="216">
        <v>3.5002905699818293E-5</v>
      </c>
      <c r="C224" s="198">
        <v>9.2070877807554113E-8</v>
      </c>
      <c r="D224" s="206">
        <v>3.5094976577625848E-5</v>
      </c>
      <c r="E224" s="216">
        <v>5.932146913393554</v>
      </c>
      <c r="F224" s="198">
        <v>1.5603789533460149E-2</v>
      </c>
      <c r="G224" s="206">
        <v>5.9477507029270145</v>
      </c>
    </row>
    <row r="225" spans="1:11" x14ac:dyDescent="0.25">
      <c r="A225" s="229" t="s">
        <v>194</v>
      </c>
      <c r="B225" s="216">
        <v>2.1720529663352824E-7</v>
      </c>
      <c r="C225" s="198">
        <v>8.4044282472384675E-8</v>
      </c>
      <c r="D225" s="198">
        <v>3.0124957910591293E-7</v>
      </c>
      <c r="E225" s="216">
        <v>3.6811050518128975E-2</v>
      </c>
      <c r="F225" s="198">
        <v>1.4243475531219137E-2</v>
      </c>
      <c r="G225" s="206">
        <v>5.1054526049348119E-2</v>
      </c>
    </row>
    <row r="226" spans="1:11" x14ac:dyDescent="0.25">
      <c r="A226" s="230" t="s">
        <v>195</v>
      </c>
      <c r="B226" s="227">
        <v>5.3252485002943029E-7</v>
      </c>
      <c r="C226" s="214">
        <v>6.1037747046983292E-8</v>
      </c>
      <c r="D226" s="214">
        <v>5.9356259707641357E-7</v>
      </c>
      <c r="E226" s="227">
        <v>9.0250097306174476E-2</v>
      </c>
      <c r="F226" s="214">
        <v>1.0344423570159151E-2</v>
      </c>
      <c r="G226" s="215">
        <v>0.10059452087633362</v>
      </c>
    </row>
    <row r="227" spans="1:11" x14ac:dyDescent="0.25">
      <c r="A227" s="229"/>
      <c r="E227" s="5"/>
      <c r="F227" s="5"/>
      <c r="G227" s="5"/>
    </row>
    <row r="228" spans="1:11" x14ac:dyDescent="0.25">
      <c r="A228" s="77" t="s">
        <v>407</v>
      </c>
      <c r="E228" s="5"/>
      <c r="F228" s="5"/>
      <c r="G228" s="5"/>
    </row>
    <row r="229" spans="1:11" x14ac:dyDescent="0.25">
      <c r="A229" s="69"/>
      <c r="B229" s="202" t="s">
        <v>399</v>
      </c>
      <c r="C229" s="203"/>
      <c r="D229" s="204"/>
      <c r="E229" s="202" t="s">
        <v>400</v>
      </c>
      <c r="F229" s="203"/>
      <c r="G229" s="204"/>
    </row>
    <row r="230" spans="1:11" x14ac:dyDescent="0.25">
      <c r="A230" s="78"/>
      <c r="B230" s="207" t="s">
        <v>352</v>
      </c>
      <c r="C230" s="208" t="s">
        <v>353</v>
      </c>
      <c r="D230" s="209" t="s">
        <v>354</v>
      </c>
      <c r="E230" s="207" t="s">
        <v>352</v>
      </c>
      <c r="F230" s="208" t="s">
        <v>353</v>
      </c>
      <c r="G230" s="209" t="s">
        <v>354</v>
      </c>
    </row>
    <row r="231" spans="1:11" x14ac:dyDescent="0.25">
      <c r="A231" s="69" t="s">
        <v>359</v>
      </c>
      <c r="B231" s="211">
        <v>4414.3967507085408</v>
      </c>
      <c r="C231" s="200">
        <v>6206.7293514232933</v>
      </c>
      <c r="D231" s="212">
        <v>10621.126102131835</v>
      </c>
      <c r="E231" s="211">
        <v>750384760.20998394</v>
      </c>
      <c r="F231" s="200">
        <v>1055055850</v>
      </c>
      <c r="G231" s="212">
        <v>1805440610.2099841</v>
      </c>
    </row>
    <row r="232" spans="1:11" x14ac:dyDescent="0.25">
      <c r="A232" s="78" t="s">
        <v>364</v>
      </c>
      <c r="B232" s="216">
        <v>4408.7329936524739</v>
      </c>
      <c r="C232" s="198">
        <v>6206.7293514232933</v>
      </c>
      <c r="D232" s="206">
        <v>10615.462345075768</v>
      </c>
      <c r="E232" s="216">
        <v>749422001.93962193</v>
      </c>
      <c r="F232" s="198">
        <v>1055055850</v>
      </c>
      <c r="G232" s="206">
        <v>1804477851.9396219</v>
      </c>
    </row>
    <row r="233" spans="1:11" x14ac:dyDescent="0.25">
      <c r="A233" s="143" t="s">
        <v>33</v>
      </c>
      <c r="B233" s="216">
        <v>19.75205010804773</v>
      </c>
      <c r="C233" s="198">
        <v>0</v>
      </c>
      <c r="D233" s="206">
        <v>19.75205010804773</v>
      </c>
      <c r="E233" s="216">
        <v>3357568.0259378613</v>
      </c>
      <c r="F233" s="198">
        <v>0</v>
      </c>
      <c r="G233" s="206">
        <v>3357568.0259378613</v>
      </c>
    </row>
    <row r="234" spans="1:11" x14ac:dyDescent="0.25">
      <c r="A234" s="143" t="s">
        <v>132</v>
      </c>
      <c r="B234" s="216">
        <v>4326.9505077924396</v>
      </c>
      <c r="C234" s="198">
        <v>6206.7293514232933</v>
      </c>
      <c r="D234" s="206">
        <v>10533.679859215732</v>
      </c>
      <c r="E234" s="216">
        <v>735520140.70986068</v>
      </c>
      <c r="F234" s="198">
        <v>1055055850</v>
      </c>
      <c r="G234" s="206">
        <v>1790575990.7098606</v>
      </c>
    </row>
    <row r="235" spans="1:11" x14ac:dyDescent="0.25">
      <c r="A235" s="5" t="s">
        <v>176</v>
      </c>
      <c r="B235" s="216">
        <v>62.030435751985642</v>
      </c>
      <c r="C235" s="198">
        <v>0</v>
      </c>
      <c r="D235" s="206">
        <v>62.030435751985642</v>
      </c>
      <c r="E235" s="198">
        <v>10544293.203823037</v>
      </c>
      <c r="F235" s="198">
        <v>0</v>
      </c>
      <c r="G235" s="206">
        <v>10544293.203823037</v>
      </c>
    </row>
    <row r="236" spans="1:11" x14ac:dyDescent="0.25">
      <c r="A236" s="220" t="s">
        <v>177</v>
      </c>
      <c r="B236" s="221">
        <v>4.1829730035569623E-5</v>
      </c>
      <c r="C236" s="222">
        <v>0</v>
      </c>
      <c r="D236" s="223">
        <v>4.1829730035569623E-5</v>
      </c>
      <c r="E236" s="222">
        <v>7.1104600956747328</v>
      </c>
      <c r="F236" s="222">
        <v>0</v>
      </c>
      <c r="G236" s="223">
        <v>7.1104600956747328</v>
      </c>
      <c r="H236" s="198"/>
      <c r="I236" s="198"/>
      <c r="J236" s="198"/>
      <c r="K236" s="198"/>
    </row>
    <row r="237" spans="1:11" x14ac:dyDescent="0.25">
      <c r="A237" s="224" t="s">
        <v>180</v>
      </c>
      <c r="B237" s="211">
        <v>8.2363967086344041E-5</v>
      </c>
      <c r="C237" s="200">
        <v>2.4510763159498924E-5</v>
      </c>
      <c r="D237" s="212">
        <v>1.0687473024584297E-4</v>
      </c>
      <c r="E237" s="200">
        <v>14.000704780808208</v>
      </c>
      <c r="F237" s="200">
        <v>4.166481667750455</v>
      </c>
      <c r="G237" s="212">
        <v>18.16718644855866</v>
      </c>
    </row>
    <row r="238" spans="1:11" x14ac:dyDescent="0.25">
      <c r="A238" s="225" t="s">
        <v>181</v>
      </c>
      <c r="B238" s="216">
        <v>1.9327879462188223E-4</v>
      </c>
      <c r="C238" s="198">
        <v>2.1154427343925968E-4</v>
      </c>
      <c r="D238" s="198">
        <v>4.0482306806114191E-4</v>
      </c>
      <c r="E238" s="216">
        <v>32.854650396509328</v>
      </c>
      <c r="F238" s="198">
        <v>35.959522413347955</v>
      </c>
      <c r="G238" s="206">
        <v>68.814172809857283</v>
      </c>
    </row>
    <row r="239" spans="1:11" x14ac:dyDescent="0.25">
      <c r="A239" s="225" t="s">
        <v>182</v>
      </c>
      <c r="B239" s="216">
        <v>2.8996489198212448E-4</v>
      </c>
      <c r="C239" s="198">
        <v>2.5274968108783733E-3</v>
      </c>
      <c r="D239" s="198">
        <v>2.8174617028604979E-3</v>
      </c>
      <c r="E239" s="216">
        <v>49.289913939972998</v>
      </c>
      <c r="F239" s="198">
        <v>429.63856569032924</v>
      </c>
      <c r="G239" s="206">
        <v>478.92847963030226</v>
      </c>
    </row>
    <row r="240" spans="1:11" x14ac:dyDescent="0.25">
      <c r="A240" s="225" t="s">
        <v>183</v>
      </c>
      <c r="B240" s="216">
        <v>8.3111210577535766E-5</v>
      </c>
      <c r="C240" s="198">
        <v>2.1538472243727714E-6</v>
      </c>
      <c r="D240" s="198">
        <v>8.5265057801908541E-5</v>
      </c>
      <c r="E240" s="216">
        <v>14.127725562949363</v>
      </c>
      <c r="F240" s="198">
        <v>0.36612344206045555</v>
      </c>
      <c r="G240" s="206">
        <v>14.493849005009819</v>
      </c>
    </row>
    <row r="241" spans="1:7" x14ac:dyDescent="0.25">
      <c r="A241" s="226" t="s">
        <v>184</v>
      </c>
      <c r="B241" s="216">
        <v>8.2450015766173738E-5</v>
      </c>
      <c r="C241" s="198">
        <v>2.1538472243727714E-6</v>
      </c>
      <c r="D241" s="198">
        <v>8.4603862990546513E-5</v>
      </c>
      <c r="E241" s="216">
        <v>14.015331834429979</v>
      </c>
      <c r="F241" s="198">
        <v>0.36612344206045555</v>
      </c>
      <c r="G241" s="206">
        <v>14.381455276490437</v>
      </c>
    </row>
    <row r="242" spans="1:7" x14ac:dyDescent="0.25">
      <c r="A242" s="225" t="s">
        <v>185</v>
      </c>
      <c r="B242" s="216">
        <v>1.1175553511757798E-4</v>
      </c>
      <c r="C242" s="198">
        <v>0</v>
      </c>
      <c r="D242" s="198">
        <v>1.1175553511757798E-4</v>
      </c>
      <c r="E242" s="216">
        <v>18.996853966033331</v>
      </c>
      <c r="F242" s="198">
        <v>0</v>
      </c>
      <c r="G242" s="206">
        <v>18.996853966033331</v>
      </c>
    </row>
    <row r="243" spans="1:7" x14ac:dyDescent="0.25">
      <c r="A243" s="143" t="s">
        <v>396</v>
      </c>
      <c r="B243" s="216">
        <v>1.4070645949635226E-6</v>
      </c>
      <c r="C243" s="198">
        <v>6.7501383848223947E-7</v>
      </c>
      <c r="D243" s="198">
        <v>2.082078433445762E-6</v>
      </c>
      <c r="E243" s="216">
        <v>0.23918099987777303</v>
      </c>
      <c r="F243" s="198">
        <v>0.11474276689031546</v>
      </c>
      <c r="G243" s="206">
        <v>0.35392376676808845</v>
      </c>
    </row>
    <row r="244" spans="1:7" x14ac:dyDescent="0.25">
      <c r="A244" s="143" t="s">
        <v>397</v>
      </c>
      <c r="B244" s="216">
        <v>1.5172210672894798E-6</v>
      </c>
      <c r="C244" s="198">
        <v>6.5179425872043506E-7</v>
      </c>
      <c r="D244" s="198">
        <v>2.1690153260099147E-6</v>
      </c>
      <c r="E244" s="216">
        <v>0.25790603587700067</v>
      </c>
      <c r="F244" s="198">
        <v>0.11079576806449819</v>
      </c>
      <c r="G244" s="206">
        <v>0.36870180394149887</v>
      </c>
    </row>
    <row r="245" spans="1:7" x14ac:dyDescent="0.25">
      <c r="A245" s="225" t="s">
        <v>85</v>
      </c>
      <c r="B245" s="216">
        <v>1.0385901704885556E-3</v>
      </c>
      <c r="C245" s="198">
        <v>1.6930960529702417E-7</v>
      </c>
      <c r="D245" s="198">
        <v>1.0387594800938527E-3</v>
      </c>
      <c r="E245" s="216">
        <v>176.54558030231681</v>
      </c>
      <c r="F245" s="198">
        <v>2.8780228589934183E-2</v>
      </c>
      <c r="G245" s="206">
        <v>176.57436053090677</v>
      </c>
    </row>
    <row r="246" spans="1:7" x14ac:dyDescent="0.25">
      <c r="A246" s="78" t="s">
        <v>86</v>
      </c>
      <c r="B246" s="216">
        <v>1.3167524811151742E-6</v>
      </c>
      <c r="C246" s="198">
        <v>3.3216849953045242E-7</v>
      </c>
      <c r="D246" s="198">
        <v>1.6489209806456266E-6</v>
      </c>
      <c r="E246" s="216">
        <v>0.22382922301646752</v>
      </c>
      <c r="F246" s="198">
        <v>5.6463927903503859E-2</v>
      </c>
      <c r="G246" s="206">
        <v>0.28029315091997137</v>
      </c>
    </row>
    <row r="247" spans="1:7" x14ac:dyDescent="0.25">
      <c r="A247" s="143" t="s">
        <v>87</v>
      </c>
      <c r="B247" s="216">
        <v>0.16672333369290604</v>
      </c>
      <c r="C247" s="198">
        <v>0.43668895743135516</v>
      </c>
      <c r="D247" s="198">
        <v>0.6034122911242612</v>
      </c>
      <c r="E247" s="216">
        <v>28340.599144034793</v>
      </c>
      <c r="F247" s="198">
        <v>74230.921485677449</v>
      </c>
      <c r="G247" s="206">
        <v>102571.52062971225</v>
      </c>
    </row>
    <row r="248" spans="1:7" x14ac:dyDescent="0.25">
      <c r="A248" s="143" t="s">
        <v>178</v>
      </c>
      <c r="B248" s="216">
        <v>0.16728375854377858</v>
      </c>
      <c r="C248" s="198">
        <v>0.4370977760252735</v>
      </c>
      <c r="D248" s="198">
        <v>0.60438153456905208</v>
      </c>
      <c r="E248" s="216">
        <v>28435.863410272352</v>
      </c>
      <c r="F248" s="198">
        <v>74300.41484114388</v>
      </c>
      <c r="G248" s="206">
        <v>102736.27825141622</v>
      </c>
    </row>
    <row r="249" spans="1:7" x14ac:dyDescent="0.25">
      <c r="A249" s="143" t="s">
        <v>179</v>
      </c>
      <c r="B249" s="227">
        <v>0.19879040306593077</v>
      </c>
      <c r="C249" s="214">
        <v>0.43719087996580797</v>
      </c>
      <c r="D249" s="215">
        <v>0.63598128303173873</v>
      </c>
      <c r="E249" s="227">
        <v>33791.545563441221</v>
      </c>
      <c r="F249" s="214">
        <v>74316.241188896005</v>
      </c>
      <c r="G249" s="215">
        <v>108107.78675233723</v>
      </c>
    </row>
    <row r="250" spans="1:7" x14ac:dyDescent="0.25">
      <c r="A250" s="228" t="s">
        <v>188</v>
      </c>
      <c r="B250" s="216">
        <v>6.8244017354279078E-6</v>
      </c>
      <c r="C250" s="198">
        <v>4.0177693669918289E-6</v>
      </c>
      <c r="D250" s="206">
        <v>1.0842171102419738E-5</v>
      </c>
      <c r="E250" s="216">
        <v>1.1600513839164379</v>
      </c>
      <c r="F250" s="198">
        <v>0.68296373735443583</v>
      </c>
      <c r="G250" s="206">
        <v>1.8430151212708736</v>
      </c>
    </row>
    <row r="251" spans="1:7" x14ac:dyDescent="0.25">
      <c r="A251" s="225" t="s">
        <v>189</v>
      </c>
      <c r="B251" s="216">
        <v>1.0271036738932118E-5</v>
      </c>
      <c r="C251" s="198">
        <v>2.9691360996455525E-5</v>
      </c>
      <c r="D251" s="206">
        <v>3.9962397735387642E-5</v>
      </c>
      <c r="E251" s="216">
        <v>1.7459303899710532</v>
      </c>
      <c r="F251" s="198">
        <v>5.0471097320505374</v>
      </c>
      <c r="G251" s="206">
        <v>6.7930401220215915</v>
      </c>
    </row>
    <row r="252" spans="1:7" x14ac:dyDescent="0.25">
      <c r="A252" s="225" t="s">
        <v>190</v>
      </c>
      <c r="B252" s="216">
        <v>1.7809236609700028E-5</v>
      </c>
      <c r="C252" s="198">
        <v>9.2557093728076232E-5</v>
      </c>
      <c r="D252" s="206">
        <v>1.1036633033777626E-4</v>
      </c>
      <c r="E252" s="216">
        <v>3.0273173204804591</v>
      </c>
      <c r="F252" s="198">
        <v>15.733391560631189</v>
      </c>
      <c r="G252" s="206">
        <v>18.760708881111647</v>
      </c>
    </row>
    <row r="253" spans="1:7" x14ac:dyDescent="0.25">
      <c r="A253" s="225" t="s">
        <v>191</v>
      </c>
      <c r="B253" s="216">
        <v>8.1467943132091719E-6</v>
      </c>
      <c r="C253" s="198">
        <v>1.9103494523597993E-8</v>
      </c>
      <c r="D253" s="206">
        <v>8.1658978077327693E-6</v>
      </c>
      <c r="E253" s="216">
        <v>1.3848393432729647</v>
      </c>
      <c r="F253" s="198">
        <v>3.2473227865080232E-3</v>
      </c>
      <c r="G253" s="206">
        <v>1.3880866660594726</v>
      </c>
    </row>
    <row r="254" spans="1:7" x14ac:dyDescent="0.25">
      <c r="A254" s="226" t="s">
        <v>192</v>
      </c>
      <c r="B254" s="216">
        <v>8.0637748830867246E-6</v>
      </c>
      <c r="C254" s="198">
        <v>1.9103494523597993E-8</v>
      </c>
      <c r="D254" s="206">
        <v>8.0828783776103219E-6</v>
      </c>
      <c r="E254" s="216">
        <v>1.3707272190840363</v>
      </c>
      <c r="F254" s="198">
        <v>3.2473227865080232E-3</v>
      </c>
      <c r="G254" s="206">
        <v>1.373974541870544</v>
      </c>
    </row>
    <row r="255" spans="1:7" x14ac:dyDescent="0.25">
      <c r="A255" s="225" t="s">
        <v>193</v>
      </c>
      <c r="B255" s="216">
        <v>4.100453972326523E-6</v>
      </c>
      <c r="C255" s="198">
        <v>0</v>
      </c>
      <c r="D255" s="206">
        <v>4.100453972326523E-6</v>
      </c>
      <c r="E255" s="216">
        <v>0.69701894608418424</v>
      </c>
      <c r="F255" s="198">
        <v>0</v>
      </c>
      <c r="G255" s="206">
        <v>0.69701894608418424</v>
      </c>
    </row>
    <row r="256" spans="1:7" x14ac:dyDescent="0.25">
      <c r="A256" s="229" t="s">
        <v>194</v>
      </c>
      <c r="B256" s="216">
        <v>2.8152603776871491E-8</v>
      </c>
      <c r="C256" s="198">
        <v>6.8390510394480802E-9</v>
      </c>
      <c r="D256" s="198">
        <v>3.4991654816319574E-8</v>
      </c>
      <c r="E256" s="216">
        <v>4.785542856111347E-3</v>
      </c>
      <c r="F256" s="198">
        <v>1.162541557569872E-3</v>
      </c>
      <c r="G256" s="206">
        <v>5.9480844136812205E-3</v>
      </c>
    </row>
    <row r="257" spans="1:11" x14ac:dyDescent="0.25">
      <c r="A257" s="230" t="s">
        <v>195</v>
      </c>
      <c r="B257" s="227">
        <v>5.9683326797866639E-8</v>
      </c>
      <c r="C257" s="214">
        <v>4.9669085761354784E-9</v>
      </c>
      <c r="D257" s="214">
        <v>6.4650235374002122E-8</v>
      </c>
      <c r="E257" s="227">
        <v>1.0145318012152599E-2</v>
      </c>
      <c r="F257" s="214">
        <v>8.4430392449208599E-4</v>
      </c>
      <c r="G257" s="215">
        <v>1.0989621936644689E-2</v>
      </c>
    </row>
    <row r="258" spans="1:11" x14ac:dyDescent="0.25">
      <c r="E258" s="5"/>
      <c r="F258" s="5"/>
      <c r="G258" s="5"/>
    </row>
    <row r="259" spans="1:11" x14ac:dyDescent="0.25">
      <c r="A259" s="77" t="s">
        <v>408</v>
      </c>
      <c r="E259" s="5"/>
      <c r="F259" s="5"/>
      <c r="G259" s="5"/>
    </row>
    <row r="260" spans="1:11" x14ac:dyDescent="0.25">
      <c r="A260" s="69"/>
      <c r="B260" s="202" t="s">
        <v>399</v>
      </c>
      <c r="C260" s="203"/>
      <c r="D260" s="204"/>
      <c r="E260" s="202" t="s">
        <v>400</v>
      </c>
      <c r="F260" s="203"/>
      <c r="G260" s="204"/>
    </row>
    <row r="261" spans="1:11" x14ac:dyDescent="0.25">
      <c r="A261" s="78"/>
      <c r="B261" s="207" t="s">
        <v>352</v>
      </c>
      <c r="C261" s="208" t="s">
        <v>353</v>
      </c>
      <c r="D261" s="209" t="s">
        <v>354</v>
      </c>
      <c r="E261" s="207" t="s">
        <v>352</v>
      </c>
      <c r="F261" s="208" t="s">
        <v>353</v>
      </c>
      <c r="G261" s="209" t="s">
        <v>354</v>
      </c>
    </row>
    <row r="262" spans="1:11" x14ac:dyDescent="0.25">
      <c r="A262" s="69" t="s">
        <v>359</v>
      </c>
      <c r="B262" s="211">
        <v>2708.2026011745616</v>
      </c>
      <c r="C262" s="200">
        <v>6216.0674597754842</v>
      </c>
      <c r="D262" s="212">
        <v>8924.2700609500462</v>
      </c>
      <c r="E262" s="211">
        <v>459664412.56376582</v>
      </c>
      <c r="F262" s="200">
        <v>1055055850</v>
      </c>
      <c r="G262" s="212">
        <v>1514720262.5637658</v>
      </c>
    </row>
    <row r="263" spans="1:11" x14ac:dyDescent="0.25">
      <c r="A263" s="78" t="s">
        <v>364</v>
      </c>
      <c r="B263" s="216">
        <v>2690.2211207601276</v>
      </c>
      <c r="C263" s="198">
        <v>6216.0674597754842</v>
      </c>
      <c r="D263" s="206">
        <v>8906.2885805356127</v>
      </c>
      <c r="E263" s="216">
        <v>456612408.02461392</v>
      </c>
      <c r="F263" s="198">
        <v>1055055850</v>
      </c>
      <c r="G263" s="206">
        <v>1511668258.0246141</v>
      </c>
    </row>
    <row r="264" spans="1:11" x14ac:dyDescent="0.25">
      <c r="A264" s="143" t="s">
        <v>33</v>
      </c>
      <c r="B264" s="216">
        <v>61.776810284581011</v>
      </c>
      <c r="C264" s="198">
        <v>0</v>
      </c>
      <c r="D264" s="206">
        <v>61.776810284581011</v>
      </c>
      <c r="E264" s="216">
        <v>10485405.042152084</v>
      </c>
      <c r="F264" s="198">
        <v>0</v>
      </c>
      <c r="G264" s="206">
        <v>10485405.042152084</v>
      </c>
    </row>
    <row r="265" spans="1:11" x14ac:dyDescent="0.25">
      <c r="A265" s="143" t="s">
        <v>132</v>
      </c>
      <c r="B265" s="216">
        <v>2460.3139969028616</v>
      </c>
      <c r="C265" s="198">
        <v>3092.1283875624677</v>
      </c>
      <c r="D265" s="206">
        <v>5552.4423844653293</v>
      </c>
      <c r="E265" s="216">
        <v>417590171.28861749</v>
      </c>
      <c r="F265" s="198">
        <v>524828304.28720623</v>
      </c>
      <c r="G265" s="206">
        <v>942418475.57582366</v>
      </c>
    </row>
    <row r="266" spans="1:11" x14ac:dyDescent="0.25">
      <c r="A266" s="5" t="s">
        <v>176</v>
      </c>
      <c r="B266" s="216">
        <v>168.13031357268466</v>
      </c>
      <c r="C266" s="198">
        <v>3123.9390722130165</v>
      </c>
      <c r="D266" s="206">
        <v>3292.0693857857013</v>
      </c>
      <c r="E266" s="198">
        <v>28536831.693844315</v>
      </c>
      <c r="F266" s="198">
        <v>530227545.71279377</v>
      </c>
      <c r="G266" s="206">
        <v>558764377.40663803</v>
      </c>
    </row>
    <row r="267" spans="1:11" x14ac:dyDescent="0.25">
      <c r="A267" s="220" t="s">
        <v>177</v>
      </c>
      <c r="B267" s="221">
        <v>6.5816264587993001E-2</v>
      </c>
      <c r="C267" s="222">
        <v>0</v>
      </c>
      <c r="D267" s="223">
        <v>6.5816264587993001E-2</v>
      </c>
      <c r="E267" s="222">
        <v>11171.02338867119</v>
      </c>
      <c r="F267" s="222">
        <v>0</v>
      </c>
      <c r="G267" s="223">
        <v>11171.02338867119</v>
      </c>
      <c r="H267" s="198"/>
      <c r="I267" s="198"/>
      <c r="J267" s="198"/>
      <c r="K267" s="198"/>
    </row>
    <row r="268" spans="1:11" x14ac:dyDescent="0.25">
      <c r="A268" s="224" t="s">
        <v>180</v>
      </c>
      <c r="B268" s="211">
        <v>6.2426995270930288E-5</v>
      </c>
      <c r="C268" s="200">
        <v>2.4510763159498924E-5</v>
      </c>
      <c r="D268" s="212">
        <v>8.6937758430429216E-5</v>
      </c>
      <c r="E268" s="200">
        <v>10.595761224395762</v>
      </c>
      <c r="F268" s="200">
        <v>4.1602225565820774</v>
      </c>
      <c r="G268" s="212">
        <v>14.755983780977839</v>
      </c>
    </row>
    <row r="269" spans="1:11" x14ac:dyDescent="0.25">
      <c r="A269" s="225" t="s">
        <v>181</v>
      </c>
      <c r="B269" s="216">
        <v>1.3564892554389151E-4</v>
      </c>
      <c r="C269" s="198">
        <v>2.1155782820849481E-4</v>
      </c>
      <c r="D269" s="198">
        <v>3.4720675375238632E-4</v>
      </c>
      <c r="E269" s="216">
        <v>23.023751490378185</v>
      </c>
      <c r="F269" s="198">
        <v>35.907802756170426</v>
      </c>
      <c r="G269" s="206">
        <v>58.931554246548615</v>
      </c>
    </row>
    <row r="270" spans="1:11" x14ac:dyDescent="0.25">
      <c r="A270" s="225" t="s">
        <v>182</v>
      </c>
      <c r="B270" s="216">
        <v>2.4534801539889168E-4</v>
      </c>
      <c r="C270" s="198">
        <v>2.5175282706102033E-3</v>
      </c>
      <c r="D270" s="198">
        <v>2.7628762860090949E-3</v>
      </c>
      <c r="E270" s="216">
        <v>41.643026014045269</v>
      </c>
      <c r="F270" s="198">
        <v>427.30117500102131</v>
      </c>
      <c r="G270" s="206">
        <v>468.94420101506654</v>
      </c>
    </row>
    <row r="271" spans="1:11" x14ac:dyDescent="0.25">
      <c r="A271" s="225" t="s">
        <v>183</v>
      </c>
      <c r="B271" s="216">
        <v>4.8808025233317827E-5</v>
      </c>
      <c r="C271" s="198">
        <v>2.5243430246405779E-5</v>
      </c>
      <c r="D271" s="198">
        <v>7.4051455479723599E-5</v>
      </c>
      <c r="E271" s="216">
        <v>8.2842074804670016</v>
      </c>
      <c r="F271" s="198">
        <v>4.2845784618462472</v>
      </c>
      <c r="G271" s="206">
        <v>12.56878594231325</v>
      </c>
    </row>
    <row r="272" spans="1:11" x14ac:dyDescent="0.25">
      <c r="A272" s="226" t="s">
        <v>184</v>
      </c>
      <c r="B272" s="216">
        <v>4.6860704431243692E-5</v>
      </c>
      <c r="C272" s="198">
        <v>2.5243430246405779E-5</v>
      </c>
      <c r="D272" s="198">
        <v>7.2104134677649471E-5</v>
      </c>
      <c r="E272" s="216">
        <v>7.953687868614332</v>
      </c>
      <c r="F272" s="198">
        <v>4.2845784618462472</v>
      </c>
      <c r="G272" s="206">
        <v>12.238266330460579</v>
      </c>
    </row>
    <row r="273" spans="1:7" x14ac:dyDescent="0.25">
      <c r="A273" s="225" t="s">
        <v>185</v>
      </c>
      <c r="B273" s="216">
        <v>1.1235634987021198E-4</v>
      </c>
      <c r="C273" s="198">
        <v>1.6108660923646817E-6</v>
      </c>
      <c r="D273" s="198">
        <v>1.1396721596257665E-4</v>
      </c>
      <c r="E273" s="216">
        <v>19.070292428823716</v>
      </c>
      <c r="F273" s="198">
        <v>0.27341300674645236</v>
      </c>
      <c r="G273" s="206">
        <v>19.343705435570168</v>
      </c>
    </row>
    <row r="274" spans="1:7" x14ac:dyDescent="0.25">
      <c r="A274" s="143" t="s">
        <v>396</v>
      </c>
      <c r="B274" s="216">
        <v>1.53477640560479E-6</v>
      </c>
      <c r="C274" s="198">
        <v>7.9026636965195854E-6</v>
      </c>
      <c r="D274" s="198">
        <v>9.4374401021243754E-6</v>
      </c>
      <c r="E274" s="216">
        <v>0.26049827091705863</v>
      </c>
      <c r="F274" s="198">
        <v>1.3413225672902787</v>
      </c>
      <c r="G274" s="206">
        <v>1.6018208382073371</v>
      </c>
    </row>
    <row r="275" spans="1:7" x14ac:dyDescent="0.25">
      <c r="A275" s="143" t="s">
        <v>397</v>
      </c>
      <c r="B275" s="216">
        <v>2.4835596043428288E-6</v>
      </c>
      <c r="C275" s="198">
        <v>7.6473546699061368E-6</v>
      </c>
      <c r="D275" s="198">
        <v>1.0130914274248966E-5</v>
      </c>
      <c r="E275" s="216">
        <v>0.42153565841131146</v>
      </c>
      <c r="F275" s="198">
        <v>1.2979888544840064</v>
      </c>
      <c r="G275" s="206">
        <v>1.719524512895318</v>
      </c>
    </row>
    <row r="276" spans="1:7" x14ac:dyDescent="0.25">
      <c r="A276" s="225" t="s">
        <v>85</v>
      </c>
      <c r="B276" s="216">
        <v>7.3832439712578067E-4</v>
      </c>
      <c r="C276" s="198">
        <v>1.6930960529702417E-7</v>
      </c>
      <c r="D276" s="198">
        <v>7.3849370673107764E-4</v>
      </c>
      <c r="E276" s="216">
        <v>125.31612300317821</v>
      </c>
      <c r="F276" s="198">
        <v>2.8736993394255766E-2</v>
      </c>
      <c r="G276" s="206">
        <v>125.34485999657245</v>
      </c>
    </row>
    <row r="277" spans="1:7" x14ac:dyDescent="0.25">
      <c r="A277" s="78" t="s">
        <v>86</v>
      </c>
      <c r="B277" s="216">
        <v>1.2877568525732934E-6</v>
      </c>
      <c r="C277" s="198">
        <v>3.3216849953045242E-7</v>
      </c>
      <c r="D277" s="198">
        <v>1.6199253521037459E-6</v>
      </c>
      <c r="E277" s="216">
        <v>0.21857153408919303</v>
      </c>
      <c r="F277" s="198">
        <v>5.6379104776958781E-2</v>
      </c>
      <c r="G277" s="206">
        <v>0.27495063886615179</v>
      </c>
    </row>
    <row r="278" spans="1:7" x14ac:dyDescent="0.25">
      <c r="A278" s="143" t="s">
        <v>87</v>
      </c>
      <c r="B278" s="216">
        <v>0.11478158739727544</v>
      </c>
      <c r="C278" s="198">
        <v>0.44491232940962011</v>
      </c>
      <c r="D278" s="198">
        <v>0.55969391680689551</v>
      </c>
      <c r="E278" s="216">
        <v>19481.929055537585</v>
      </c>
      <c r="F278" s="198">
        <v>75515.164357257658</v>
      </c>
      <c r="G278" s="206">
        <v>94997.093412795235</v>
      </c>
    </row>
    <row r="279" spans="1:7" x14ac:dyDescent="0.25">
      <c r="A279" s="143" t="s">
        <v>178</v>
      </c>
      <c r="B279" s="216">
        <v>0.11518931412981975</v>
      </c>
      <c r="C279" s="198">
        <v>0.4453211693038901</v>
      </c>
      <c r="D279" s="198">
        <v>0.56051048343370979</v>
      </c>
      <c r="E279" s="216">
        <v>19551.132692267067</v>
      </c>
      <c r="F279" s="198">
        <v>75584.556931413928</v>
      </c>
      <c r="G279" s="206">
        <v>95135.689623680999</v>
      </c>
    </row>
    <row r="280" spans="1:7" x14ac:dyDescent="0.25">
      <c r="A280" s="143" t="s">
        <v>179</v>
      </c>
      <c r="B280" s="227">
        <v>0.1376803016095251</v>
      </c>
      <c r="C280" s="214">
        <v>0.44541427324442456</v>
      </c>
      <c r="D280" s="215">
        <v>0.58309457485394967</v>
      </c>
      <c r="E280" s="227">
        <v>23368.537838896049</v>
      </c>
      <c r="F280" s="214">
        <v>75600.359503981657</v>
      </c>
      <c r="G280" s="215">
        <v>98968.897342877695</v>
      </c>
    </row>
    <row r="281" spans="1:7" x14ac:dyDescent="0.25">
      <c r="A281" s="228" t="s">
        <v>188</v>
      </c>
      <c r="B281" s="216">
        <v>1.0799324751819425E-5</v>
      </c>
      <c r="C281" s="198">
        <v>4.0177693669918289E-6</v>
      </c>
      <c r="D281" s="206">
        <v>1.4817094118811253E-5</v>
      </c>
      <c r="E281" s="216">
        <v>1.8329741157391513</v>
      </c>
      <c r="F281" s="198">
        <v>0.6819377527715299</v>
      </c>
      <c r="G281" s="206">
        <v>2.5149118685106808</v>
      </c>
    </row>
    <row r="282" spans="1:7" x14ac:dyDescent="0.25">
      <c r="A282" s="225" t="s">
        <v>189</v>
      </c>
      <c r="B282" s="216">
        <v>1.0935317151697646E-5</v>
      </c>
      <c r="C282" s="198">
        <v>2.9704915765690647E-5</v>
      </c>
      <c r="D282" s="206">
        <v>4.0640232917388295E-5</v>
      </c>
      <c r="E282" s="216">
        <v>1.8560561652785943</v>
      </c>
      <c r="F282" s="198">
        <v>5.0418283513096096</v>
      </c>
      <c r="G282" s="206">
        <v>6.8978845165882055</v>
      </c>
    </row>
    <row r="283" spans="1:7" x14ac:dyDescent="0.25">
      <c r="A283" s="225" t="s">
        <v>190</v>
      </c>
      <c r="B283" s="216">
        <v>2.2926948765724964E-5</v>
      </c>
      <c r="C283" s="198">
        <v>1.0096119094471642E-4</v>
      </c>
      <c r="D283" s="206">
        <v>1.2388813971044138E-4</v>
      </c>
      <c r="E283" s="216">
        <v>3.891401046474821</v>
      </c>
      <c r="F283" s="198">
        <v>17.136187118058952</v>
      </c>
      <c r="G283" s="206">
        <v>21.027588164533771</v>
      </c>
    </row>
    <row r="284" spans="1:7" x14ac:dyDescent="0.25">
      <c r="A284" s="225" t="s">
        <v>191</v>
      </c>
      <c r="B284" s="216">
        <v>5.8033460604780389E-6</v>
      </c>
      <c r="C284" s="198">
        <v>3.2667319879437605E-8</v>
      </c>
      <c r="D284" s="206">
        <v>5.8360133803574762E-6</v>
      </c>
      <c r="E284" s="216">
        <v>0.98500446629692084</v>
      </c>
      <c r="F284" s="198">
        <v>5.5446384978368301E-3</v>
      </c>
      <c r="G284" s="206">
        <v>0.99054910479475766</v>
      </c>
    </row>
    <row r="285" spans="1:7" x14ac:dyDescent="0.25">
      <c r="A285" s="226" t="s">
        <v>192</v>
      </c>
      <c r="B285" s="216">
        <v>5.2243089179436626E-6</v>
      </c>
      <c r="C285" s="198">
        <v>3.2667319879437605E-8</v>
      </c>
      <c r="D285" s="206">
        <v>5.2569762378230999E-6</v>
      </c>
      <c r="E285" s="216">
        <v>0.88672423871711237</v>
      </c>
      <c r="F285" s="198">
        <v>5.5446384978368301E-3</v>
      </c>
      <c r="G285" s="206">
        <v>0.89226887721494919</v>
      </c>
    </row>
    <row r="286" spans="1:7" x14ac:dyDescent="0.25">
      <c r="A286" s="225" t="s">
        <v>193</v>
      </c>
      <c r="B286" s="216">
        <v>1.9607433667813649E-5</v>
      </c>
      <c r="C286" s="198">
        <v>4.6889898160838255E-8</v>
      </c>
      <c r="D286" s="206">
        <v>1.9654323565974488E-5</v>
      </c>
      <c r="E286" s="216">
        <v>3.3279782963392952</v>
      </c>
      <c r="F286" s="198">
        <v>7.9586429331131303E-3</v>
      </c>
      <c r="G286" s="206">
        <v>3.3359369392724081</v>
      </c>
    </row>
    <row r="287" spans="1:7" x14ac:dyDescent="0.25">
      <c r="A287" s="229" t="s">
        <v>194</v>
      </c>
      <c r="B287" s="216">
        <v>1.2302002014212709E-7</v>
      </c>
      <c r="C287" s="198">
        <v>1.1694900516838662E-8</v>
      </c>
      <c r="D287" s="198">
        <v>1.3471492065896575E-7</v>
      </c>
      <c r="E287" s="216">
        <v>2.0880241850328465E-2</v>
      </c>
      <c r="F287" s="198">
        <v>1.9849805822255849E-3</v>
      </c>
      <c r="G287" s="206">
        <v>2.2865222432554049E-2</v>
      </c>
    </row>
    <row r="288" spans="1:7" x14ac:dyDescent="0.25">
      <c r="A288" s="230" t="s">
        <v>195</v>
      </c>
      <c r="B288" s="227">
        <v>2.9695720001174447E-7</v>
      </c>
      <c r="C288" s="214">
        <v>8.4935031686537792E-9</v>
      </c>
      <c r="D288" s="214">
        <v>3.0545070318039825E-7</v>
      </c>
      <c r="E288" s="227">
        <v>5.040267550174355E-2</v>
      </c>
      <c r="F288" s="214">
        <v>1.4416060094375762E-3</v>
      </c>
      <c r="G288" s="215">
        <v>5.1844281511181131E-2</v>
      </c>
    </row>
    <row r="289" spans="1:11" x14ac:dyDescent="0.25">
      <c r="A289" s="229"/>
      <c r="E289" s="5"/>
      <c r="F289" s="5"/>
      <c r="G289" s="5"/>
    </row>
    <row r="290" spans="1:11" x14ac:dyDescent="0.25">
      <c r="A290" s="45" t="s">
        <v>409</v>
      </c>
      <c r="E290" s="5"/>
      <c r="F290" s="5"/>
      <c r="G290" s="5"/>
    </row>
    <row r="291" spans="1:11" x14ac:dyDescent="0.25">
      <c r="A291" s="69"/>
      <c r="B291" s="202" t="s">
        <v>399</v>
      </c>
      <c r="C291" s="203"/>
      <c r="D291" s="204"/>
      <c r="E291" s="202" t="s">
        <v>400</v>
      </c>
      <c r="F291" s="203"/>
      <c r="G291" s="204"/>
    </row>
    <row r="292" spans="1:11" x14ac:dyDescent="0.25">
      <c r="A292" s="78"/>
      <c r="B292" s="207" t="s">
        <v>352</v>
      </c>
      <c r="C292" s="208" t="s">
        <v>353</v>
      </c>
      <c r="D292" s="209" t="s">
        <v>354</v>
      </c>
      <c r="E292" s="207" t="s">
        <v>352</v>
      </c>
      <c r="F292" s="208" t="s">
        <v>353</v>
      </c>
      <c r="G292" s="209" t="s">
        <v>354</v>
      </c>
    </row>
    <row r="293" spans="1:11" x14ac:dyDescent="0.25">
      <c r="A293" s="69" t="s">
        <v>359</v>
      </c>
      <c r="B293" s="211">
        <v>1045.8767114542161</v>
      </c>
      <c r="C293" s="200">
        <v>6419.021986665909</v>
      </c>
      <c r="D293" s="212">
        <v>7464.8986981201251</v>
      </c>
      <c r="E293" s="211">
        <v>171904434.20987216</v>
      </c>
      <c r="F293" s="200">
        <v>1055055850</v>
      </c>
      <c r="G293" s="212">
        <v>1226960284.2098722</v>
      </c>
    </row>
    <row r="294" spans="1:11" x14ac:dyDescent="0.25">
      <c r="A294" s="78" t="s">
        <v>364</v>
      </c>
      <c r="B294" s="216">
        <v>1014.7264739943852</v>
      </c>
      <c r="C294" s="198">
        <v>6419.021986665909</v>
      </c>
      <c r="D294" s="206">
        <v>7433.7484606602939</v>
      </c>
      <c r="E294" s="216">
        <v>166784457.93791762</v>
      </c>
      <c r="F294" s="198">
        <v>1055055850</v>
      </c>
      <c r="G294" s="206">
        <v>1221840307.9379175</v>
      </c>
    </row>
    <row r="295" spans="1:11" x14ac:dyDescent="0.25">
      <c r="A295" s="143" t="s">
        <v>33</v>
      </c>
      <c r="B295" s="216">
        <v>106.71841053335511</v>
      </c>
      <c r="C295" s="198">
        <v>0</v>
      </c>
      <c r="D295" s="206">
        <v>106.71841053335511</v>
      </c>
      <c r="E295" s="216">
        <v>17540660.176862873</v>
      </c>
      <c r="F295" s="198">
        <v>0</v>
      </c>
      <c r="G295" s="206">
        <v>17540660.176862873</v>
      </c>
    </row>
    <row r="296" spans="1:11" x14ac:dyDescent="0.25">
      <c r="A296" s="143" t="s">
        <v>132</v>
      </c>
      <c r="B296" s="216">
        <v>626.03532804082306</v>
      </c>
      <c r="C296" s="198">
        <v>0</v>
      </c>
      <c r="D296" s="206">
        <v>626.03532804082306</v>
      </c>
      <c r="E296" s="216">
        <v>102897643.36813083</v>
      </c>
      <c r="F296" s="198">
        <v>0</v>
      </c>
      <c r="G296" s="206">
        <v>102897643.36813083</v>
      </c>
    </row>
    <row r="297" spans="1:11" x14ac:dyDescent="0.25">
      <c r="A297" s="5" t="s">
        <v>176</v>
      </c>
      <c r="B297" s="216">
        <v>281.97273542020707</v>
      </c>
      <c r="C297" s="198">
        <v>6419.021986665909</v>
      </c>
      <c r="D297" s="206">
        <v>6700.9947220861159</v>
      </c>
      <c r="E297" s="198">
        <v>46346154.392923951</v>
      </c>
      <c r="F297" s="198">
        <v>1055055850</v>
      </c>
      <c r="G297" s="206">
        <v>1101402004.3929238</v>
      </c>
    </row>
    <row r="298" spans="1:11" x14ac:dyDescent="0.25">
      <c r="A298" s="220" t="s">
        <v>177</v>
      </c>
      <c r="B298" s="221">
        <v>0.13519542885320643</v>
      </c>
      <c r="C298" s="222">
        <v>0</v>
      </c>
      <c r="D298" s="223">
        <v>0.13519542885320643</v>
      </c>
      <c r="E298" s="222">
        <v>22221.255574624058</v>
      </c>
      <c r="F298" s="222">
        <v>0</v>
      </c>
      <c r="G298" s="223">
        <v>22221.255574624058</v>
      </c>
      <c r="H298" s="198"/>
      <c r="I298" s="198"/>
      <c r="J298" s="198"/>
      <c r="K298" s="198"/>
    </row>
    <row r="299" spans="1:11" x14ac:dyDescent="0.25">
      <c r="A299" s="224" t="s">
        <v>180</v>
      </c>
      <c r="B299" s="211">
        <v>4.3960305801747544E-5</v>
      </c>
      <c r="C299" s="200">
        <v>3.6134267098026757E-5</v>
      </c>
      <c r="D299" s="212">
        <v>8.0094572899774301E-5</v>
      </c>
      <c r="E299" s="200">
        <v>7.2254897864920888</v>
      </c>
      <c r="F299" s="200">
        <v>5.9391711021443925</v>
      </c>
      <c r="G299" s="212">
        <v>13.16466088863648</v>
      </c>
    </row>
    <row r="300" spans="1:11" x14ac:dyDescent="0.25">
      <c r="A300" s="225" t="s">
        <v>181</v>
      </c>
      <c r="B300" s="216">
        <v>8.0875148668023314E-5</v>
      </c>
      <c r="C300" s="198">
        <v>2.3862784788276543E-4</v>
      </c>
      <c r="D300" s="198">
        <v>3.1950299655078877E-4</v>
      </c>
      <c r="E300" s="216">
        <v>13.292959410182304</v>
      </c>
      <c r="F300" s="198">
        <v>39.221817187199086</v>
      </c>
      <c r="G300" s="206">
        <v>52.514776597381385</v>
      </c>
    </row>
    <row r="301" spans="1:11" x14ac:dyDescent="0.25">
      <c r="A301" s="225" t="s">
        <v>182</v>
      </c>
      <c r="B301" s="216">
        <v>2.0730825751183183E-4</v>
      </c>
      <c r="C301" s="198">
        <v>2.3021931598827122E-3</v>
      </c>
      <c r="D301" s="198">
        <v>2.5095014173945442E-3</v>
      </c>
      <c r="E301" s="216">
        <v>34.074005400746486</v>
      </c>
      <c r="F301" s="198">
        <v>378.39757617434998</v>
      </c>
      <c r="G301" s="206">
        <v>412.47158157509654</v>
      </c>
    </row>
    <row r="302" spans="1:11" x14ac:dyDescent="0.25">
      <c r="A302" s="225" t="s">
        <v>183</v>
      </c>
      <c r="B302" s="216">
        <v>1.5211322929265985E-5</v>
      </c>
      <c r="C302" s="198">
        <v>2.9251764975237758E-5</v>
      </c>
      <c r="D302" s="198">
        <v>4.4463087904503742E-5</v>
      </c>
      <c r="E302" s="216">
        <v>2.5001932188577976</v>
      </c>
      <c r="F302" s="198">
        <v>4.8079358232545637</v>
      </c>
      <c r="G302" s="206">
        <v>7.3081290421123599</v>
      </c>
    </row>
    <row r="303" spans="1:11" x14ac:dyDescent="0.25">
      <c r="A303" s="226" t="s">
        <v>184</v>
      </c>
      <c r="B303" s="216">
        <v>1.1886844994607652E-5</v>
      </c>
      <c r="C303" s="198">
        <v>2.9251764975237758E-5</v>
      </c>
      <c r="D303" s="198">
        <v>4.113860996984541E-5</v>
      </c>
      <c r="E303" s="216">
        <v>1.9537688725254021</v>
      </c>
      <c r="F303" s="198">
        <v>4.8079358232545637</v>
      </c>
      <c r="G303" s="206">
        <v>6.761704695779966</v>
      </c>
    </row>
    <row r="304" spans="1:11" x14ac:dyDescent="0.25">
      <c r="A304" s="225" t="s">
        <v>185</v>
      </c>
      <c r="B304" s="216">
        <v>1.1646703751335158E-4</v>
      </c>
      <c r="C304" s="198">
        <v>3.2613968523475747E-6</v>
      </c>
      <c r="D304" s="198">
        <v>1.1972843436569915E-4</v>
      </c>
      <c r="E304" s="216">
        <v>19.142983076843372</v>
      </c>
      <c r="F304" s="198">
        <v>0.53605609006928401</v>
      </c>
      <c r="G304" s="206">
        <v>19.679039166912656</v>
      </c>
    </row>
    <row r="305" spans="1:7" x14ac:dyDescent="0.25">
      <c r="A305" s="143" t="s">
        <v>396</v>
      </c>
      <c r="B305" s="216">
        <v>1.713261696659294E-6</v>
      </c>
      <c r="C305" s="198">
        <v>1.1480652053576149E-5</v>
      </c>
      <c r="D305" s="198">
        <v>1.3193913750235443E-5</v>
      </c>
      <c r="E305" s="216">
        <v>0.28159847082564493</v>
      </c>
      <c r="F305" s="198">
        <v>1.8870053936723583</v>
      </c>
      <c r="G305" s="206">
        <v>2.1686038644980035</v>
      </c>
    </row>
    <row r="306" spans="1:7" x14ac:dyDescent="0.25">
      <c r="A306" s="143" t="s">
        <v>397</v>
      </c>
      <c r="B306" s="216">
        <v>3.550042682817288E-6</v>
      </c>
      <c r="C306" s="198">
        <v>1.1089702463457852E-5</v>
      </c>
      <c r="D306" s="198">
        <v>1.4639745146275141E-5</v>
      </c>
      <c r="E306" s="216">
        <v>0.5834990607660332</v>
      </c>
      <c r="F306" s="198">
        <v>1.8227473722843288</v>
      </c>
      <c r="G306" s="206">
        <v>2.4062464330503617</v>
      </c>
    </row>
    <row r="307" spans="1:7" x14ac:dyDescent="0.25">
      <c r="A307" s="225" t="s">
        <v>85</v>
      </c>
      <c r="B307" s="216">
        <v>4.539214713064699E-4</v>
      </c>
      <c r="C307" s="198">
        <v>1.6257390877888591E-7</v>
      </c>
      <c r="D307" s="198">
        <v>4.5408404521524881E-4</v>
      </c>
      <c r="E307" s="216">
        <v>74.608328922588584</v>
      </c>
      <c r="F307" s="198">
        <v>2.6721290855652786E-2</v>
      </c>
      <c r="G307" s="206">
        <v>74.635050213444245</v>
      </c>
    </row>
    <row r="308" spans="1:7" x14ac:dyDescent="0.25">
      <c r="A308" s="78" t="s">
        <v>86</v>
      </c>
      <c r="B308" s="216">
        <v>1.2981397395125269E-6</v>
      </c>
      <c r="C308" s="198">
        <v>3.1895373713231579E-7</v>
      </c>
      <c r="D308" s="198">
        <v>1.6170934766448426E-6</v>
      </c>
      <c r="E308" s="216">
        <v>0.21336738355706331</v>
      </c>
      <c r="F308" s="198">
        <v>5.2424498146266679E-2</v>
      </c>
      <c r="G308" s="206">
        <v>0.26579188170332996</v>
      </c>
    </row>
    <row r="309" spans="1:7" x14ac:dyDescent="0.25">
      <c r="A309" s="143" t="s">
        <v>87</v>
      </c>
      <c r="B309" s="216">
        <v>6.5181356919471287E-2</v>
      </c>
      <c r="C309" s="198">
        <v>0.46697883000767976</v>
      </c>
      <c r="D309" s="198">
        <v>0.53216018692715106</v>
      </c>
      <c r="E309" s="216">
        <v>10713.465707343032</v>
      </c>
      <c r="F309" s="198">
        <v>76754.488058961215</v>
      </c>
      <c r="G309" s="206">
        <v>87467.953766304257</v>
      </c>
    </row>
    <row r="310" spans="1:7" x14ac:dyDescent="0.25">
      <c r="A310" s="143" t="s">
        <v>178</v>
      </c>
      <c r="B310" s="216">
        <v>6.5445456058555521E-2</v>
      </c>
      <c r="C310" s="198">
        <v>0.4674664350915701</v>
      </c>
      <c r="D310" s="198">
        <v>0.53291189115012561</v>
      </c>
      <c r="E310" s="216">
        <v>10756.874086726932</v>
      </c>
      <c r="F310" s="198">
        <v>76834.632759714208</v>
      </c>
      <c r="G310" s="206">
        <v>87591.506846441131</v>
      </c>
    </row>
    <row r="311" spans="1:7" x14ac:dyDescent="0.25">
      <c r="A311" s="143" t="s">
        <v>179</v>
      </c>
      <c r="B311" s="227">
        <v>7.9407107228720436E-2</v>
      </c>
      <c r="C311" s="214">
        <v>0.46755583504917353</v>
      </c>
      <c r="D311" s="215">
        <v>0.54696294227789399</v>
      </c>
      <c r="E311" s="227">
        <v>13051.666311047211</v>
      </c>
      <c r="F311" s="214">
        <v>76849.326890448632</v>
      </c>
      <c r="G311" s="215">
        <v>89900.993201495847</v>
      </c>
    </row>
    <row r="312" spans="1:7" x14ac:dyDescent="0.25">
      <c r="A312" s="228" t="s">
        <v>188</v>
      </c>
      <c r="B312" s="216">
        <v>1.5204334413334774E-5</v>
      </c>
      <c r="C312" s="198">
        <v>3.5457730896806089E-6</v>
      </c>
      <c r="D312" s="206">
        <v>1.8750107503015382E-5</v>
      </c>
      <c r="E312" s="216">
        <v>2.499044558729921</v>
      </c>
      <c r="F312" s="198">
        <v>0.58279729354583509</v>
      </c>
      <c r="G312" s="206">
        <v>3.0818418522757565</v>
      </c>
    </row>
    <row r="313" spans="1:7" x14ac:dyDescent="0.25">
      <c r="A313" s="225" t="s">
        <v>189</v>
      </c>
      <c r="B313" s="216">
        <v>1.1955544186190628E-5</v>
      </c>
      <c r="C313" s="198">
        <v>2.104515840969163E-5</v>
      </c>
      <c r="D313" s="206">
        <v>3.300070259588226E-5</v>
      </c>
      <c r="E313" s="216">
        <v>1.9650605434560291</v>
      </c>
      <c r="F313" s="198">
        <v>3.4590654994554226</v>
      </c>
      <c r="G313" s="206">
        <v>5.4241260429114524</v>
      </c>
    </row>
    <row r="314" spans="1:7" x14ac:dyDescent="0.25">
      <c r="A314" s="225" t="s">
        <v>190</v>
      </c>
      <c r="B314" s="216">
        <v>2.8879116922204729E-5</v>
      </c>
      <c r="C314" s="198">
        <v>8.9143056703184896E-5</v>
      </c>
      <c r="D314" s="206">
        <v>1.1802217362538962E-4</v>
      </c>
      <c r="E314" s="216">
        <v>4.7466859149102207</v>
      </c>
      <c r="F314" s="198">
        <v>14.65190548606108</v>
      </c>
      <c r="G314" s="206">
        <v>19.398591400971299</v>
      </c>
    </row>
    <row r="315" spans="1:7" x14ac:dyDescent="0.25">
      <c r="A315" s="225" t="s">
        <v>191</v>
      </c>
      <c r="B315" s="216">
        <v>3.5849773346120572E-6</v>
      </c>
      <c r="C315" s="198">
        <v>2.7905444641860255E-7</v>
      </c>
      <c r="D315" s="206">
        <v>3.8640317810306598E-6</v>
      </c>
      <c r="E315" s="216">
        <v>0.58924105835076612</v>
      </c>
      <c r="F315" s="198">
        <v>4.586649286667753E-2</v>
      </c>
      <c r="G315" s="206">
        <v>0.63510755121744378</v>
      </c>
    </row>
    <row r="316" spans="1:7" x14ac:dyDescent="0.25">
      <c r="A316" s="226" t="s">
        <v>192</v>
      </c>
      <c r="B316" s="216">
        <v>2.480165418624695E-6</v>
      </c>
      <c r="C316" s="198">
        <v>2.7905444641860255E-7</v>
      </c>
      <c r="D316" s="206">
        <v>2.7592198650432975E-6</v>
      </c>
      <c r="E316" s="216">
        <v>0.40764980075209628</v>
      </c>
      <c r="F316" s="198">
        <v>4.586649286667753E-2</v>
      </c>
      <c r="G316" s="206">
        <v>0.45351629361877382</v>
      </c>
    </row>
    <row r="317" spans="1:7" x14ac:dyDescent="0.25">
      <c r="A317" s="225" t="s">
        <v>193</v>
      </c>
      <c r="B317" s="216">
        <v>3.6091531519592571E-5</v>
      </c>
      <c r="C317" s="198">
        <v>8.8407993531246764E-8</v>
      </c>
      <c r="D317" s="206">
        <v>3.617993951312382E-5</v>
      </c>
      <c r="E317" s="216">
        <v>5.932146913393554</v>
      </c>
      <c r="F317" s="198">
        <v>1.4531087594911327E-2</v>
      </c>
      <c r="G317" s="206">
        <v>5.9466780009884657</v>
      </c>
    </row>
    <row r="318" spans="1:7" x14ac:dyDescent="0.25">
      <c r="A318" s="229" t="s">
        <v>194</v>
      </c>
      <c r="B318" s="216">
        <v>2.2396060135407942E-7</v>
      </c>
      <c r="C318" s="198">
        <v>9.9901491817859687E-8</v>
      </c>
      <c r="D318" s="198">
        <v>3.2386209317193912E-7</v>
      </c>
      <c r="E318" s="216">
        <v>3.6811050518128975E-2</v>
      </c>
      <c r="F318" s="198">
        <v>1.6420204446270553E-2</v>
      </c>
      <c r="G318" s="206">
        <v>5.3231254964399524E-2</v>
      </c>
    </row>
    <row r="319" spans="1:7" x14ac:dyDescent="0.25">
      <c r="A319" s="230" t="s">
        <v>195</v>
      </c>
      <c r="B319" s="227">
        <v>5.4908691223035423E-7</v>
      </c>
      <c r="C319" s="214">
        <v>7.2554156068836659E-8</v>
      </c>
      <c r="D319" s="214">
        <v>6.2164106829919089E-7</v>
      </c>
      <c r="E319" s="227">
        <v>9.0250097306174476E-2</v>
      </c>
      <c r="F319" s="214">
        <v>1.1925288145336157E-2</v>
      </c>
      <c r="G319" s="215">
        <v>0.10217538545151064</v>
      </c>
    </row>
    <row r="320" spans="1:7" x14ac:dyDescent="0.25">
      <c r="A320" s="229"/>
      <c r="E320" s="5"/>
      <c r="F320" s="5"/>
      <c r="G320" s="5"/>
    </row>
    <row r="321" spans="1:11" x14ac:dyDescent="0.25">
      <c r="A321" s="77" t="s">
        <v>410</v>
      </c>
      <c r="E321" s="5"/>
      <c r="F321" s="5"/>
      <c r="G321" s="5"/>
    </row>
    <row r="322" spans="1:11" x14ac:dyDescent="0.25">
      <c r="A322" s="69"/>
      <c r="B322" s="202" t="s">
        <v>399</v>
      </c>
      <c r="C322" s="203"/>
      <c r="D322" s="204"/>
      <c r="E322" s="202" t="s">
        <v>400</v>
      </c>
      <c r="F322" s="203"/>
      <c r="G322" s="204"/>
    </row>
    <row r="323" spans="1:11" x14ac:dyDescent="0.25">
      <c r="A323" s="78"/>
      <c r="B323" s="207" t="s">
        <v>352</v>
      </c>
      <c r="C323" s="208" t="s">
        <v>353</v>
      </c>
      <c r="D323" s="209" t="s">
        <v>354</v>
      </c>
      <c r="E323" s="207" t="s">
        <v>352</v>
      </c>
      <c r="F323" s="208" t="s">
        <v>353</v>
      </c>
      <c r="G323" s="209" t="s">
        <v>354</v>
      </c>
    </row>
    <row r="324" spans="1:11" x14ac:dyDescent="0.25">
      <c r="A324" s="69" t="s">
        <v>359</v>
      </c>
      <c r="B324" s="211">
        <v>4551.6889607542316</v>
      </c>
      <c r="C324" s="200">
        <v>6399.7649207059112</v>
      </c>
      <c r="D324" s="212">
        <v>10951.453881460144</v>
      </c>
      <c r="E324" s="211">
        <v>750384760.20998394</v>
      </c>
      <c r="F324" s="200">
        <v>1055055850</v>
      </c>
      <c r="G324" s="212">
        <v>1805440610.2099841</v>
      </c>
    </row>
    <row r="325" spans="1:11" x14ac:dyDescent="0.25">
      <c r="A325" s="78" t="s">
        <v>364</v>
      </c>
      <c r="B325" s="216">
        <v>4545.8490551172135</v>
      </c>
      <c r="C325" s="198">
        <v>6399.7649207059112</v>
      </c>
      <c r="D325" s="206">
        <v>10945.613975823126</v>
      </c>
      <c r="E325" s="216">
        <v>749422001.93962181</v>
      </c>
      <c r="F325" s="198">
        <v>1055055850</v>
      </c>
      <c r="G325" s="206">
        <v>1804477851.9396217</v>
      </c>
    </row>
    <row r="326" spans="1:11" x14ac:dyDescent="0.25">
      <c r="A326" s="143" t="s">
        <v>33</v>
      </c>
      <c r="B326" s="216">
        <v>20.366358872168632</v>
      </c>
      <c r="C326" s="198">
        <v>0</v>
      </c>
      <c r="D326" s="206">
        <v>20.366358872168632</v>
      </c>
      <c r="E326" s="216">
        <v>3357568.0259378608</v>
      </c>
      <c r="F326" s="198">
        <v>0</v>
      </c>
      <c r="G326" s="206">
        <v>3357568.0259378608</v>
      </c>
    </row>
    <row r="327" spans="1:11" x14ac:dyDescent="0.25">
      <c r="A327" s="143" t="s">
        <v>132</v>
      </c>
      <c r="B327" s="216">
        <v>4461.5230511139698</v>
      </c>
      <c r="C327" s="198">
        <v>6399.7649207059112</v>
      </c>
      <c r="D327" s="206">
        <v>10861.287971819882</v>
      </c>
      <c r="E327" s="216">
        <v>735520140.70986068</v>
      </c>
      <c r="F327" s="198">
        <v>1055055850</v>
      </c>
      <c r="G327" s="206">
        <v>1790575990.7098608</v>
      </c>
    </row>
    <row r="328" spans="1:11" x14ac:dyDescent="0.25">
      <c r="A328" s="5" t="s">
        <v>176</v>
      </c>
      <c r="B328" s="216">
        <v>63.95964513107473</v>
      </c>
      <c r="C328" s="198">
        <v>0</v>
      </c>
      <c r="D328" s="206">
        <v>63.95964513107473</v>
      </c>
      <c r="E328" s="198">
        <v>10544293.203823036</v>
      </c>
      <c r="F328" s="198">
        <v>0</v>
      </c>
      <c r="G328" s="206">
        <v>10544293.203823036</v>
      </c>
    </row>
    <row r="329" spans="1:11" x14ac:dyDescent="0.25">
      <c r="A329" s="220" t="s">
        <v>177</v>
      </c>
      <c r="B329" s="221">
        <v>4.3130677006699062E-5</v>
      </c>
      <c r="C329" s="222">
        <v>0</v>
      </c>
      <c r="D329" s="223">
        <v>4.3130677006699062E-5</v>
      </c>
      <c r="E329" s="222">
        <v>7.1104600956747301</v>
      </c>
      <c r="F329" s="222">
        <v>0</v>
      </c>
      <c r="G329" s="223">
        <v>7.1104600956747301</v>
      </c>
      <c r="H329" s="198"/>
      <c r="I329" s="198"/>
      <c r="J329" s="198"/>
      <c r="K329" s="198"/>
    </row>
    <row r="330" spans="1:11" x14ac:dyDescent="0.25">
      <c r="A330" s="224" t="s">
        <v>180</v>
      </c>
      <c r="B330" s="211">
        <v>8.4925569884642519E-5</v>
      </c>
      <c r="C330" s="200">
        <v>3.6134267098026757E-5</v>
      </c>
      <c r="D330" s="212">
        <v>1.2105983698266928E-4</v>
      </c>
      <c r="E330" s="200">
        <v>14.000704780808206</v>
      </c>
      <c r="F330" s="200">
        <v>5.9570422288308844</v>
      </c>
      <c r="G330" s="212">
        <v>19.957747009639089</v>
      </c>
    </row>
    <row r="331" spans="1:11" x14ac:dyDescent="0.25">
      <c r="A331" s="225" t="s">
        <v>181</v>
      </c>
      <c r="B331" s="216">
        <v>1.9928996089603877E-4</v>
      </c>
      <c r="C331" s="198">
        <v>2.365382810925051E-4</v>
      </c>
      <c r="D331" s="198">
        <v>4.3582824198854387E-4</v>
      </c>
      <c r="E331" s="216">
        <v>32.854650396509328</v>
      </c>
      <c r="F331" s="198">
        <v>38.995353783723765</v>
      </c>
      <c r="G331" s="206">
        <v>71.850004180233086</v>
      </c>
    </row>
    <row r="332" spans="1:11" x14ac:dyDescent="0.25">
      <c r="A332" s="225" t="s">
        <v>182</v>
      </c>
      <c r="B332" s="216">
        <v>2.9898309381219245E-4</v>
      </c>
      <c r="C332" s="198">
        <v>2.1109093662450263E-3</v>
      </c>
      <c r="D332" s="198">
        <v>2.4098924600572187E-3</v>
      </c>
      <c r="E332" s="216">
        <v>49.28991393997299</v>
      </c>
      <c r="F332" s="198">
        <v>348.00141931321895</v>
      </c>
      <c r="G332" s="206">
        <v>397.29133325319191</v>
      </c>
    </row>
    <row r="333" spans="1:11" x14ac:dyDescent="0.25">
      <c r="A333" s="225" t="s">
        <v>183</v>
      </c>
      <c r="B333" s="216">
        <v>8.5696053405251955E-5</v>
      </c>
      <c r="C333" s="198">
        <v>2.2337868538293034E-6</v>
      </c>
      <c r="D333" s="198">
        <v>8.7929840259081259E-5</v>
      </c>
      <c r="E333" s="216">
        <v>14.12772556294936</v>
      </c>
      <c r="F333" s="198">
        <v>0.36825882153273587</v>
      </c>
      <c r="G333" s="206">
        <v>14.495984384482096</v>
      </c>
    </row>
    <row r="334" spans="1:11" x14ac:dyDescent="0.25">
      <c r="A334" s="226" t="s">
        <v>184</v>
      </c>
      <c r="B334" s="216">
        <v>8.5014294765568883E-5</v>
      </c>
      <c r="C334" s="198">
        <v>2.2337868538293034E-6</v>
      </c>
      <c r="D334" s="198">
        <v>8.7248081619398186E-5</v>
      </c>
      <c r="E334" s="216">
        <v>14.015331834429981</v>
      </c>
      <c r="F334" s="198">
        <v>0.36825882153273587</v>
      </c>
      <c r="G334" s="206">
        <v>14.383590655962717</v>
      </c>
    </row>
    <row r="335" spans="1:11" x14ac:dyDescent="0.25">
      <c r="A335" s="225" t="s">
        <v>185</v>
      </c>
      <c r="B335" s="216">
        <v>1.1523124545074375E-4</v>
      </c>
      <c r="C335" s="198">
        <v>0</v>
      </c>
      <c r="D335" s="198">
        <v>1.1523124545074375E-4</v>
      </c>
      <c r="E335" s="216">
        <v>18.996853966033331</v>
      </c>
      <c r="F335" s="198">
        <v>0</v>
      </c>
      <c r="G335" s="206">
        <v>18.996853966033331</v>
      </c>
    </row>
    <row r="336" spans="1:11" x14ac:dyDescent="0.25">
      <c r="A336" s="143" t="s">
        <v>396</v>
      </c>
      <c r="B336" s="216">
        <v>1.450825729004902E-6</v>
      </c>
      <c r="C336" s="198">
        <v>7.0033744938076131E-7</v>
      </c>
      <c r="D336" s="198">
        <v>2.1511631783856633E-6</v>
      </c>
      <c r="E336" s="216">
        <v>0.239180999877773</v>
      </c>
      <c r="F336" s="198">
        <v>0.11545660381252706</v>
      </c>
      <c r="G336" s="206">
        <v>0.35463760369030006</v>
      </c>
    </row>
    <row r="337" spans="1:7" x14ac:dyDescent="0.25">
      <c r="A337" s="143" t="s">
        <v>397</v>
      </c>
      <c r="B337" s="216">
        <v>1.5644081791916032E-6</v>
      </c>
      <c r="C337" s="198">
        <v>6.7572690431729803E-7</v>
      </c>
      <c r="D337" s="198">
        <v>2.240135083508901E-6</v>
      </c>
      <c r="E337" s="216">
        <v>0.25790603587700067</v>
      </c>
      <c r="F337" s="198">
        <v>0.11139934548153957</v>
      </c>
      <c r="G337" s="206">
        <v>0.36930538135854019</v>
      </c>
    </row>
    <row r="338" spans="1:7" x14ac:dyDescent="0.25">
      <c r="A338" s="225" t="s">
        <v>85</v>
      </c>
      <c r="B338" s="216">
        <v>1.0708913767213705E-3</v>
      </c>
      <c r="C338" s="198">
        <v>1.6257390877888591E-7</v>
      </c>
      <c r="D338" s="198">
        <v>1.0710539506301494E-3</v>
      </c>
      <c r="E338" s="216">
        <v>176.54558030231681</v>
      </c>
      <c r="F338" s="198">
        <v>2.6801695943483236E-2</v>
      </c>
      <c r="G338" s="206">
        <v>176.57238199826031</v>
      </c>
    </row>
    <row r="339" spans="1:7" x14ac:dyDescent="0.25">
      <c r="A339" s="78" t="s">
        <v>86</v>
      </c>
      <c r="B339" s="216">
        <v>1.357704816943718E-6</v>
      </c>
      <c r="C339" s="198">
        <v>3.1895373713231579E-7</v>
      </c>
      <c r="D339" s="198">
        <v>1.6766585540760337E-6</v>
      </c>
      <c r="E339" s="216">
        <v>0.22382922301646749</v>
      </c>
      <c r="F339" s="198">
        <v>5.2582244880909401E-2</v>
      </c>
      <c r="G339" s="206">
        <v>0.27641146789737686</v>
      </c>
    </row>
    <row r="340" spans="1:7" x14ac:dyDescent="0.25">
      <c r="A340" s="143" t="s">
        <v>87</v>
      </c>
      <c r="B340" s="216">
        <v>0.17190859823561175</v>
      </c>
      <c r="C340" s="198">
        <v>0.45020767109676196</v>
      </c>
      <c r="D340" s="198">
        <v>0.62211626933237374</v>
      </c>
      <c r="E340" s="216">
        <v>28340.599144034793</v>
      </c>
      <c r="F340" s="198">
        <v>74220.575754073405</v>
      </c>
      <c r="G340" s="206">
        <v>102561.17489810819</v>
      </c>
    </row>
    <row r="341" spans="1:7" x14ac:dyDescent="0.25">
      <c r="A341" s="143" t="s">
        <v>178</v>
      </c>
      <c r="B341" s="216">
        <v>0.17248645286696979</v>
      </c>
      <c r="C341" s="198">
        <v>0.4506919925756962</v>
      </c>
      <c r="D341" s="198">
        <v>0.62317844544266598</v>
      </c>
      <c r="E341" s="216">
        <v>28435.863410272348</v>
      </c>
      <c r="F341" s="198">
        <v>74300.420282108636</v>
      </c>
      <c r="G341" s="206">
        <v>102736.28369238098</v>
      </c>
    </row>
    <row r="342" spans="1:7" x14ac:dyDescent="0.25">
      <c r="A342" s="143" t="s">
        <v>179</v>
      </c>
      <c r="B342" s="227">
        <v>0.20497298594510099</v>
      </c>
      <c r="C342" s="214">
        <v>0.45078139253329963</v>
      </c>
      <c r="D342" s="215">
        <v>0.65575437847840057</v>
      </c>
      <c r="E342" s="227">
        <v>33791.545563441214</v>
      </c>
      <c r="F342" s="214">
        <v>74315.158627880388</v>
      </c>
      <c r="G342" s="215">
        <v>108106.70419132159</v>
      </c>
    </row>
    <row r="343" spans="1:7" x14ac:dyDescent="0.25">
      <c r="A343" s="228" t="s">
        <v>188</v>
      </c>
      <c r="B343" s="216">
        <v>7.0366475414593113E-6</v>
      </c>
      <c r="C343" s="198">
        <v>3.5457730896806089E-6</v>
      </c>
      <c r="D343" s="206">
        <v>1.0582420631139919E-5</v>
      </c>
      <c r="E343" s="216">
        <v>1.1600513839164377</v>
      </c>
      <c r="F343" s="198">
        <v>0.58455094638498994</v>
      </c>
      <c r="G343" s="206">
        <v>1.7446023303014278</v>
      </c>
    </row>
    <row r="344" spans="1:7" x14ac:dyDescent="0.25">
      <c r="A344" s="225" t="s">
        <v>189</v>
      </c>
      <c r="B344" s="216">
        <v>1.0590476384478735E-5</v>
      </c>
      <c r="C344" s="198">
        <v>1.8955591619431309E-5</v>
      </c>
      <c r="D344" s="206">
        <v>2.9546068003910044E-5</v>
      </c>
      <c r="E344" s="216">
        <v>1.7459303899710532</v>
      </c>
      <c r="F344" s="198">
        <v>3.1249910076518885</v>
      </c>
      <c r="G344" s="206">
        <v>4.8709213976229417</v>
      </c>
    </row>
    <row r="345" spans="1:7" x14ac:dyDescent="0.25">
      <c r="A345" s="225" t="s">
        <v>190</v>
      </c>
      <c r="B345" s="216">
        <v>1.8363121906253833E-5</v>
      </c>
      <c r="C345" s="198">
        <v>8.1722711244579347E-5</v>
      </c>
      <c r="D345" s="206">
        <v>1.0008583315083318E-4</v>
      </c>
      <c r="E345" s="216">
        <v>3.0273173204804591</v>
      </c>
      <c r="F345" s="198">
        <v>13.472686207190202</v>
      </c>
      <c r="G345" s="206">
        <v>16.500003527670664</v>
      </c>
    </row>
    <row r="346" spans="1:7" x14ac:dyDescent="0.25">
      <c r="A346" s="225" t="s">
        <v>191</v>
      </c>
      <c r="B346" s="216">
        <v>8.4001678677879779E-6</v>
      </c>
      <c r="C346" s="198">
        <v>2.5825869604208285E-8</v>
      </c>
      <c r="D346" s="206">
        <v>8.4259937373921855E-6</v>
      </c>
      <c r="E346" s="216">
        <v>1.3848393432729647</v>
      </c>
      <c r="F346" s="198">
        <v>4.2576149506834762E-3</v>
      </c>
      <c r="G346" s="206">
        <v>1.3890969582236483</v>
      </c>
    </row>
    <row r="347" spans="1:7" x14ac:dyDescent="0.25">
      <c r="A347" s="226" t="s">
        <v>192</v>
      </c>
      <c r="B347" s="216">
        <v>8.3145664493029267E-6</v>
      </c>
      <c r="C347" s="198">
        <v>2.5825869604208285E-8</v>
      </c>
      <c r="D347" s="206">
        <v>8.3403923189071343E-6</v>
      </c>
      <c r="E347" s="216">
        <v>1.3707272190840363</v>
      </c>
      <c r="F347" s="198">
        <v>4.2576149506834762E-3</v>
      </c>
      <c r="G347" s="206">
        <v>1.3749848340347195</v>
      </c>
    </row>
    <row r="348" spans="1:7" x14ac:dyDescent="0.25">
      <c r="A348" s="225" t="s">
        <v>193</v>
      </c>
      <c r="B348" s="216">
        <v>4.2279822439892329E-6</v>
      </c>
      <c r="C348" s="198">
        <v>0</v>
      </c>
      <c r="D348" s="206">
        <v>4.2279822439892329E-6</v>
      </c>
      <c r="E348" s="216">
        <v>0.69701894608418424</v>
      </c>
      <c r="F348" s="198">
        <v>0</v>
      </c>
      <c r="G348" s="206">
        <v>0.69701894608418424</v>
      </c>
    </row>
    <row r="349" spans="1:7" x14ac:dyDescent="0.25">
      <c r="A349" s="229" t="s">
        <v>194</v>
      </c>
      <c r="B349" s="216">
        <v>2.9028178268549653E-8</v>
      </c>
      <c r="C349" s="198">
        <v>9.2456613183065642E-9</v>
      </c>
      <c r="D349" s="198">
        <v>3.8273839586856217E-8</v>
      </c>
      <c r="E349" s="216">
        <v>4.7855428561113479E-3</v>
      </c>
      <c r="F349" s="198">
        <v>1.524226152344684E-3</v>
      </c>
      <c r="G349" s="206">
        <v>6.3097690084560325E-3</v>
      </c>
    </row>
    <row r="350" spans="1:7" x14ac:dyDescent="0.25">
      <c r="A350" s="230" t="s">
        <v>195</v>
      </c>
      <c r="B350" s="227">
        <v>6.1539538711225599E-8</v>
      </c>
      <c r="C350" s="214">
        <v>6.7147260970941547E-9</v>
      </c>
      <c r="D350" s="214">
        <v>6.8254264808319758E-8</v>
      </c>
      <c r="E350" s="227">
        <v>1.0145318012152597E-2</v>
      </c>
      <c r="F350" s="214">
        <v>1.1069798871777036E-3</v>
      </c>
      <c r="G350" s="215">
        <v>1.1252297899330303E-2</v>
      </c>
    </row>
    <row r="351" spans="1:7" x14ac:dyDescent="0.25">
      <c r="E351" s="5"/>
      <c r="F351" s="5"/>
      <c r="G351" s="5"/>
    </row>
    <row r="352" spans="1:7" x14ac:dyDescent="0.25">
      <c r="A352" s="77" t="s">
        <v>411</v>
      </c>
      <c r="E352" s="5"/>
      <c r="F352" s="5"/>
      <c r="G352" s="5"/>
    </row>
    <row r="353" spans="1:11" x14ac:dyDescent="0.25">
      <c r="A353" s="69"/>
      <c r="B353" s="202" t="s">
        <v>399</v>
      </c>
      <c r="C353" s="203"/>
      <c r="D353" s="204"/>
      <c r="E353" s="202" t="s">
        <v>400</v>
      </c>
      <c r="F353" s="203"/>
      <c r="G353" s="204"/>
    </row>
    <row r="354" spans="1:11" x14ac:dyDescent="0.25">
      <c r="A354" s="78"/>
      <c r="B354" s="207" t="s">
        <v>352</v>
      </c>
      <c r="C354" s="208" t="s">
        <v>353</v>
      </c>
      <c r="D354" s="209" t="s">
        <v>354</v>
      </c>
      <c r="E354" s="207" t="s">
        <v>352</v>
      </c>
      <c r="F354" s="208" t="s">
        <v>353</v>
      </c>
      <c r="G354" s="209" t="s">
        <v>354</v>
      </c>
    </row>
    <row r="355" spans="1:11" x14ac:dyDescent="0.25">
      <c r="A355" s="69" t="s">
        <v>359</v>
      </c>
      <c r="B355" s="211">
        <v>2792.4304450599275</v>
      </c>
      <c r="C355" s="200">
        <v>6409.3934536859097</v>
      </c>
      <c r="D355" s="212">
        <v>9201.8238987458371</v>
      </c>
      <c r="E355" s="211">
        <v>459664412.56376582</v>
      </c>
      <c r="F355" s="200">
        <v>1055055850</v>
      </c>
      <c r="G355" s="212">
        <v>1514720262.5637658</v>
      </c>
    </row>
    <row r="356" spans="1:11" x14ac:dyDescent="0.25">
      <c r="A356" s="78" t="s">
        <v>364</v>
      </c>
      <c r="B356" s="216">
        <v>2773.8897223921563</v>
      </c>
      <c r="C356" s="198">
        <v>6409.3934536859097</v>
      </c>
      <c r="D356" s="206">
        <v>9183.2831760780664</v>
      </c>
      <c r="E356" s="216">
        <v>456612408.02461392</v>
      </c>
      <c r="F356" s="198">
        <v>1055055850</v>
      </c>
      <c r="G356" s="206">
        <v>1511668258.0246141</v>
      </c>
    </row>
    <row r="357" spans="1:11" x14ac:dyDescent="0.25">
      <c r="A357" s="143" t="s">
        <v>33</v>
      </c>
      <c r="B357" s="216">
        <v>63.698131654750604</v>
      </c>
      <c r="C357" s="198">
        <v>0</v>
      </c>
      <c r="D357" s="206">
        <v>63.698131654750604</v>
      </c>
      <c r="E357" s="216">
        <v>10485405.042152084</v>
      </c>
      <c r="F357" s="198">
        <v>0</v>
      </c>
      <c r="G357" s="206">
        <v>10485405.042152084</v>
      </c>
    </row>
    <row r="358" spans="1:11" x14ac:dyDescent="0.25">
      <c r="A358" s="143" t="s">
        <v>132</v>
      </c>
      <c r="B358" s="216">
        <v>2536.8322541227017</v>
      </c>
      <c r="C358" s="198">
        <v>3188.2967122617215</v>
      </c>
      <c r="D358" s="206">
        <v>5725.1289663844236</v>
      </c>
      <c r="E358" s="216">
        <v>417590171.28861749</v>
      </c>
      <c r="F358" s="198">
        <v>524828304.28720617</v>
      </c>
      <c r="G358" s="206">
        <v>942418475.57582366</v>
      </c>
    </row>
    <row r="359" spans="1:11" x14ac:dyDescent="0.25">
      <c r="A359" s="5" t="s">
        <v>176</v>
      </c>
      <c r="B359" s="216">
        <v>173.35933661470369</v>
      </c>
      <c r="C359" s="198">
        <v>3221.0967414241882</v>
      </c>
      <c r="D359" s="206">
        <v>3394.456078038892</v>
      </c>
      <c r="E359" s="198">
        <v>28536831.693844311</v>
      </c>
      <c r="F359" s="198">
        <v>530227545.71279377</v>
      </c>
      <c r="G359" s="206">
        <v>558764377.40663815</v>
      </c>
    </row>
    <row r="360" spans="1:11" x14ac:dyDescent="0.25">
      <c r="A360" s="220" t="s">
        <v>177</v>
      </c>
      <c r="B360" s="221">
        <v>6.7863217078338867E-2</v>
      </c>
      <c r="C360" s="222">
        <v>0</v>
      </c>
      <c r="D360" s="223">
        <v>6.7863217078338867E-2</v>
      </c>
      <c r="E360" s="222">
        <v>11171.023388671192</v>
      </c>
      <c r="F360" s="222">
        <v>0</v>
      </c>
      <c r="G360" s="223">
        <v>11171.023388671192</v>
      </c>
      <c r="H360" s="198"/>
      <c r="I360" s="198"/>
      <c r="J360" s="198"/>
      <c r="K360" s="198"/>
    </row>
    <row r="361" spans="1:11" x14ac:dyDescent="0.25">
      <c r="A361" s="224" t="s">
        <v>180</v>
      </c>
      <c r="B361" s="211">
        <v>6.4368538052711805E-5</v>
      </c>
      <c r="C361" s="200">
        <v>3.6134267098026757E-5</v>
      </c>
      <c r="D361" s="212">
        <v>1.0050280515073857E-4</v>
      </c>
      <c r="E361" s="200">
        <v>10.595761224395762</v>
      </c>
      <c r="F361" s="200">
        <v>5.9480932420074044</v>
      </c>
      <c r="G361" s="212">
        <v>16.543854466403165</v>
      </c>
    </row>
    <row r="362" spans="1:11" x14ac:dyDescent="0.25">
      <c r="A362" s="225" t="s">
        <v>181</v>
      </c>
      <c r="B362" s="216">
        <v>1.3986774451961114E-4</v>
      </c>
      <c r="C362" s="198">
        <v>2.365469347433144E-4</v>
      </c>
      <c r="D362" s="198">
        <v>3.7641467926292557E-4</v>
      </c>
      <c r="E362" s="216">
        <v>23.023751490378185</v>
      </c>
      <c r="F362" s="198">
        <v>38.938197366707044</v>
      </c>
      <c r="G362" s="206">
        <v>61.961948857085247</v>
      </c>
    </row>
    <row r="363" spans="1:11" x14ac:dyDescent="0.25">
      <c r="A363" s="225" t="s">
        <v>182</v>
      </c>
      <c r="B363" s="216">
        <v>2.5297858717725111E-4</v>
      </c>
      <c r="C363" s="198">
        <v>2.1030186505965548E-3</v>
      </c>
      <c r="D363" s="198">
        <v>2.3559972377738062E-3</v>
      </c>
      <c r="E363" s="216">
        <v>41.643026014045269</v>
      </c>
      <c r="F363" s="198">
        <v>346.17973541552732</v>
      </c>
      <c r="G363" s="206">
        <v>387.82276142957261</v>
      </c>
    </row>
    <row r="364" spans="1:11" x14ac:dyDescent="0.25">
      <c r="A364" s="225" t="s">
        <v>183</v>
      </c>
      <c r="B364" s="216">
        <v>5.0326004253027034E-5</v>
      </c>
      <c r="C364" s="198">
        <v>2.6119602178341407E-5</v>
      </c>
      <c r="D364" s="198">
        <v>7.6445606431368437E-5</v>
      </c>
      <c r="E364" s="216">
        <v>8.2842074804670016</v>
      </c>
      <c r="F364" s="198">
        <v>4.2995705096063359</v>
      </c>
      <c r="G364" s="206">
        <v>12.58377799007334</v>
      </c>
    </row>
    <row r="365" spans="1:11" x14ac:dyDescent="0.25">
      <c r="A365" s="226" t="s">
        <v>184</v>
      </c>
      <c r="B365" s="216">
        <v>4.8318119801674705E-5</v>
      </c>
      <c r="C365" s="198">
        <v>2.6119602178341407E-5</v>
      </c>
      <c r="D365" s="198">
        <v>7.4437721980016115E-5</v>
      </c>
      <c r="E365" s="216">
        <v>7.953687868614332</v>
      </c>
      <c r="F365" s="198">
        <v>4.2995705096063359</v>
      </c>
      <c r="G365" s="206">
        <v>12.253258378220668</v>
      </c>
    </row>
    <row r="366" spans="1:11" x14ac:dyDescent="0.25">
      <c r="A366" s="225" t="s">
        <v>185</v>
      </c>
      <c r="B366" s="216">
        <v>1.1585074615071676E-4</v>
      </c>
      <c r="C366" s="198">
        <v>1.6609656593945182E-6</v>
      </c>
      <c r="D366" s="198">
        <v>1.1751171181011128E-4</v>
      </c>
      <c r="E366" s="216">
        <v>19.070292428823716</v>
      </c>
      <c r="F366" s="198">
        <v>0.27341300674645241</v>
      </c>
      <c r="G366" s="206">
        <v>19.343705435570172</v>
      </c>
    </row>
    <row r="367" spans="1:11" x14ac:dyDescent="0.25">
      <c r="A367" s="143" t="s">
        <v>396</v>
      </c>
      <c r="B367" s="216">
        <v>1.5825095063093524E-6</v>
      </c>
      <c r="C367" s="198">
        <v>8.1774228034290473E-6</v>
      </c>
      <c r="D367" s="198">
        <v>9.759932309738399E-6</v>
      </c>
      <c r="E367" s="216">
        <v>0.26049827091705863</v>
      </c>
      <c r="F367" s="198">
        <v>1.3460927042510769</v>
      </c>
      <c r="G367" s="206">
        <v>1.6065909751681353</v>
      </c>
    </row>
    <row r="368" spans="1:11" x14ac:dyDescent="0.25">
      <c r="A368" s="143" t="s">
        <v>397</v>
      </c>
      <c r="B368" s="216">
        <v>2.5608008234982437E-6</v>
      </c>
      <c r="C368" s="198">
        <v>7.9123404638340695E-6</v>
      </c>
      <c r="D368" s="198">
        <v>1.0473141287332314E-5</v>
      </c>
      <c r="E368" s="216">
        <v>0.42153565841131146</v>
      </c>
      <c r="F368" s="198">
        <v>1.3024572689883951</v>
      </c>
      <c r="G368" s="206">
        <v>1.7239929273997068</v>
      </c>
    </row>
    <row r="369" spans="1:7" x14ac:dyDescent="0.25">
      <c r="A369" s="225" t="s">
        <v>85</v>
      </c>
      <c r="B369" s="216">
        <v>7.6128703368439558E-4</v>
      </c>
      <c r="C369" s="198">
        <v>1.6257390877888591E-7</v>
      </c>
      <c r="D369" s="198">
        <v>7.6144960759317443E-4</v>
      </c>
      <c r="E369" s="216">
        <v>125.31612300317819</v>
      </c>
      <c r="F369" s="198">
        <v>2.6761433005160526E-2</v>
      </c>
      <c r="G369" s="206">
        <v>125.34288443618335</v>
      </c>
    </row>
    <row r="370" spans="1:7" x14ac:dyDescent="0.25">
      <c r="A370" s="78" t="s">
        <v>86</v>
      </c>
      <c r="B370" s="216">
        <v>1.3278073949861142E-6</v>
      </c>
      <c r="C370" s="198">
        <v>3.1895373713231579E-7</v>
      </c>
      <c r="D370" s="198">
        <v>1.6467611321184301E-6</v>
      </c>
      <c r="E370" s="216">
        <v>0.21857153408919303</v>
      </c>
      <c r="F370" s="198">
        <v>5.2503253025805385E-2</v>
      </c>
      <c r="G370" s="206">
        <v>0.27107478711499844</v>
      </c>
    </row>
    <row r="371" spans="1:7" x14ac:dyDescent="0.25">
      <c r="A371" s="143" t="s">
        <v>87</v>
      </c>
      <c r="B371" s="216">
        <v>0.11835141102126104</v>
      </c>
      <c r="C371" s="198">
        <v>0.45868680663677042</v>
      </c>
      <c r="D371" s="198">
        <v>0.57703821765803143</v>
      </c>
      <c r="E371" s="216">
        <v>19481.929055537588</v>
      </c>
      <c r="F371" s="198">
        <v>75504.835544405447</v>
      </c>
      <c r="G371" s="206">
        <v>94986.764599943024</v>
      </c>
    </row>
    <row r="372" spans="1:7" x14ac:dyDescent="0.25">
      <c r="A372" s="143" t="s">
        <v>178</v>
      </c>
      <c r="B372" s="216">
        <v>0.11877181846815137</v>
      </c>
      <c r="C372" s="198">
        <v>0.45917114171429879</v>
      </c>
      <c r="D372" s="198">
        <v>0.57794296018245017</v>
      </c>
      <c r="E372" s="216">
        <v>19551.132692267071</v>
      </c>
      <c r="F372" s="198">
        <v>75584.562364205005</v>
      </c>
      <c r="G372" s="206">
        <v>95135.695056472076</v>
      </c>
    </row>
    <row r="373" spans="1:7" x14ac:dyDescent="0.25">
      <c r="A373" s="143" t="s">
        <v>179</v>
      </c>
      <c r="B373" s="227">
        <v>0.14196229843835456</v>
      </c>
      <c r="C373" s="214">
        <v>0.45926054167190222</v>
      </c>
      <c r="D373" s="215">
        <v>0.60122284011025684</v>
      </c>
      <c r="E373" s="227">
        <v>23368.537838896053</v>
      </c>
      <c r="F373" s="214">
        <v>75599.278569246992</v>
      </c>
      <c r="G373" s="215">
        <v>98967.816408143044</v>
      </c>
    </row>
    <row r="374" spans="1:7" x14ac:dyDescent="0.25">
      <c r="A374" s="228" t="s">
        <v>188</v>
      </c>
      <c r="B374" s="216">
        <v>1.1135194689640588E-5</v>
      </c>
      <c r="C374" s="198">
        <v>3.5457730896806089E-6</v>
      </c>
      <c r="D374" s="206">
        <v>1.4680967779321198E-5</v>
      </c>
      <c r="E374" s="216">
        <v>1.8329741157391515</v>
      </c>
      <c r="F374" s="198">
        <v>0.58367280274995992</v>
      </c>
      <c r="G374" s="206">
        <v>2.416646918489112</v>
      </c>
    </row>
    <row r="375" spans="1:7" x14ac:dyDescent="0.25">
      <c r="A375" s="225" t="s">
        <v>189</v>
      </c>
      <c r="B375" s="216">
        <v>1.1275416590894213E-5</v>
      </c>
      <c r="C375" s="198">
        <v>1.8964245270240621E-5</v>
      </c>
      <c r="D375" s="206">
        <v>3.0239661861134834E-5</v>
      </c>
      <c r="E375" s="216">
        <v>1.8560561652785945</v>
      </c>
      <c r="F375" s="198">
        <v>3.1217209643598669</v>
      </c>
      <c r="G375" s="206">
        <v>4.9777771296384623</v>
      </c>
    </row>
    <row r="376" spans="1:7" x14ac:dyDescent="0.25">
      <c r="A376" s="225" t="s">
        <v>190</v>
      </c>
      <c r="B376" s="216">
        <v>2.3640000093779128E-5</v>
      </c>
      <c r="C376" s="198">
        <v>8.9143056703184896E-5</v>
      </c>
      <c r="D376" s="206">
        <v>1.1278305679696403E-4</v>
      </c>
      <c r="E376" s="216">
        <v>3.891401046474821</v>
      </c>
      <c r="F376" s="198">
        <v>14.673916360601986</v>
      </c>
      <c r="G376" s="206">
        <v>18.565317407076808</v>
      </c>
    </row>
    <row r="377" spans="1:7" x14ac:dyDescent="0.25">
      <c r="A377" s="225" t="s">
        <v>191</v>
      </c>
      <c r="B377" s="216">
        <v>5.9838360008476034E-6</v>
      </c>
      <c r="C377" s="198">
        <v>4.416270240416829E-8</v>
      </c>
      <c r="D377" s="206">
        <v>6.0279987032517718E-6</v>
      </c>
      <c r="E377" s="216">
        <v>0.98500446629692084</v>
      </c>
      <c r="F377" s="198">
        <v>7.2696609843060115E-3</v>
      </c>
      <c r="G377" s="206">
        <v>0.9922741272812271</v>
      </c>
    </row>
    <row r="378" spans="1:7" x14ac:dyDescent="0.25">
      <c r="A378" s="226" t="s">
        <v>192</v>
      </c>
      <c r="B378" s="216">
        <v>5.3867902167056681E-6</v>
      </c>
      <c r="C378" s="198">
        <v>4.416270240416829E-8</v>
      </c>
      <c r="D378" s="206">
        <v>5.4309529191098366E-6</v>
      </c>
      <c r="E378" s="216">
        <v>0.88672423871711248</v>
      </c>
      <c r="F378" s="198">
        <v>7.2696609843060115E-3</v>
      </c>
      <c r="G378" s="206">
        <v>0.89399389970141852</v>
      </c>
    </row>
    <row r="379" spans="1:7" x14ac:dyDescent="0.25">
      <c r="A379" s="225" t="s">
        <v>193</v>
      </c>
      <c r="B379" s="216">
        <v>2.0217244714169271E-5</v>
      </c>
      <c r="C379" s="198">
        <v>4.5024462805155183E-8</v>
      </c>
      <c r="D379" s="206">
        <v>2.0262269176974425E-5</v>
      </c>
      <c r="E379" s="216">
        <v>3.3279782963392952</v>
      </c>
      <c r="F379" s="198">
        <v>7.4115161159857028E-3</v>
      </c>
      <c r="G379" s="206">
        <v>3.335389812455281</v>
      </c>
    </row>
    <row r="380" spans="1:7" x14ac:dyDescent="0.25">
      <c r="A380" s="229" t="s">
        <v>194</v>
      </c>
      <c r="B380" s="216">
        <v>1.2684606736873107E-7</v>
      </c>
      <c r="C380" s="198">
        <v>1.5810247460692243E-8</v>
      </c>
      <c r="D380" s="198">
        <v>1.4265631482942332E-7</v>
      </c>
      <c r="E380" s="216">
        <v>2.0880241850328461E-2</v>
      </c>
      <c r="F380" s="198">
        <v>2.6025386323815514E-3</v>
      </c>
      <c r="G380" s="206">
        <v>2.3482780482710013E-2</v>
      </c>
    </row>
    <row r="381" spans="1:7" x14ac:dyDescent="0.25">
      <c r="A381" s="230" t="s">
        <v>195</v>
      </c>
      <c r="B381" s="227">
        <v>3.0619286970365626E-7</v>
      </c>
      <c r="C381" s="214">
        <v>1.1482302625083756E-8</v>
      </c>
      <c r="D381" s="214">
        <v>3.1767517232874003E-7</v>
      </c>
      <c r="E381" s="227">
        <v>5.040267550174355E-2</v>
      </c>
      <c r="F381" s="214">
        <v>1.8901118559195632E-3</v>
      </c>
      <c r="G381" s="215">
        <v>5.2292787357663115E-2</v>
      </c>
    </row>
    <row r="382" spans="1:7" x14ac:dyDescent="0.25">
      <c r="A382" s="229"/>
      <c r="E382" s="5"/>
      <c r="F382" s="5"/>
      <c r="G382" s="5"/>
    </row>
    <row r="383" spans="1:7" x14ac:dyDescent="0.25">
      <c r="A383" s="45" t="s">
        <v>412</v>
      </c>
      <c r="E383" s="5"/>
      <c r="F383" s="5"/>
      <c r="G383" s="5"/>
    </row>
    <row r="384" spans="1:7" x14ac:dyDescent="0.25">
      <c r="A384" s="69"/>
      <c r="B384" s="202" t="s">
        <v>399</v>
      </c>
      <c r="C384" s="203"/>
      <c r="D384" s="204"/>
      <c r="E384" s="202" t="s">
        <v>400</v>
      </c>
      <c r="F384" s="203"/>
      <c r="G384" s="204"/>
    </row>
    <row r="385" spans="1:11" x14ac:dyDescent="0.25">
      <c r="A385" s="78"/>
      <c r="B385" s="207" t="s">
        <v>352</v>
      </c>
      <c r="C385" s="208" t="s">
        <v>353</v>
      </c>
      <c r="D385" s="209" t="s">
        <v>354</v>
      </c>
      <c r="E385" s="207" t="s">
        <v>352</v>
      </c>
      <c r="F385" s="208" t="s">
        <v>353</v>
      </c>
      <c r="G385" s="209" t="s">
        <v>354</v>
      </c>
    </row>
    <row r="386" spans="1:11" x14ac:dyDescent="0.25">
      <c r="A386" s="69" t="s">
        <v>359</v>
      </c>
      <c r="B386" s="211">
        <v>2300.2513426918963</v>
      </c>
      <c r="C386" s="200">
        <v>14117.690720034188</v>
      </c>
      <c r="D386" s="212">
        <v>16417.942062726084</v>
      </c>
      <c r="E386" s="211">
        <v>171904434.20987213</v>
      </c>
      <c r="F386" s="200">
        <v>1055055850</v>
      </c>
      <c r="G386" s="212">
        <v>1226960284.2098722</v>
      </c>
    </row>
    <row r="387" spans="1:11" x14ac:dyDescent="0.25">
      <c r="A387" s="78" t="s">
        <v>364</v>
      </c>
      <c r="B387" s="216">
        <v>2231.7409965321481</v>
      </c>
      <c r="C387" s="198">
        <v>14117.690720034188</v>
      </c>
      <c r="D387" s="206">
        <v>16349.431716566336</v>
      </c>
      <c r="E387" s="216">
        <v>166784457.93791762</v>
      </c>
      <c r="F387" s="198">
        <v>1055055850</v>
      </c>
      <c r="G387" s="206">
        <v>1221840307.9379175</v>
      </c>
    </row>
    <row r="388" spans="1:11" x14ac:dyDescent="0.25">
      <c r="A388" s="143" t="s">
        <v>33</v>
      </c>
      <c r="B388" s="216">
        <v>234.71138082611481</v>
      </c>
      <c r="C388" s="198">
        <v>0</v>
      </c>
      <c r="D388" s="206">
        <v>234.71138082611481</v>
      </c>
      <c r="E388" s="216">
        <v>17540660.176862873</v>
      </c>
      <c r="F388" s="198">
        <v>0</v>
      </c>
      <c r="G388" s="206">
        <v>17540660.176862873</v>
      </c>
    </row>
    <row r="389" spans="1:11" x14ac:dyDescent="0.25">
      <c r="A389" s="143" t="s">
        <v>132</v>
      </c>
      <c r="B389" s="216">
        <v>1376.8722337226491</v>
      </c>
      <c r="C389" s="198">
        <v>0</v>
      </c>
      <c r="D389" s="206">
        <v>1376.8722337226491</v>
      </c>
      <c r="E389" s="216">
        <v>102897643.36813083</v>
      </c>
      <c r="F389" s="198">
        <v>0</v>
      </c>
      <c r="G389" s="206">
        <v>102897643.36813083</v>
      </c>
    </row>
    <row r="390" spans="1:11" x14ac:dyDescent="0.25">
      <c r="A390" s="5" t="s">
        <v>176</v>
      </c>
      <c r="B390" s="216">
        <v>620.15738198338443</v>
      </c>
      <c r="C390" s="198">
        <v>14117.690720034188</v>
      </c>
      <c r="D390" s="206">
        <v>14737.848102017573</v>
      </c>
      <c r="E390" s="198">
        <v>46346154.392923959</v>
      </c>
      <c r="F390" s="198">
        <v>1055055850</v>
      </c>
      <c r="G390" s="206">
        <v>1101402004.3929241</v>
      </c>
    </row>
    <row r="391" spans="1:11" x14ac:dyDescent="0.25">
      <c r="A391" s="220" t="s">
        <v>177</v>
      </c>
      <c r="B391" s="221">
        <v>0.29734237634280503</v>
      </c>
      <c r="C391" s="222">
        <v>0</v>
      </c>
      <c r="D391" s="223">
        <v>0.29734237634280503</v>
      </c>
      <c r="E391" s="222">
        <v>22221.255574624058</v>
      </c>
      <c r="F391" s="222">
        <v>0</v>
      </c>
      <c r="G391" s="223">
        <v>22221.255574624058</v>
      </c>
      <c r="H391" s="198"/>
      <c r="I391" s="198"/>
      <c r="J391" s="198"/>
      <c r="K391" s="198"/>
    </row>
    <row r="392" spans="1:11" x14ac:dyDescent="0.25">
      <c r="A392" s="224" t="s">
        <v>180</v>
      </c>
      <c r="B392" s="211">
        <v>9.6684199330737976E-5</v>
      </c>
      <c r="C392" s="200">
        <v>1.5284442699600354E-4</v>
      </c>
      <c r="D392" s="212">
        <v>2.495286263267415E-4</v>
      </c>
      <c r="E392" s="200">
        <v>7.2254897864920897</v>
      </c>
      <c r="F392" s="200">
        <v>11.422505991946036</v>
      </c>
      <c r="G392" s="212">
        <v>18.647995778438123</v>
      </c>
    </row>
    <row r="393" spans="1:11" x14ac:dyDescent="0.25">
      <c r="A393" s="225" t="s">
        <v>181</v>
      </c>
      <c r="B393" s="216">
        <v>1.7787294360475974E-4</v>
      </c>
      <c r="C393" s="198">
        <v>1.8739730755437578E-3</v>
      </c>
      <c r="D393" s="198">
        <v>2.0518460191485174E-3</v>
      </c>
      <c r="E393" s="216">
        <v>13.292959410182304</v>
      </c>
      <c r="F393" s="198">
        <v>140.04742668637704</v>
      </c>
      <c r="G393" s="206">
        <v>153.34038609655934</v>
      </c>
    </row>
    <row r="394" spans="1:11" x14ac:dyDescent="0.25">
      <c r="A394" s="225" t="s">
        <v>182</v>
      </c>
      <c r="B394" s="216">
        <v>4.5594389134993515E-4</v>
      </c>
      <c r="C394" s="198">
        <v>3.9253630359868006E-3</v>
      </c>
      <c r="D394" s="198">
        <v>4.3813069273367358E-3</v>
      </c>
      <c r="E394" s="216">
        <v>34.074005400746486</v>
      </c>
      <c r="F394" s="198">
        <v>293.3537301971441</v>
      </c>
      <c r="G394" s="206">
        <v>327.42773559789055</v>
      </c>
    </row>
    <row r="395" spans="1:11" x14ac:dyDescent="0.25">
      <c r="A395" s="225" t="s">
        <v>183</v>
      </c>
      <c r="B395" s="216">
        <v>3.3455057951824197E-5</v>
      </c>
      <c r="C395" s="198">
        <v>6.039724662766741E-5</v>
      </c>
      <c r="D395" s="198">
        <v>9.3852304579491601E-5</v>
      </c>
      <c r="E395" s="216">
        <v>2.5001932188577976</v>
      </c>
      <c r="F395" s="198">
        <v>4.5136608842114487</v>
      </c>
      <c r="G395" s="206">
        <v>7.0138541030692449</v>
      </c>
    </row>
    <row r="396" spans="1:11" x14ac:dyDescent="0.25">
      <c r="A396" s="226" t="s">
        <v>184</v>
      </c>
      <c r="B396" s="216">
        <v>2.6143359785876297E-5</v>
      </c>
      <c r="C396" s="198">
        <v>6.039724662766741E-5</v>
      </c>
      <c r="D396" s="198">
        <v>8.654060641354371E-5</v>
      </c>
      <c r="E396" s="216">
        <v>1.9537688725254023</v>
      </c>
      <c r="F396" s="198">
        <v>4.5136608842114487</v>
      </c>
      <c r="G396" s="206">
        <v>6.4674297567368511</v>
      </c>
    </row>
    <row r="397" spans="1:11" x14ac:dyDescent="0.25">
      <c r="A397" s="225" t="s">
        <v>185</v>
      </c>
      <c r="B397" s="216">
        <v>2.561520459203399E-4</v>
      </c>
      <c r="C397" s="198">
        <v>7.1729606429734898E-6</v>
      </c>
      <c r="D397" s="198">
        <v>2.6332500656331339E-4</v>
      </c>
      <c r="E397" s="216">
        <v>19.142983076843372</v>
      </c>
      <c r="F397" s="198">
        <v>0.53605609006928401</v>
      </c>
      <c r="G397" s="206">
        <v>19.679039166912659</v>
      </c>
    </row>
    <row r="398" spans="1:11" x14ac:dyDescent="0.25">
      <c r="A398" s="143" t="s">
        <v>396</v>
      </c>
      <c r="B398" s="216">
        <v>3.7680660396802938E-6</v>
      </c>
      <c r="C398" s="198">
        <v>1.2669321756419365E-5</v>
      </c>
      <c r="D398" s="198">
        <v>1.6437387796099657E-5</v>
      </c>
      <c r="E398" s="216">
        <v>0.28159847082564493</v>
      </c>
      <c r="F398" s="198">
        <v>0.94681504926821014</v>
      </c>
      <c r="G398" s="206">
        <v>1.2284135200938553</v>
      </c>
    </row>
    <row r="399" spans="1:11" x14ac:dyDescent="0.25">
      <c r="A399" s="143" t="s">
        <v>397</v>
      </c>
      <c r="B399" s="216">
        <v>7.8077945118500519E-6</v>
      </c>
      <c r="C399" s="198">
        <v>1.1952982135913819E-5</v>
      </c>
      <c r="D399" s="198">
        <v>1.9760776647763869E-5</v>
      </c>
      <c r="E399" s="216">
        <v>0.5834990607660332</v>
      </c>
      <c r="F399" s="198">
        <v>0.89328091807148102</v>
      </c>
      <c r="G399" s="206">
        <v>1.476779978837514</v>
      </c>
    </row>
    <row r="400" spans="1:11" x14ac:dyDescent="0.25">
      <c r="A400" s="225" t="s">
        <v>85</v>
      </c>
      <c r="B400" s="216">
        <v>9.9833322839514818E-4</v>
      </c>
      <c r="C400" s="198">
        <v>1.9620795140431701E-6</v>
      </c>
      <c r="D400" s="198">
        <v>1.0002953079091914E-3</v>
      </c>
      <c r="E400" s="216">
        <v>74.608328922588569</v>
      </c>
      <c r="F400" s="198">
        <v>0.14663187560262622</v>
      </c>
      <c r="G400" s="206">
        <v>74.754960798191206</v>
      </c>
    </row>
    <row r="401" spans="1:7" x14ac:dyDescent="0.25">
      <c r="A401" s="78" t="s">
        <v>86</v>
      </c>
      <c r="B401" s="216">
        <v>2.8550666116884033E-6</v>
      </c>
      <c r="C401" s="198">
        <v>3.8494036235911909E-6</v>
      </c>
      <c r="D401" s="198">
        <v>6.7044702352795942E-6</v>
      </c>
      <c r="E401" s="216">
        <v>0.21336738355706331</v>
      </c>
      <c r="F401" s="198">
        <v>0.28767706366578116</v>
      </c>
      <c r="G401" s="206">
        <v>0.50104444722284447</v>
      </c>
    </row>
    <row r="402" spans="1:7" x14ac:dyDescent="0.25">
      <c r="A402" s="143" t="s">
        <v>87</v>
      </c>
      <c r="B402" s="216">
        <v>0.1433567667493254</v>
      </c>
      <c r="C402" s="198">
        <v>1.0246977831437352</v>
      </c>
      <c r="D402" s="198">
        <v>1.1680545498930606</v>
      </c>
      <c r="E402" s="216">
        <v>10713.465707343032</v>
      </c>
      <c r="F402" s="198">
        <v>76578.628334281209</v>
      </c>
      <c r="G402" s="206">
        <v>87292.094041624252</v>
      </c>
    </row>
    <row r="403" spans="1:7" x14ac:dyDescent="0.25">
      <c r="A403" s="143" t="s">
        <v>178</v>
      </c>
      <c r="B403" s="216">
        <v>0.14393761379623746</v>
      </c>
      <c r="C403" s="198">
        <v>1.0281189631075367</v>
      </c>
      <c r="D403" s="198">
        <v>1.1720565769037741</v>
      </c>
      <c r="E403" s="216">
        <v>10756.874086726932</v>
      </c>
      <c r="F403" s="198">
        <v>76834.30300560614</v>
      </c>
      <c r="G403" s="206">
        <v>87591.177092333062</v>
      </c>
    </row>
    <row r="404" spans="1:7" x14ac:dyDescent="0.25">
      <c r="A404" s="143" t="s">
        <v>179</v>
      </c>
      <c r="B404" s="227">
        <v>0.17464420330018932</v>
      </c>
      <c r="C404" s="214">
        <v>1.0291979174532098</v>
      </c>
      <c r="D404" s="215">
        <v>1.2038421207533989</v>
      </c>
      <c r="E404" s="227">
        <v>13051.666311047211</v>
      </c>
      <c r="F404" s="214">
        <v>76914.936383745648</v>
      </c>
      <c r="G404" s="215">
        <v>89966.602694792848</v>
      </c>
    </row>
    <row r="405" spans="1:7" x14ac:dyDescent="0.25">
      <c r="A405" s="228" t="s">
        <v>188</v>
      </c>
      <c r="B405" s="216">
        <v>3.3439687743291837E-5</v>
      </c>
      <c r="C405" s="198">
        <v>6.1255503178025581E-5</v>
      </c>
      <c r="D405" s="206">
        <v>9.4695190921317412E-5</v>
      </c>
      <c r="E405" s="216">
        <v>2.4990445587299215</v>
      </c>
      <c r="F405" s="198">
        <v>4.5778008779408204</v>
      </c>
      <c r="G405" s="206">
        <v>7.0768454366707418</v>
      </c>
    </row>
    <row r="406" spans="1:7" x14ac:dyDescent="0.25">
      <c r="A406" s="225" t="s">
        <v>189</v>
      </c>
      <c r="B406" s="216">
        <v>2.629445351035637E-5</v>
      </c>
      <c r="C406" s="198">
        <v>6.3100037111554481E-4</v>
      </c>
      <c r="D406" s="206">
        <v>6.572948246259012E-4</v>
      </c>
      <c r="E406" s="216">
        <v>1.9650605434560293</v>
      </c>
      <c r="F406" s="198">
        <v>47.156482324186683</v>
      </c>
      <c r="G406" s="206">
        <v>49.121542867642709</v>
      </c>
    </row>
    <row r="407" spans="1:7" x14ac:dyDescent="0.25">
      <c r="A407" s="225" t="s">
        <v>190</v>
      </c>
      <c r="B407" s="216">
        <v>6.3515351999465252E-5</v>
      </c>
      <c r="C407" s="198">
        <v>4.935118114045478E-4</v>
      </c>
      <c r="D407" s="206">
        <v>5.5702716340401306E-4</v>
      </c>
      <c r="E407" s="216">
        <v>4.7466859149102199</v>
      </c>
      <c r="F407" s="198">
        <v>36.881564697232861</v>
      </c>
      <c r="G407" s="206">
        <v>41.628250612143077</v>
      </c>
    </row>
    <row r="408" spans="1:7" x14ac:dyDescent="0.25">
      <c r="A408" s="225" t="s">
        <v>191</v>
      </c>
      <c r="B408" s="216">
        <v>7.8846281183519689E-6</v>
      </c>
      <c r="C408" s="198">
        <v>3.5993608789415512E-6</v>
      </c>
      <c r="D408" s="206">
        <v>1.148398899729352E-5</v>
      </c>
      <c r="E408" s="216">
        <v>0.58924105835076623</v>
      </c>
      <c r="F408" s="198">
        <v>0.26899064633845648</v>
      </c>
      <c r="G408" s="206">
        <v>0.85823170468922272</v>
      </c>
    </row>
    <row r="409" spans="1:7" x14ac:dyDescent="0.25">
      <c r="A409" s="226" t="s">
        <v>192</v>
      </c>
      <c r="B409" s="216">
        <v>5.4547574984790196E-6</v>
      </c>
      <c r="C409" s="198">
        <v>3.5993608789415512E-6</v>
      </c>
      <c r="D409" s="206">
        <v>9.0541183774205708E-6</v>
      </c>
      <c r="E409" s="216">
        <v>0.40764980075209623</v>
      </c>
      <c r="F409" s="198">
        <v>0.26899064633845648</v>
      </c>
      <c r="G409" s="206">
        <v>0.67664044709055271</v>
      </c>
    </row>
    <row r="410" spans="1:7" x14ac:dyDescent="0.25">
      <c r="A410" s="225" t="s">
        <v>193</v>
      </c>
      <c r="B410" s="216">
        <v>7.9377992576502594E-5</v>
      </c>
      <c r="C410" s="198">
        <v>1.066982483771398E-6</v>
      </c>
      <c r="D410" s="206">
        <v>8.0444975060273995E-5</v>
      </c>
      <c r="E410" s="216">
        <v>5.932146913393554</v>
      </c>
      <c r="F410" s="198">
        <v>7.9738686281959945E-2</v>
      </c>
      <c r="G410" s="206">
        <v>6.0118855996755141</v>
      </c>
    </row>
    <row r="411" spans="1:7" x14ac:dyDescent="0.25">
      <c r="A411" s="229" t="s">
        <v>194</v>
      </c>
      <c r="B411" s="216">
        <v>4.9256826194982867E-7</v>
      </c>
      <c r="C411" s="198">
        <v>1.2885711946610753E-6</v>
      </c>
      <c r="D411" s="198">
        <v>1.781139456610904E-6</v>
      </c>
      <c r="E411" s="216">
        <v>3.6811050518128968E-2</v>
      </c>
      <c r="F411" s="198">
        <v>9.629865138916742E-2</v>
      </c>
      <c r="G411" s="206">
        <v>0.13310970190729637</v>
      </c>
    </row>
    <row r="412" spans="1:7" x14ac:dyDescent="0.25">
      <c r="A412" s="230" t="s">
        <v>195</v>
      </c>
      <c r="B412" s="227">
        <v>1.2076355590289954E-6</v>
      </c>
      <c r="C412" s="214">
        <v>9.358338285248034E-7</v>
      </c>
      <c r="D412" s="214">
        <v>2.1434693875537989E-6</v>
      </c>
      <c r="E412" s="227">
        <v>9.0250097306174476E-2</v>
      </c>
      <c r="F412" s="214">
        <v>6.9937568047998694E-2</v>
      </c>
      <c r="G412" s="215">
        <v>0.16018766535417317</v>
      </c>
    </row>
    <row r="413" spans="1:7" x14ac:dyDescent="0.25">
      <c r="A413" s="229"/>
      <c r="E413" s="5"/>
      <c r="F413" s="5"/>
      <c r="G413" s="5"/>
    </row>
    <row r="414" spans="1:7" x14ac:dyDescent="0.25">
      <c r="A414" s="77" t="s">
        <v>413</v>
      </c>
      <c r="E414" s="5"/>
      <c r="F414" s="5"/>
      <c r="G414" s="5"/>
    </row>
    <row r="415" spans="1:7" x14ac:dyDescent="0.25">
      <c r="A415" s="69"/>
      <c r="B415" s="202" t="s">
        <v>399</v>
      </c>
      <c r="C415" s="203"/>
      <c r="D415" s="204"/>
      <c r="E415" s="202" t="s">
        <v>400</v>
      </c>
      <c r="F415" s="203"/>
      <c r="G415" s="204"/>
    </row>
    <row r="416" spans="1:7" x14ac:dyDescent="0.25">
      <c r="A416" s="78"/>
      <c r="B416" s="207" t="s">
        <v>352</v>
      </c>
      <c r="C416" s="208" t="s">
        <v>353</v>
      </c>
      <c r="D416" s="209" t="s">
        <v>354</v>
      </c>
      <c r="E416" s="207" t="s">
        <v>352</v>
      </c>
      <c r="F416" s="208" t="s">
        <v>353</v>
      </c>
      <c r="G416" s="209" t="s">
        <v>354</v>
      </c>
    </row>
    <row r="417" spans="1:11" x14ac:dyDescent="0.25">
      <c r="A417" s="69" t="s">
        <v>359</v>
      </c>
      <c r="B417" s="211">
        <v>10010.767549200886</v>
      </c>
      <c r="C417" s="200">
        <v>14075.337647874087</v>
      </c>
      <c r="D417" s="212">
        <v>24086.105197074972</v>
      </c>
      <c r="E417" s="211">
        <v>750384760.20998394</v>
      </c>
      <c r="F417" s="200">
        <v>1055055850</v>
      </c>
      <c r="G417" s="212">
        <v>1805440610.2099838</v>
      </c>
    </row>
    <row r="418" spans="1:11" x14ac:dyDescent="0.25">
      <c r="A418" s="78" t="s">
        <v>364</v>
      </c>
      <c r="B418" s="216">
        <v>9997.9235393518975</v>
      </c>
      <c r="C418" s="198">
        <v>14075.337647874087</v>
      </c>
      <c r="D418" s="206">
        <v>24073.261187225984</v>
      </c>
      <c r="E418" s="216">
        <v>749422001.93962181</v>
      </c>
      <c r="F418" s="198">
        <v>1055055850</v>
      </c>
      <c r="G418" s="206">
        <v>1804477851.9396214</v>
      </c>
    </row>
    <row r="419" spans="1:11" x14ac:dyDescent="0.25">
      <c r="A419" s="143" t="s">
        <v>33</v>
      </c>
      <c r="B419" s="216">
        <v>44.792798069203116</v>
      </c>
      <c r="C419" s="198">
        <v>0</v>
      </c>
      <c r="D419" s="206">
        <v>44.792798069203116</v>
      </c>
      <c r="E419" s="216">
        <v>3357568.0259378608</v>
      </c>
      <c r="F419" s="198">
        <v>0</v>
      </c>
      <c r="G419" s="206">
        <v>3357568.0259378608</v>
      </c>
    </row>
    <row r="420" spans="1:11" x14ac:dyDescent="0.25">
      <c r="A420" s="143" t="s">
        <v>132</v>
      </c>
      <c r="B420" s="216">
        <v>9812.4609491555821</v>
      </c>
      <c r="C420" s="198">
        <v>14075.337647874087</v>
      </c>
      <c r="D420" s="206">
        <v>23887.798597029669</v>
      </c>
      <c r="E420" s="216">
        <v>735520140.70986068</v>
      </c>
      <c r="F420" s="198">
        <v>1055055850</v>
      </c>
      <c r="G420" s="206">
        <v>1790575990.7098608</v>
      </c>
    </row>
    <row r="421" spans="1:11" x14ac:dyDescent="0.25">
      <c r="A421" s="5" t="s">
        <v>176</v>
      </c>
      <c r="B421" s="216">
        <v>140.6697921271118</v>
      </c>
      <c r="C421" s="198">
        <v>0</v>
      </c>
      <c r="D421" s="206">
        <v>140.6697921271118</v>
      </c>
      <c r="E421" s="198">
        <v>10544293.203823036</v>
      </c>
      <c r="F421" s="198">
        <v>0</v>
      </c>
      <c r="G421" s="206">
        <v>10544293.203823036</v>
      </c>
    </row>
    <row r="422" spans="1:11" x14ac:dyDescent="0.25">
      <c r="A422" s="220" t="s">
        <v>177</v>
      </c>
      <c r="B422" s="221">
        <v>9.4859553338675791E-5</v>
      </c>
      <c r="C422" s="222">
        <v>0</v>
      </c>
      <c r="D422" s="223">
        <v>9.4859553338675791E-5</v>
      </c>
      <c r="E422" s="222">
        <v>7.1104600956747319</v>
      </c>
      <c r="F422" s="222">
        <v>0</v>
      </c>
      <c r="G422" s="223">
        <v>7.1104600956747319</v>
      </c>
      <c r="H422" s="198"/>
      <c r="I422" s="198"/>
      <c r="J422" s="198"/>
      <c r="K422" s="198"/>
    </row>
    <row r="423" spans="1:11" x14ac:dyDescent="0.25">
      <c r="A423" s="224" t="s">
        <v>180</v>
      </c>
      <c r="B423" s="211">
        <v>1.8678124679189306E-4</v>
      </c>
      <c r="C423" s="200">
        <v>1.5284442699600354E-4</v>
      </c>
      <c r="D423" s="212">
        <v>3.396256737878966E-4</v>
      </c>
      <c r="E423" s="200">
        <v>14.000704780808208</v>
      </c>
      <c r="F423" s="200">
        <v>11.456876621811469</v>
      </c>
      <c r="G423" s="212">
        <v>25.457581402619681</v>
      </c>
    </row>
    <row r="424" spans="1:11" x14ac:dyDescent="0.25">
      <c r="A424" s="225" t="s">
        <v>181</v>
      </c>
      <c r="B424" s="216">
        <v>4.3830883230847826E-4</v>
      </c>
      <c r="C424" s="198">
        <v>1.8113212582251586E-3</v>
      </c>
      <c r="D424" s="198">
        <v>2.2496300905336369E-3</v>
      </c>
      <c r="E424" s="216">
        <v>32.854650396509328</v>
      </c>
      <c r="F424" s="198">
        <v>135.77259299413362</v>
      </c>
      <c r="G424" s="206">
        <v>168.62724339064292</v>
      </c>
    </row>
    <row r="425" spans="1:11" x14ac:dyDescent="0.25">
      <c r="A425" s="225" t="s">
        <v>182</v>
      </c>
      <c r="B425" s="216">
        <v>6.575691527038836E-4</v>
      </c>
      <c r="C425" s="198">
        <v>3.5991594513920628E-3</v>
      </c>
      <c r="D425" s="198">
        <v>4.2567286040959464E-3</v>
      </c>
      <c r="E425" s="216">
        <v>49.289913939972998</v>
      </c>
      <c r="F425" s="198">
        <v>269.78494791899544</v>
      </c>
      <c r="G425" s="206">
        <v>319.07486185896846</v>
      </c>
    </row>
    <row r="426" spans="1:11" x14ac:dyDescent="0.25">
      <c r="A426" s="225" t="s">
        <v>183</v>
      </c>
      <c r="B426" s="216">
        <v>1.8847581148904514E-4</v>
      </c>
      <c r="C426" s="198">
        <v>4.5898560089923698E-6</v>
      </c>
      <c r="D426" s="198">
        <v>1.930656674980375E-4</v>
      </c>
      <c r="E426" s="216">
        <v>14.127725562949362</v>
      </c>
      <c r="F426" s="198">
        <v>0.3440453475499014</v>
      </c>
      <c r="G426" s="206">
        <v>14.471770910499263</v>
      </c>
    </row>
    <row r="427" spans="1:11" x14ac:dyDescent="0.25">
      <c r="A427" s="226" t="s">
        <v>184</v>
      </c>
      <c r="B427" s="216">
        <v>1.869763840621333E-4</v>
      </c>
      <c r="C427" s="198">
        <v>4.5898560089923698E-6</v>
      </c>
      <c r="D427" s="198">
        <v>1.9156624007112566E-4</v>
      </c>
      <c r="E427" s="216">
        <v>14.015331834429979</v>
      </c>
      <c r="F427" s="198">
        <v>0.3440453475499014</v>
      </c>
      <c r="G427" s="206">
        <v>14.359377181979882</v>
      </c>
    </row>
    <row r="428" spans="1:11" x14ac:dyDescent="0.25">
      <c r="A428" s="225" t="s">
        <v>185</v>
      </c>
      <c r="B428" s="216">
        <v>2.5343410381476497E-4</v>
      </c>
      <c r="C428" s="198">
        <v>0</v>
      </c>
      <c r="D428" s="198">
        <v>2.5343410381476497E-4</v>
      </c>
      <c r="E428" s="216">
        <v>18.996853966033328</v>
      </c>
      <c r="F428" s="198">
        <v>0</v>
      </c>
      <c r="G428" s="206">
        <v>18.996853966033328</v>
      </c>
    </row>
    <row r="429" spans="1:11" x14ac:dyDescent="0.25">
      <c r="A429" s="143" t="s">
        <v>396</v>
      </c>
      <c r="B429" s="216">
        <v>3.1908768926647682E-6</v>
      </c>
      <c r="C429" s="198">
        <v>1.4483872897614432E-6</v>
      </c>
      <c r="D429" s="198">
        <v>4.6392641824262114E-6</v>
      </c>
      <c r="E429" s="216">
        <v>0.23918099987777303</v>
      </c>
      <c r="F429" s="198">
        <v>0.10856787391947657</v>
      </c>
      <c r="G429" s="206">
        <v>0.34774887379724961</v>
      </c>
    </row>
    <row r="430" spans="1:11" x14ac:dyDescent="0.25">
      <c r="A430" s="143" t="s">
        <v>397</v>
      </c>
      <c r="B430" s="216">
        <v>3.4406847148361983E-6</v>
      </c>
      <c r="C430" s="198">
        <v>1.3794867832866045E-6</v>
      </c>
      <c r="D430" s="198">
        <v>4.8201714981228026E-6</v>
      </c>
      <c r="E430" s="216">
        <v>0.25790603587700067</v>
      </c>
      <c r="F430" s="198">
        <v>0.10340324595510081</v>
      </c>
      <c r="G430" s="206">
        <v>0.36130928183210148</v>
      </c>
    </row>
    <row r="431" spans="1:11" x14ac:dyDescent="0.25">
      <c r="A431" s="225" t="s">
        <v>85</v>
      </c>
      <c r="B431" s="216">
        <v>2.3552674040857435E-3</v>
      </c>
      <c r="C431" s="198">
        <v>1.9620795140431701E-6</v>
      </c>
      <c r="D431" s="198">
        <v>2.3572294835997867E-3</v>
      </c>
      <c r="E431" s="216">
        <v>176.54558030231678</v>
      </c>
      <c r="F431" s="198">
        <v>0.14707309488728809</v>
      </c>
      <c r="G431" s="206">
        <v>176.69265339720408</v>
      </c>
    </row>
    <row r="432" spans="1:11" x14ac:dyDescent="0.25">
      <c r="A432" s="78" t="s">
        <v>86</v>
      </c>
      <c r="B432" s="216">
        <v>2.9860712012715631E-6</v>
      </c>
      <c r="C432" s="198">
        <v>3.8494036235911909E-6</v>
      </c>
      <c r="D432" s="198">
        <v>6.8354748248627541E-6</v>
      </c>
      <c r="E432" s="216">
        <v>0.22382922301646752</v>
      </c>
      <c r="F432" s="198">
        <v>0.28854269174100422</v>
      </c>
      <c r="G432" s="206">
        <v>0.51237191475747168</v>
      </c>
    </row>
    <row r="433" spans="1:7" x14ac:dyDescent="0.25">
      <c r="A433" s="143" t="s">
        <v>87</v>
      </c>
      <c r="B433" s="216">
        <v>0.3780875695778011</v>
      </c>
      <c r="C433" s="198">
        <v>0.98790332740191433</v>
      </c>
      <c r="D433" s="198">
        <v>1.3659908969797154</v>
      </c>
      <c r="E433" s="216">
        <v>28340.599144034797</v>
      </c>
      <c r="F433" s="198">
        <v>74051.025338442298</v>
      </c>
      <c r="G433" s="206">
        <v>102391.6244824771</v>
      </c>
    </row>
    <row r="434" spans="1:7" x14ac:dyDescent="0.25">
      <c r="A434" s="143" t="s">
        <v>178</v>
      </c>
      <c r="B434" s="216">
        <v>0.37935847548583485</v>
      </c>
      <c r="C434" s="198">
        <v>0.99122605450992951</v>
      </c>
      <c r="D434" s="198">
        <v>1.3705845299957644</v>
      </c>
      <c r="E434" s="216">
        <v>28435.863410272352</v>
      </c>
      <c r="F434" s="198">
        <v>74300.089535761552</v>
      </c>
      <c r="G434" s="206">
        <v>102735.9529460339</v>
      </c>
    </row>
    <row r="435" spans="1:7" x14ac:dyDescent="0.25">
      <c r="A435" s="143" t="s">
        <v>179</v>
      </c>
      <c r="B435" s="227">
        <v>0.45080780647674412</v>
      </c>
      <c r="C435" s="214">
        <v>0.99230500885560247</v>
      </c>
      <c r="D435" s="215">
        <v>1.4431128153323467</v>
      </c>
      <c r="E435" s="227">
        <v>33791.545563441221</v>
      </c>
      <c r="F435" s="214">
        <v>74380.965541919533</v>
      </c>
      <c r="G435" s="215">
        <v>108172.51110536075</v>
      </c>
    </row>
    <row r="436" spans="1:7" x14ac:dyDescent="0.25">
      <c r="A436" s="228" t="s">
        <v>188</v>
      </c>
      <c r="B436" s="216">
        <v>1.5476066899688269E-5</v>
      </c>
      <c r="C436" s="198">
        <v>6.1255503178025581E-5</v>
      </c>
      <c r="D436" s="206">
        <v>7.6731570077713843E-5</v>
      </c>
      <c r="E436" s="216">
        <v>1.1600513839164377</v>
      </c>
      <c r="F436" s="198">
        <v>4.5915756047550857</v>
      </c>
      <c r="G436" s="206">
        <v>5.7516269886715223</v>
      </c>
    </row>
    <row r="437" spans="1:7" x14ac:dyDescent="0.25">
      <c r="A437" s="225" t="s">
        <v>189</v>
      </c>
      <c r="B437" s="216">
        <v>2.3292188511657513E-5</v>
      </c>
      <c r="C437" s="198">
        <v>5.6834855379694557E-4</v>
      </c>
      <c r="D437" s="206">
        <v>5.9164074230860309E-4</v>
      </c>
      <c r="E437" s="216">
        <v>1.7459303899710532</v>
      </c>
      <c r="F437" s="198">
        <v>42.6021372647551</v>
      </c>
      <c r="G437" s="206">
        <v>44.348067654726158</v>
      </c>
    </row>
    <row r="438" spans="1:7" x14ac:dyDescent="0.25">
      <c r="A438" s="225" t="s">
        <v>190</v>
      </c>
      <c r="B438" s="216">
        <v>4.0386974256405391E-5</v>
      </c>
      <c r="C438" s="198">
        <v>4.5243145961991916E-4</v>
      </c>
      <c r="D438" s="206">
        <v>4.9281843387632453E-4</v>
      </c>
      <c r="E438" s="216">
        <v>3.0273173204804591</v>
      </c>
      <c r="F438" s="198">
        <v>33.913250973992163</v>
      </c>
      <c r="G438" s="206">
        <v>36.940568294472627</v>
      </c>
    </row>
    <row r="439" spans="1:7" x14ac:dyDescent="0.25">
      <c r="A439" s="225" t="s">
        <v>191</v>
      </c>
      <c r="B439" s="216">
        <v>1.8474928454855912E-5</v>
      </c>
      <c r="C439" s="198">
        <v>2.6138575437403163E-7</v>
      </c>
      <c r="D439" s="206">
        <v>1.8736314209229942E-5</v>
      </c>
      <c r="E439" s="216">
        <v>1.3848393432729649</v>
      </c>
      <c r="F439" s="198">
        <v>1.9592891919053744E-2</v>
      </c>
      <c r="G439" s="206">
        <v>1.4044322351920184</v>
      </c>
    </row>
    <row r="440" spans="1:7" x14ac:dyDescent="0.25">
      <c r="A440" s="226" t="s">
        <v>192</v>
      </c>
      <c r="B440" s="216">
        <v>1.8286660778895533E-5</v>
      </c>
      <c r="C440" s="198">
        <v>2.6138575437403163E-7</v>
      </c>
      <c r="D440" s="206">
        <v>1.8548046533269563E-5</v>
      </c>
      <c r="E440" s="216">
        <v>1.3707272190840363</v>
      </c>
      <c r="F440" s="198">
        <v>1.9592891919053744E-2</v>
      </c>
      <c r="G440" s="206">
        <v>1.3903201110030901</v>
      </c>
    </row>
    <row r="441" spans="1:7" x14ac:dyDescent="0.25">
      <c r="A441" s="225" t="s">
        <v>193</v>
      </c>
      <c r="B441" s="216">
        <v>9.2988224396843421E-6</v>
      </c>
      <c r="C441" s="198">
        <v>0</v>
      </c>
      <c r="D441" s="206">
        <v>9.2988224396843421E-6</v>
      </c>
      <c r="E441" s="216">
        <v>0.69701894608418424</v>
      </c>
      <c r="F441" s="198">
        <v>0</v>
      </c>
      <c r="G441" s="206">
        <v>0.69701894608418424</v>
      </c>
    </row>
    <row r="442" spans="1:7" x14ac:dyDescent="0.25">
      <c r="A442" s="229" t="s">
        <v>194</v>
      </c>
      <c r="B442" s="216">
        <v>6.3843190413226888E-8</v>
      </c>
      <c r="C442" s="198">
        <v>9.3576100065903328E-8</v>
      </c>
      <c r="D442" s="198">
        <v>1.5741929047913023E-7</v>
      </c>
      <c r="E442" s="216">
        <v>4.7855428561113479E-3</v>
      </c>
      <c r="F442" s="198">
        <v>7.0142553070212414E-3</v>
      </c>
      <c r="G442" s="206">
        <v>1.1799798163132591E-2</v>
      </c>
    </row>
    <row r="443" spans="1:7" x14ac:dyDescent="0.25">
      <c r="A443" s="230" t="s">
        <v>195</v>
      </c>
      <c r="B443" s="227">
        <v>1.3534712552525686E-7</v>
      </c>
      <c r="C443" s="214">
        <v>6.7960296137248212E-8</v>
      </c>
      <c r="D443" s="214">
        <v>2.0330742166250507E-7</v>
      </c>
      <c r="E443" s="227">
        <v>1.0145318012152599E-2</v>
      </c>
      <c r="F443" s="214">
        <v>5.0941518989539728E-3</v>
      </c>
      <c r="G443" s="215">
        <v>1.5239469911106572E-2</v>
      </c>
    </row>
    <row r="444" spans="1:7" x14ac:dyDescent="0.25">
      <c r="E444" s="5"/>
      <c r="F444" s="5"/>
      <c r="G444" s="5"/>
    </row>
    <row r="445" spans="1:7" x14ac:dyDescent="0.25">
      <c r="A445" s="77" t="s">
        <v>414</v>
      </c>
      <c r="E445" s="5"/>
      <c r="F445" s="5"/>
      <c r="G445" s="5"/>
    </row>
    <row r="446" spans="1:7" x14ac:dyDescent="0.25">
      <c r="A446" s="69"/>
      <c r="B446" s="202" t="s">
        <v>399</v>
      </c>
      <c r="C446" s="203"/>
      <c r="D446" s="204"/>
      <c r="E446" s="202" t="s">
        <v>400</v>
      </c>
      <c r="F446" s="203"/>
      <c r="G446" s="204"/>
    </row>
    <row r="447" spans="1:7" x14ac:dyDescent="0.25">
      <c r="A447" s="78"/>
      <c r="B447" s="207" t="s">
        <v>352</v>
      </c>
      <c r="C447" s="208" t="s">
        <v>353</v>
      </c>
      <c r="D447" s="209" t="s">
        <v>354</v>
      </c>
      <c r="E447" s="207" t="s">
        <v>352</v>
      </c>
      <c r="F447" s="208" t="s">
        <v>353</v>
      </c>
      <c r="G447" s="209" t="s">
        <v>354</v>
      </c>
    </row>
    <row r="448" spans="1:7" x14ac:dyDescent="0.25">
      <c r="A448" s="69" t="s">
        <v>359</v>
      </c>
      <c r="B448" s="211">
        <v>6141.5383001421887</v>
      </c>
      <c r="C448" s="200">
        <v>14096.514183954137</v>
      </c>
      <c r="D448" s="212">
        <v>20238.052484096326</v>
      </c>
      <c r="E448" s="211">
        <v>459664412.56376582</v>
      </c>
      <c r="F448" s="200">
        <v>1055055850</v>
      </c>
      <c r="G448" s="212">
        <v>1514720262.5637658</v>
      </c>
    </row>
    <row r="449" spans="1:11" x14ac:dyDescent="0.25">
      <c r="A449" s="78" t="s">
        <v>364</v>
      </c>
      <c r="B449" s="216">
        <v>6100.7607192438436</v>
      </c>
      <c r="C449" s="198">
        <v>14096.514183954137</v>
      </c>
      <c r="D449" s="206">
        <v>20197.27490319798</v>
      </c>
      <c r="E449" s="216">
        <v>456612408.02461392</v>
      </c>
      <c r="F449" s="198">
        <v>1055055850</v>
      </c>
      <c r="G449" s="206">
        <v>1511668258.0246139</v>
      </c>
    </row>
    <row r="450" spans="1:11" x14ac:dyDescent="0.25">
      <c r="A450" s="143" t="s">
        <v>33</v>
      </c>
      <c r="B450" s="216">
        <v>140.09463186351803</v>
      </c>
      <c r="C450" s="198">
        <v>0</v>
      </c>
      <c r="D450" s="206">
        <v>140.09463186351803</v>
      </c>
      <c r="E450" s="216">
        <v>10485405.042152084</v>
      </c>
      <c r="F450" s="198">
        <v>0</v>
      </c>
      <c r="G450" s="206">
        <v>10485405.042152084</v>
      </c>
    </row>
    <row r="451" spans="1:11" x14ac:dyDescent="0.25">
      <c r="A451" s="143" t="s">
        <v>132</v>
      </c>
      <c r="B451" s="216">
        <v>5579.3878330230909</v>
      </c>
      <c r="C451" s="198">
        <v>7012.1876823157745</v>
      </c>
      <c r="D451" s="206">
        <v>12591.575515338865</v>
      </c>
      <c r="E451" s="216">
        <v>417590171.28861749</v>
      </c>
      <c r="F451" s="198">
        <v>524828304.28720617</v>
      </c>
      <c r="G451" s="206">
        <v>942418475.57582355</v>
      </c>
    </row>
    <row r="452" spans="1:11" x14ac:dyDescent="0.25">
      <c r="A452" s="5" t="s">
        <v>176</v>
      </c>
      <c r="B452" s="216">
        <v>381.27825435723457</v>
      </c>
      <c r="C452" s="198">
        <v>7084.326501638363</v>
      </c>
      <c r="D452" s="206">
        <v>7465.6047559955978</v>
      </c>
      <c r="E452" s="198">
        <v>28536831.693844311</v>
      </c>
      <c r="F452" s="198">
        <v>530227545.71279377</v>
      </c>
      <c r="G452" s="206">
        <v>558764377.40663815</v>
      </c>
    </row>
    <row r="453" spans="1:11" x14ac:dyDescent="0.25">
      <c r="A453" s="220" t="s">
        <v>177</v>
      </c>
      <c r="B453" s="221">
        <v>0.14925512203708163</v>
      </c>
      <c r="C453" s="222">
        <v>0</v>
      </c>
      <c r="D453" s="223">
        <v>0.14925512203708163</v>
      </c>
      <c r="E453" s="222">
        <v>11171.023388671192</v>
      </c>
      <c r="F453" s="222">
        <v>0</v>
      </c>
      <c r="G453" s="223">
        <v>11171.023388671192</v>
      </c>
      <c r="H453" s="198"/>
      <c r="I453" s="198"/>
      <c r="J453" s="198"/>
      <c r="K453" s="198"/>
    </row>
    <row r="454" spans="1:11" x14ac:dyDescent="0.25">
      <c r="A454" s="224" t="s">
        <v>180</v>
      </c>
      <c r="B454" s="211">
        <v>1.415690917115773E-4</v>
      </c>
      <c r="C454" s="200">
        <v>1.5284442699600354E-4</v>
      </c>
      <c r="D454" s="212">
        <v>2.9441351870758084E-4</v>
      </c>
      <c r="E454" s="200">
        <v>10.595761224395764</v>
      </c>
      <c r="F454" s="200">
        <v>11.439665490181307</v>
      </c>
      <c r="G454" s="212">
        <v>22.035426714577067</v>
      </c>
    </row>
    <row r="455" spans="1:11" x14ac:dyDescent="0.25">
      <c r="A455" s="225" t="s">
        <v>181</v>
      </c>
      <c r="B455" s="216">
        <v>3.0761844451357851E-4</v>
      </c>
      <c r="C455" s="198">
        <v>1.8115807220298913E-3</v>
      </c>
      <c r="D455" s="198">
        <v>2.11919916654347E-3</v>
      </c>
      <c r="E455" s="216">
        <v>23.023751490378189</v>
      </c>
      <c r="F455" s="198">
        <v>135.58804776719111</v>
      </c>
      <c r="G455" s="206">
        <v>158.61179925756932</v>
      </c>
    </row>
    <row r="456" spans="1:11" x14ac:dyDescent="0.25">
      <c r="A456" s="225" t="s">
        <v>182</v>
      </c>
      <c r="B456" s="216">
        <v>5.5638903558495058E-4</v>
      </c>
      <c r="C456" s="198">
        <v>3.6164964257743978E-3</v>
      </c>
      <c r="D456" s="198">
        <v>4.1728854613593486E-3</v>
      </c>
      <c r="E456" s="216">
        <v>41.643026014045276</v>
      </c>
      <c r="F456" s="198">
        <v>270.67725117892047</v>
      </c>
      <c r="G456" s="206">
        <v>312.32027719296576</v>
      </c>
    </row>
    <row r="457" spans="1:11" x14ac:dyDescent="0.25">
      <c r="A457" s="225" t="s">
        <v>183</v>
      </c>
      <c r="B457" s="216">
        <v>1.1068461281099203E-4</v>
      </c>
      <c r="C457" s="198">
        <v>5.1565071523992029E-5</v>
      </c>
      <c r="D457" s="198">
        <v>1.6224968433498405E-4</v>
      </c>
      <c r="E457" s="216">
        <v>8.2842074804670016</v>
      </c>
      <c r="F457" s="198">
        <v>3.8593959937261326</v>
      </c>
      <c r="G457" s="206">
        <v>12.143603474193135</v>
      </c>
    </row>
    <row r="458" spans="1:11" x14ac:dyDescent="0.25">
      <c r="A458" s="226" t="s">
        <v>184</v>
      </c>
      <c r="B458" s="216">
        <v>1.0626856754044432E-4</v>
      </c>
      <c r="C458" s="198">
        <v>5.1565071523992029E-5</v>
      </c>
      <c r="D458" s="198">
        <v>1.5783363906443634E-4</v>
      </c>
      <c r="E458" s="216">
        <v>7.953687868614332</v>
      </c>
      <c r="F458" s="198">
        <v>3.8593959937261326</v>
      </c>
      <c r="G458" s="206">
        <v>11.813083862340465</v>
      </c>
    </row>
    <row r="459" spans="1:11" x14ac:dyDescent="0.25">
      <c r="A459" s="225" t="s">
        <v>185</v>
      </c>
      <c r="B459" s="216">
        <v>2.5479660409926801E-4</v>
      </c>
      <c r="C459" s="198">
        <v>3.653048630249209E-6</v>
      </c>
      <c r="D459" s="198">
        <v>2.584496527295172E-4</v>
      </c>
      <c r="E459" s="216">
        <v>19.070292428823716</v>
      </c>
      <c r="F459" s="198">
        <v>0.27341300674645236</v>
      </c>
      <c r="G459" s="206">
        <v>19.343705435570165</v>
      </c>
    </row>
    <row r="460" spans="1:11" x14ac:dyDescent="0.25">
      <c r="A460" s="143" t="s">
        <v>396</v>
      </c>
      <c r="B460" s="216">
        <v>3.4804959101244208E-6</v>
      </c>
      <c r="C460" s="198">
        <v>1.6159981232765751E-5</v>
      </c>
      <c r="D460" s="198">
        <v>1.9640477142890172E-5</v>
      </c>
      <c r="E460" s="216">
        <v>0.26049827091705863</v>
      </c>
      <c r="F460" s="198">
        <v>1.2094963700265084</v>
      </c>
      <c r="G460" s="206">
        <v>1.4699946409435671</v>
      </c>
    </row>
    <row r="461" spans="1:11" x14ac:dyDescent="0.25">
      <c r="A461" s="143" t="s">
        <v>397</v>
      </c>
      <c r="B461" s="216">
        <v>5.6321031610198627E-6</v>
      </c>
      <c r="C461" s="198">
        <v>1.5604996774713619E-5</v>
      </c>
      <c r="D461" s="198">
        <v>2.1237099935733483E-5</v>
      </c>
      <c r="E461" s="216">
        <v>0.42153565841131146</v>
      </c>
      <c r="F461" s="198">
        <v>1.1679584698416887</v>
      </c>
      <c r="G461" s="206">
        <v>1.5894941282530002</v>
      </c>
    </row>
    <row r="462" spans="1:11" x14ac:dyDescent="0.25">
      <c r="A462" s="225" t="s">
        <v>85</v>
      </c>
      <c r="B462" s="216">
        <v>1.6743383825533434E-3</v>
      </c>
      <c r="C462" s="198">
        <v>1.9620795140431701E-6</v>
      </c>
      <c r="D462" s="198">
        <v>1.6763004620673867E-3</v>
      </c>
      <c r="E462" s="216">
        <v>125.31612300317819</v>
      </c>
      <c r="F462" s="198">
        <v>0.1468521538333763</v>
      </c>
      <c r="G462" s="206">
        <v>125.46297515701158</v>
      </c>
    </row>
    <row r="463" spans="1:11" x14ac:dyDescent="0.25">
      <c r="A463" s="78" t="s">
        <v>86</v>
      </c>
      <c r="B463" s="216">
        <v>2.9203162377583377E-6</v>
      </c>
      <c r="C463" s="198">
        <v>3.8494036235911909E-6</v>
      </c>
      <c r="D463" s="198">
        <v>6.7697198613495287E-6</v>
      </c>
      <c r="E463" s="216">
        <v>0.21857153408919305</v>
      </c>
      <c r="F463" s="198">
        <v>0.28810922750704177</v>
      </c>
      <c r="G463" s="206">
        <v>0.50668076159623487</v>
      </c>
    </row>
    <row r="464" spans="1:11" x14ac:dyDescent="0.25">
      <c r="A464" s="143" t="s">
        <v>87</v>
      </c>
      <c r="B464" s="216">
        <v>0.26029644711431521</v>
      </c>
      <c r="C464" s="198">
        <v>1.0065515557669407</v>
      </c>
      <c r="D464" s="198">
        <v>1.2668480028812559</v>
      </c>
      <c r="E464" s="216">
        <v>19481.929055537588</v>
      </c>
      <c r="F464" s="198">
        <v>75335.511558406055</v>
      </c>
      <c r="G464" s="206">
        <v>94817.440613943647</v>
      </c>
    </row>
    <row r="465" spans="1:7" x14ac:dyDescent="0.25">
      <c r="A465" s="143" t="s">
        <v>178</v>
      </c>
      <c r="B465" s="216">
        <v>0.26122107119628996</v>
      </c>
      <c r="C465" s="198">
        <v>1.0098746906037919</v>
      </c>
      <c r="D465" s="198">
        <v>1.2710957618000818</v>
      </c>
      <c r="E465" s="216">
        <v>19551.132692267071</v>
      </c>
      <c r="F465" s="198">
        <v>75584.232114722705</v>
      </c>
      <c r="G465" s="206">
        <v>95135.36480698979</v>
      </c>
    </row>
    <row r="466" spans="1:7" x14ac:dyDescent="0.25">
      <c r="A466" s="143" t="s">
        <v>179</v>
      </c>
      <c r="B466" s="227">
        <v>0.31222510647589619</v>
      </c>
      <c r="C466" s="214">
        <v>1.0109536449494649</v>
      </c>
      <c r="D466" s="215">
        <v>1.323178751425361</v>
      </c>
      <c r="E466" s="227">
        <v>23368.537838896053</v>
      </c>
      <c r="F466" s="214">
        <v>75664.986624627069</v>
      </c>
      <c r="G466" s="215">
        <v>99033.524463523136</v>
      </c>
    </row>
    <row r="467" spans="1:7" x14ac:dyDescent="0.25">
      <c r="A467" s="228" t="s">
        <v>188</v>
      </c>
      <c r="B467" s="216">
        <v>2.4490215964716695E-5</v>
      </c>
      <c r="C467" s="198">
        <v>6.1255503178025581E-5</v>
      </c>
      <c r="D467" s="206">
        <v>8.5745719142742277E-5</v>
      </c>
      <c r="E467" s="216">
        <v>1.8329741157391515</v>
      </c>
      <c r="F467" s="198">
        <v>4.5846778947829954</v>
      </c>
      <c r="G467" s="206">
        <v>6.4176520105221462</v>
      </c>
    </row>
    <row r="468" spans="1:7" x14ac:dyDescent="0.25">
      <c r="A468" s="225" t="s">
        <v>189</v>
      </c>
      <c r="B468" s="216">
        <v>2.4798613324655022E-5</v>
      </c>
      <c r="C468" s="198">
        <v>5.6860801760167832E-4</v>
      </c>
      <c r="D468" s="206">
        <v>5.934066309263333E-4</v>
      </c>
      <c r="E468" s="216">
        <v>1.8560561652785943</v>
      </c>
      <c r="F468" s="198">
        <v>42.557557669854745</v>
      </c>
      <c r="G468" s="206">
        <v>44.413613835133347</v>
      </c>
    </row>
    <row r="469" spans="1:7" x14ac:dyDescent="0.25">
      <c r="A469" s="225" t="s">
        <v>190</v>
      </c>
      <c r="B469" s="216">
        <v>5.1992688393781519E-5</v>
      </c>
      <c r="C469" s="198">
        <v>4.935118114045478E-4</v>
      </c>
      <c r="D469" s="206">
        <v>5.4550449979832928E-4</v>
      </c>
      <c r="E469" s="216">
        <v>3.8914010464748214</v>
      </c>
      <c r="F469" s="198">
        <v>36.936970152461548</v>
      </c>
      <c r="G469" s="206">
        <v>40.828371198936367</v>
      </c>
    </row>
    <row r="470" spans="1:7" x14ac:dyDescent="0.25">
      <c r="A470" s="225" t="s">
        <v>191</v>
      </c>
      <c r="B470" s="216">
        <v>1.3160563424592854E-5</v>
      </c>
      <c r="C470" s="198">
        <v>4.4697435013876135E-7</v>
      </c>
      <c r="D470" s="206">
        <v>1.3607537774731615E-5</v>
      </c>
      <c r="E470" s="216">
        <v>0.98500446629692107</v>
      </c>
      <c r="F470" s="198">
        <v>3.3453866449525839E-2</v>
      </c>
      <c r="G470" s="206">
        <v>1.0184583327464469</v>
      </c>
    </row>
    <row r="471" spans="1:7" x14ac:dyDescent="0.25">
      <c r="A471" s="226" t="s">
        <v>192</v>
      </c>
      <c r="B471" s="216">
        <v>1.1847449410693957E-5</v>
      </c>
      <c r="C471" s="198">
        <v>4.4697435013876135E-7</v>
      </c>
      <c r="D471" s="206">
        <v>1.2294423760832718E-5</v>
      </c>
      <c r="E471" s="216">
        <v>0.88672423871711248</v>
      </c>
      <c r="F471" s="198">
        <v>3.3453866449525839E-2</v>
      </c>
      <c r="G471" s="206">
        <v>0.92017810516663834</v>
      </c>
    </row>
    <row r="472" spans="1:7" x14ac:dyDescent="0.25">
      <c r="A472" s="225" t="s">
        <v>193</v>
      </c>
      <c r="B472" s="216">
        <v>4.4464843504008252E-5</v>
      </c>
      <c r="C472" s="198">
        <v>5.4339332039402212E-7</v>
      </c>
      <c r="D472" s="206">
        <v>4.5008236824402272E-5</v>
      </c>
      <c r="E472" s="216">
        <v>3.3279782963392952</v>
      </c>
      <c r="F472" s="198">
        <v>4.0670359640061111E-2</v>
      </c>
      <c r="G472" s="206">
        <v>3.3686486559793565</v>
      </c>
    </row>
    <row r="473" spans="1:7" x14ac:dyDescent="0.25">
      <c r="A473" s="229" t="s">
        <v>194</v>
      </c>
      <c r="B473" s="216">
        <v>2.7897918902354598E-7</v>
      </c>
      <c r="C473" s="198">
        <v>1.6001681734967658E-7</v>
      </c>
      <c r="D473" s="198">
        <v>4.3899600637322259E-7</v>
      </c>
      <c r="E473" s="216">
        <v>2.0880241850328461E-2</v>
      </c>
      <c r="F473" s="198">
        <v>1.1976484188930252E-2</v>
      </c>
      <c r="G473" s="206">
        <v>3.2856726039258717E-2</v>
      </c>
    </row>
    <row r="474" spans="1:7" x14ac:dyDescent="0.25">
      <c r="A474" s="230" t="s">
        <v>195</v>
      </c>
      <c r="B474" s="227">
        <v>6.7342598983699838E-7</v>
      </c>
      <c r="C474" s="214">
        <v>1.1621333103607795E-7</v>
      </c>
      <c r="D474" s="214">
        <v>7.8963932087307629E-7</v>
      </c>
      <c r="E474" s="227">
        <v>5.040267550174355E-2</v>
      </c>
      <c r="F474" s="214">
        <v>8.6980052768767177E-3</v>
      </c>
      <c r="G474" s="215">
        <v>5.9100680778620261E-2</v>
      </c>
    </row>
    <row r="475" spans="1:7" x14ac:dyDescent="0.25">
      <c r="A475" s="229"/>
      <c r="E475" s="5"/>
      <c r="F475" s="5"/>
      <c r="G475" s="5"/>
    </row>
    <row r="476" spans="1:7" x14ac:dyDescent="0.25">
      <c r="A476" s="45" t="s">
        <v>415</v>
      </c>
      <c r="E476" s="5"/>
      <c r="F476" s="5"/>
      <c r="G476" s="5"/>
    </row>
    <row r="477" spans="1:7" x14ac:dyDescent="0.25">
      <c r="A477" s="69"/>
      <c r="B477" s="202" t="s">
        <v>399</v>
      </c>
      <c r="C477" s="203"/>
      <c r="D477" s="204"/>
      <c r="E477" s="202" t="s">
        <v>400</v>
      </c>
      <c r="F477" s="203"/>
      <c r="G477" s="204"/>
    </row>
    <row r="478" spans="1:7" x14ac:dyDescent="0.25">
      <c r="A478" s="78"/>
      <c r="B478" s="207" t="s">
        <v>352</v>
      </c>
      <c r="C478" s="208" t="s">
        <v>353</v>
      </c>
      <c r="D478" s="209" t="s">
        <v>354</v>
      </c>
      <c r="E478" s="207" t="s">
        <v>352</v>
      </c>
      <c r="F478" s="208" t="s">
        <v>353</v>
      </c>
      <c r="G478" s="209" t="s">
        <v>354</v>
      </c>
    </row>
    <row r="479" spans="1:7" x14ac:dyDescent="0.25">
      <c r="A479" s="69" t="s">
        <v>359</v>
      </c>
      <c r="B479" s="211">
        <v>6561.7306602611243</v>
      </c>
      <c r="C479" s="200">
        <v>40272.331258080405</v>
      </c>
      <c r="D479" s="212">
        <v>46834.061918341526</v>
      </c>
      <c r="E479" s="211">
        <v>171904434.20987216</v>
      </c>
      <c r="F479" s="200">
        <v>1055055850</v>
      </c>
      <c r="G479" s="212">
        <v>1226960284.2098722</v>
      </c>
    </row>
    <row r="480" spans="1:7" x14ac:dyDescent="0.25">
      <c r="A480" s="78" t="s">
        <v>364</v>
      </c>
      <c r="B480" s="216">
        <v>6366.2970436827572</v>
      </c>
      <c r="C480" s="198">
        <v>40272.331258080405</v>
      </c>
      <c r="D480" s="206">
        <v>46638.628301763165</v>
      </c>
      <c r="E480" s="216">
        <v>166784457.93791765</v>
      </c>
      <c r="F480" s="198">
        <v>1055055850</v>
      </c>
      <c r="G480" s="206">
        <v>1221840307.9379177</v>
      </c>
    </row>
    <row r="481" spans="1:11" x14ac:dyDescent="0.25">
      <c r="A481" s="143" t="s">
        <v>33</v>
      </c>
      <c r="B481" s="216">
        <v>669.54112157004863</v>
      </c>
      <c r="C481" s="198">
        <v>0</v>
      </c>
      <c r="D481" s="206">
        <v>669.54112157004863</v>
      </c>
      <c r="E481" s="216">
        <v>17540660.176862873</v>
      </c>
      <c r="F481" s="198">
        <v>0</v>
      </c>
      <c r="G481" s="206">
        <v>17540660.176862873</v>
      </c>
    </row>
    <row r="482" spans="1:11" x14ac:dyDescent="0.25">
      <c r="A482" s="143" t="s">
        <v>132</v>
      </c>
      <c r="B482" s="216">
        <v>3927.6858939715712</v>
      </c>
      <c r="C482" s="198">
        <v>0</v>
      </c>
      <c r="D482" s="206">
        <v>3927.6858939715712</v>
      </c>
      <c r="E482" s="216">
        <v>102897643.36813085</v>
      </c>
      <c r="F482" s="198">
        <v>0</v>
      </c>
      <c r="G482" s="206">
        <v>102897643.36813085</v>
      </c>
    </row>
    <row r="483" spans="1:11" x14ac:dyDescent="0.25">
      <c r="A483" s="5" t="s">
        <v>176</v>
      </c>
      <c r="B483" s="216">
        <v>1769.070028141138</v>
      </c>
      <c r="C483" s="198">
        <v>40272.331258080405</v>
      </c>
      <c r="D483" s="206">
        <v>42041.401286221546</v>
      </c>
      <c r="E483" s="198">
        <v>46346154.392923959</v>
      </c>
      <c r="F483" s="198">
        <v>1055055850</v>
      </c>
      <c r="G483" s="206">
        <v>1101402004.3929241</v>
      </c>
    </row>
    <row r="484" spans="1:11" x14ac:dyDescent="0.25">
      <c r="A484" s="220" t="s">
        <v>177</v>
      </c>
      <c r="B484" s="221">
        <v>0.84820321641904173</v>
      </c>
      <c r="C484" s="222">
        <v>0</v>
      </c>
      <c r="D484" s="223">
        <v>0.84820321641904173</v>
      </c>
      <c r="E484" s="222">
        <v>22221.255574624061</v>
      </c>
      <c r="F484" s="222">
        <v>0</v>
      </c>
      <c r="G484" s="223">
        <v>22221.255574624061</v>
      </c>
      <c r="H484" s="198"/>
      <c r="I484" s="198"/>
      <c r="J484" s="198"/>
      <c r="K484" s="198"/>
    </row>
    <row r="485" spans="1:11" x14ac:dyDescent="0.25">
      <c r="A485" s="224" t="s">
        <v>180</v>
      </c>
      <c r="B485" s="211">
        <v>2.758027626532625E-4</v>
      </c>
      <c r="C485" s="200">
        <v>3.443962972490144E-3</v>
      </c>
      <c r="D485" s="212">
        <v>3.7197657351434065E-3</v>
      </c>
      <c r="E485" s="200">
        <v>7.2254897864920897</v>
      </c>
      <c r="F485" s="200">
        <v>90.225054467887574</v>
      </c>
      <c r="G485" s="212">
        <v>97.450544254379651</v>
      </c>
    </row>
    <row r="486" spans="1:11" x14ac:dyDescent="0.25">
      <c r="A486" s="225" t="s">
        <v>181</v>
      </c>
      <c r="B486" s="216">
        <v>5.0740296332850898E-4</v>
      </c>
      <c r="C486" s="198">
        <v>1.7835017931529848E-2</v>
      </c>
      <c r="D486" s="198">
        <v>1.8342420894858356E-2</v>
      </c>
      <c r="E486" s="216">
        <v>13.292959410182304</v>
      </c>
      <c r="F486" s="198">
        <v>467.24238244191434</v>
      </c>
      <c r="G486" s="206">
        <v>480.53534185209656</v>
      </c>
    </row>
    <row r="487" spans="1:11" x14ac:dyDescent="0.25">
      <c r="A487" s="225" t="s">
        <v>182</v>
      </c>
      <c r="B487" s="216">
        <v>1.3006322203592193E-3</v>
      </c>
      <c r="C487" s="198">
        <v>1.3934275562217829E-2</v>
      </c>
      <c r="D487" s="198">
        <v>1.5234907782577049E-2</v>
      </c>
      <c r="E487" s="216">
        <v>34.074005400746493</v>
      </c>
      <c r="F487" s="198">
        <v>365.05060641306187</v>
      </c>
      <c r="G487" s="206">
        <v>399.12461181380837</v>
      </c>
    </row>
    <row r="488" spans="1:11" x14ac:dyDescent="0.25">
      <c r="A488" s="225" t="s">
        <v>183</v>
      </c>
      <c r="B488" s="216">
        <v>9.5434388159686096E-5</v>
      </c>
      <c r="C488" s="198">
        <v>1.9043085745280413E-4</v>
      </c>
      <c r="D488" s="198">
        <v>2.8586524561249025E-4</v>
      </c>
      <c r="E488" s="216">
        <v>2.5001932188577976</v>
      </c>
      <c r="F488" s="198">
        <v>4.9889138249423945</v>
      </c>
      <c r="G488" s="206">
        <v>7.4891070438001934</v>
      </c>
    </row>
    <row r="489" spans="1:11" x14ac:dyDescent="0.25">
      <c r="A489" s="226" t="s">
        <v>184</v>
      </c>
      <c r="B489" s="216">
        <v>7.4576930914196896E-5</v>
      </c>
      <c r="C489" s="198">
        <v>1.9043085745280413E-4</v>
      </c>
      <c r="D489" s="198">
        <v>2.6500778836700101E-4</v>
      </c>
      <c r="E489" s="216">
        <v>1.9537688725254023</v>
      </c>
      <c r="F489" s="198">
        <v>4.9889138249423945</v>
      </c>
      <c r="G489" s="206">
        <v>6.9426826974677969</v>
      </c>
    </row>
    <row r="490" spans="1:11" x14ac:dyDescent="0.25">
      <c r="A490" s="225" t="s">
        <v>185</v>
      </c>
      <c r="B490" s="216">
        <v>7.3070307675035745E-4</v>
      </c>
      <c r="C490" s="198">
        <v>2.0461692556068564E-5</v>
      </c>
      <c r="D490" s="198">
        <v>7.5116476930642598E-4</v>
      </c>
      <c r="E490" s="216">
        <v>19.142983076843372</v>
      </c>
      <c r="F490" s="198">
        <v>0.53605609006928401</v>
      </c>
      <c r="G490" s="206">
        <v>19.679039166912656</v>
      </c>
    </row>
    <row r="491" spans="1:11" x14ac:dyDescent="0.25">
      <c r="A491" s="143" t="s">
        <v>396</v>
      </c>
      <c r="B491" s="216">
        <v>1.0748840356516922E-5</v>
      </c>
      <c r="C491" s="198">
        <v>1.970625426579929E-5</v>
      </c>
      <c r="D491" s="198">
        <v>3.0455094622316214E-5</v>
      </c>
      <c r="E491" s="216">
        <v>0.28159847082564493</v>
      </c>
      <c r="F491" s="198">
        <v>0.51626509306057033</v>
      </c>
      <c r="G491" s="206">
        <v>0.79786356388621538</v>
      </c>
    </row>
    <row r="492" spans="1:11" x14ac:dyDescent="0.25">
      <c r="A492" s="143" t="s">
        <v>397</v>
      </c>
      <c r="B492" s="216">
        <v>2.2272628945613143E-5</v>
      </c>
      <c r="C492" s="198">
        <v>1.7063603511441138E-5</v>
      </c>
      <c r="D492" s="198">
        <v>3.9336232457054281E-5</v>
      </c>
      <c r="E492" s="216">
        <v>0.5834990607660332</v>
      </c>
      <c r="F492" s="198">
        <v>0.44703284226224937</v>
      </c>
      <c r="G492" s="206">
        <v>1.0305319030282825</v>
      </c>
    </row>
    <row r="493" spans="1:11" x14ac:dyDescent="0.25">
      <c r="A493" s="225" t="s">
        <v>85</v>
      </c>
      <c r="B493" s="216">
        <v>2.8478599848361669E-3</v>
      </c>
      <c r="C493" s="198">
        <v>5.9368680138449185E-6</v>
      </c>
      <c r="D493" s="198">
        <v>2.853796852850012E-3</v>
      </c>
      <c r="E493" s="216">
        <v>74.608328922588584</v>
      </c>
      <c r="F493" s="198">
        <v>0.15553426218473959</v>
      </c>
      <c r="G493" s="206">
        <v>74.763863184773342</v>
      </c>
    </row>
    <row r="494" spans="1:11" x14ac:dyDescent="0.25">
      <c r="A494" s="78" t="s">
        <v>86</v>
      </c>
      <c r="B494" s="216">
        <v>8.1444048201618456E-6</v>
      </c>
      <c r="C494" s="198">
        <v>1.1647540826816073E-5</v>
      </c>
      <c r="D494" s="198">
        <v>1.979194564697792E-5</v>
      </c>
      <c r="E494" s="216">
        <v>0.21336738355706331</v>
      </c>
      <c r="F494" s="198">
        <v>0.30514265510717009</v>
      </c>
      <c r="G494" s="206">
        <v>0.5185100386642334</v>
      </c>
    </row>
    <row r="495" spans="1:11" x14ac:dyDescent="0.25">
      <c r="A495" s="143" t="s">
        <v>87</v>
      </c>
      <c r="B495" s="216">
        <v>0.40894161184756556</v>
      </c>
      <c r="C495" s="198">
        <v>2.8940661319689829</v>
      </c>
      <c r="D495" s="198">
        <v>3.3030077438165484</v>
      </c>
      <c r="E495" s="216">
        <v>10713.465707343032</v>
      </c>
      <c r="F495" s="198">
        <v>75818.839074733245</v>
      </c>
      <c r="G495" s="206">
        <v>86532.304782076273</v>
      </c>
    </row>
    <row r="496" spans="1:11" x14ac:dyDescent="0.25">
      <c r="A496" s="143" t="s">
        <v>178</v>
      </c>
      <c r="B496" s="216">
        <v>0.41059854463830336</v>
      </c>
      <c r="C496" s="198">
        <v>2.9328262733161239</v>
      </c>
      <c r="D496" s="198">
        <v>3.3434248179544275</v>
      </c>
      <c r="E496" s="216">
        <v>10756.87408672693</v>
      </c>
      <c r="F496" s="198">
        <v>76834.278524043068</v>
      </c>
      <c r="G496" s="206">
        <v>87591.15261076999</v>
      </c>
    </row>
    <row r="497" spans="1:7" x14ac:dyDescent="0.25">
      <c r="A497" s="143" t="s">
        <v>179</v>
      </c>
      <c r="B497" s="227">
        <v>0.49819261146073124</v>
      </c>
      <c r="C497" s="214">
        <v>2.9360909776756454</v>
      </c>
      <c r="D497" s="215">
        <v>3.4342835891363768</v>
      </c>
      <c r="E497" s="227">
        <v>13051.666311047209</v>
      </c>
      <c r="F497" s="214">
        <v>76919.807355512006</v>
      </c>
      <c r="G497" s="215">
        <v>89971.473666559206</v>
      </c>
    </row>
    <row r="498" spans="1:7" x14ac:dyDescent="0.25">
      <c r="A498" s="228" t="s">
        <v>188</v>
      </c>
      <c r="B498" s="216">
        <v>9.5390542877777312E-5</v>
      </c>
      <c r="C498" s="198">
        <v>8.2417562707981702E-4</v>
      </c>
      <c r="D498" s="206">
        <v>9.1956616995759436E-4</v>
      </c>
      <c r="E498" s="216">
        <v>2.4990445587299215</v>
      </c>
      <c r="F498" s="198">
        <v>21.591780004131468</v>
      </c>
      <c r="G498" s="206">
        <v>24.090824562861396</v>
      </c>
    </row>
    <row r="499" spans="1:7" x14ac:dyDescent="0.25">
      <c r="A499" s="225" t="s">
        <v>189</v>
      </c>
      <c r="B499" s="216">
        <v>7.5007943084951111E-5</v>
      </c>
      <c r="C499" s="198">
        <v>2.7404059343138841E-3</v>
      </c>
      <c r="D499" s="206">
        <v>2.8154138773988351E-3</v>
      </c>
      <c r="E499" s="216">
        <v>1.9650605434560293</v>
      </c>
      <c r="F499" s="198">
        <v>71.793244196472003</v>
      </c>
      <c r="G499" s="206">
        <v>73.758304739928022</v>
      </c>
    </row>
    <row r="500" spans="1:7" x14ac:dyDescent="0.25">
      <c r="A500" s="225" t="s">
        <v>190</v>
      </c>
      <c r="B500" s="216">
        <v>1.8118482310043482E-4</v>
      </c>
      <c r="C500" s="198">
        <v>2.0453018062315371E-3</v>
      </c>
      <c r="D500" s="206">
        <v>2.2264866293319717E-3</v>
      </c>
      <c r="E500" s="216">
        <v>4.7466859149102207</v>
      </c>
      <c r="F500" s="198">
        <v>53.582883539854137</v>
      </c>
      <c r="G500" s="206">
        <v>58.329569454764346</v>
      </c>
    </row>
    <row r="501" spans="1:7" x14ac:dyDescent="0.25">
      <c r="A501" s="225" t="s">
        <v>191</v>
      </c>
      <c r="B501" s="216">
        <v>2.2491805616512098E-5</v>
      </c>
      <c r="C501" s="198">
        <v>2.3255596938662014E-5</v>
      </c>
      <c r="D501" s="206">
        <v>4.5747402555174112E-5</v>
      </c>
      <c r="E501" s="216">
        <v>0.58924105835076623</v>
      </c>
      <c r="F501" s="198">
        <v>0.60925088836158336</v>
      </c>
      <c r="G501" s="206">
        <v>1.1984919467123494</v>
      </c>
    </row>
    <row r="502" spans="1:7" x14ac:dyDescent="0.25">
      <c r="A502" s="226" t="s">
        <v>192</v>
      </c>
      <c r="B502" s="216">
        <v>1.5560321108289098E-5</v>
      </c>
      <c r="C502" s="198">
        <v>2.3255596938662014E-5</v>
      </c>
      <c r="D502" s="206">
        <v>3.8815918046951109E-5</v>
      </c>
      <c r="E502" s="216">
        <v>0.40764980075209623</v>
      </c>
      <c r="F502" s="198">
        <v>0.60925088836158336</v>
      </c>
      <c r="G502" s="206">
        <v>1.0169006891136796</v>
      </c>
    </row>
    <row r="503" spans="1:7" x14ac:dyDescent="0.25">
      <c r="A503" s="225" t="s">
        <v>193</v>
      </c>
      <c r="B503" s="216">
        <v>2.2643482387002016E-4</v>
      </c>
      <c r="C503" s="198">
        <v>3.2284798520636531E-6</v>
      </c>
      <c r="D503" s="206">
        <v>2.2966330372208382E-4</v>
      </c>
      <c r="E503" s="216">
        <v>5.9321469133935532</v>
      </c>
      <c r="F503" s="198">
        <v>8.4579820639100758E-2</v>
      </c>
      <c r="G503" s="206">
        <v>6.0167267340326545</v>
      </c>
    </row>
    <row r="504" spans="1:7" x14ac:dyDescent="0.25">
      <c r="A504" s="229" t="s">
        <v>194</v>
      </c>
      <c r="B504" s="216">
        <v>1.405107436183613E-6</v>
      </c>
      <c r="C504" s="198">
        <v>8.3255037040410007E-6</v>
      </c>
      <c r="D504" s="198">
        <v>9.7306111402246135E-6</v>
      </c>
      <c r="E504" s="216">
        <v>3.6811050518128975E-2</v>
      </c>
      <c r="F504" s="198">
        <v>0.21811181803344681</v>
      </c>
      <c r="G504" s="206">
        <v>0.25492286855157581</v>
      </c>
    </row>
    <row r="505" spans="1:7" x14ac:dyDescent="0.25">
      <c r="A505" s="230" t="s">
        <v>195</v>
      </c>
      <c r="B505" s="227">
        <v>3.4449188777904499E-6</v>
      </c>
      <c r="C505" s="214">
        <v>6.046455204052124E-6</v>
      </c>
      <c r="D505" s="214">
        <v>9.4913740818425739E-6</v>
      </c>
      <c r="E505" s="227">
        <v>9.025009730617449E-2</v>
      </c>
      <c r="F505" s="214">
        <v>0.15840523097401166</v>
      </c>
      <c r="G505" s="215">
        <v>0.24865532828018616</v>
      </c>
    </row>
    <row r="506" spans="1:7" x14ac:dyDescent="0.25">
      <c r="A506" s="229"/>
      <c r="E506" s="5"/>
      <c r="F506" s="5"/>
      <c r="G506" s="5"/>
    </row>
    <row r="507" spans="1:7" x14ac:dyDescent="0.25">
      <c r="A507" s="77" t="s">
        <v>416</v>
      </c>
      <c r="E507" s="5"/>
      <c r="F507" s="5"/>
      <c r="G507" s="5"/>
    </row>
    <row r="508" spans="1:7" x14ac:dyDescent="0.25">
      <c r="A508" s="69"/>
      <c r="B508" s="202" t="s">
        <v>399</v>
      </c>
      <c r="C508" s="203"/>
      <c r="D508" s="204"/>
      <c r="E508" s="202" t="s">
        <v>400</v>
      </c>
      <c r="F508" s="203"/>
      <c r="G508" s="204"/>
    </row>
    <row r="509" spans="1:7" x14ac:dyDescent="0.25">
      <c r="A509" s="78"/>
      <c r="B509" s="207" t="s">
        <v>352</v>
      </c>
      <c r="C509" s="208" t="s">
        <v>353</v>
      </c>
      <c r="D509" s="209" t="s">
        <v>354</v>
      </c>
      <c r="E509" s="207" t="s">
        <v>352</v>
      </c>
      <c r="F509" s="208" t="s">
        <v>353</v>
      </c>
      <c r="G509" s="209" t="s">
        <v>354</v>
      </c>
    </row>
    <row r="510" spans="1:7" x14ac:dyDescent="0.25">
      <c r="A510" s="69" t="s">
        <v>359</v>
      </c>
      <c r="B510" s="211">
        <v>28556.862087717094</v>
      </c>
      <c r="C510" s="200">
        <v>40151.514264306163</v>
      </c>
      <c r="D510" s="212">
        <v>68708.376352023261</v>
      </c>
      <c r="E510" s="211">
        <v>750384760.20998394</v>
      </c>
      <c r="F510" s="200">
        <v>1055055850</v>
      </c>
      <c r="G510" s="212">
        <v>1805440610.2099838</v>
      </c>
    </row>
    <row r="511" spans="1:7" x14ac:dyDescent="0.25">
      <c r="A511" s="78" t="s">
        <v>364</v>
      </c>
      <c r="B511" s="216">
        <v>28520.223077160899</v>
      </c>
      <c r="C511" s="198">
        <v>40151.514264306163</v>
      </c>
      <c r="D511" s="206">
        <v>68671.737341467058</v>
      </c>
      <c r="E511" s="216">
        <v>749422001.93962193</v>
      </c>
      <c r="F511" s="198">
        <v>1055055850</v>
      </c>
      <c r="G511" s="206">
        <v>1804477851.9396214</v>
      </c>
    </row>
    <row r="512" spans="1:7" x14ac:dyDescent="0.25">
      <c r="A512" s="143" t="s">
        <v>33</v>
      </c>
      <c r="B512" s="216">
        <v>127.77659162481524</v>
      </c>
      <c r="C512" s="198">
        <v>0</v>
      </c>
      <c r="D512" s="206">
        <v>127.77659162481524</v>
      </c>
      <c r="E512" s="216">
        <v>3357568.0259378613</v>
      </c>
      <c r="F512" s="198">
        <v>0</v>
      </c>
      <c r="G512" s="206">
        <v>3357568.0259378613</v>
      </c>
    </row>
    <row r="513" spans="1:11" x14ac:dyDescent="0.25">
      <c r="A513" s="143" t="s">
        <v>132</v>
      </c>
      <c r="B513" s="216">
        <v>27991.169776838313</v>
      </c>
      <c r="C513" s="198">
        <v>40151.514264306163</v>
      </c>
      <c r="D513" s="206">
        <v>68142.684041144472</v>
      </c>
      <c r="E513" s="216">
        <v>735520140.7098608</v>
      </c>
      <c r="F513" s="198">
        <v>1055055850</v>
      </c>
      <c r="G513" s="206">
        <v>1790575990.7098608</v>
      </c>
    </row>
    <row r="514" spans="1:11" x14ac:dyDescent="0.25">
      <c r="A514" s="5" t="s">
        <v>176</v>
      </c>
      <c r="B514" s="216">
        <v>401.27670869776915</v>
      </c>
      <c r="C514" s="198">
        <v>0</v>
      </c>
      <c r="D514" s="206">
        <v>401.27670869776915</v>
      </c>
      <c r="E514" s="198">
        <v>10544293.203823037</v>
      </c>
      <c r="F514" s="198">
        <v>0</v>
      </c>
      <c r="G514" s="206">
        <v>10544293.203823037</v>
      </c>
    </row>
    <row r="515" spans="1:11" x14ac:dyDescent="0.25">
      <c r="A515" s="220" t="s">
        <v>177</v>
      </c>
      <c r="B515" s="221">
        <v>2.7059775077998362E-4</v>
      </c>
      <c r="C515" s="222">
        <v>0</v>
      </c>
      <c r="D515" s="223">
        <v>2.7059775077998362E-4</v>
      </c>
      <c r="E515" s="222">
        <v>7.1104600956747328</v>
      </c>
      <c r="F515" s="222">
        <v>0</v>
      </c>
      <c r="G515" s="223">
        <v>7.1104600956747328</v>
      </c>
      <c r="H515" s="198"/>
      <c r="I515" s="198"/>
      <c r="J515" s="198"/>
      <c r="K515" s="198"/>
    </row>
    <row r="516" spans="1:11" x14ac:dyDescent="0.25">
      <c r="A516" s="224" t="s">
        <v>180</v>
      </c>
      <c r="B516" s="211">
        <v>5.3281491943479615E-4</v>
      </c>
      <c r="C516" s="200">
        <v>3.443962972490144E-3</v>
      </c>
      <c r="D516" s="212">
        <v>3.9767778919249401E-3</v>
      </c>
      <c r="E516" s="200">
        <v>14.00070478080821</v>
      </c>
      <c r="F516" s="200">
        <v>90.496544100188117</v>
      </c>
      <c r="G516" s="212">
        <v>104.49724888099634</v>
      </c>
    </row>
    <row r="517" spans="1:11" x14ac:dyDescent="0.25">
      <c r="A517" s="225" t="s">
        <v>181</v>
      </c>
      <c r="B517" s="216">
        <v>1.2503261927264196E-3</v>
      </c>
      <c r="C517" s="198">
        <v>1.7418483987405156E-2</v>
      </c>
      <c r="D517" s="198">
        <v>1.8668810180131577E-2</v>
      </c>
      <c r="E517" s="216">
        <v>32.854650396509335</v>
      </c>
      <c r="F517" s="198">
        <v>457.7031219313269</v>
      </c>
      <c r="G517" s="206">
        <v>490.55777232783629</v>
      </c>
    </row>
    <row r="518" spans="1:11" x14ac:dyDescent="0.25">
      <c r="A518" s="225" t="s">
        <v>182</v>
      </c>
      <c r="B518" s="216">
        <v>1.8757913930786214E-3</v>
      </c>
      <c r="C518" s="198">
        <v>1.3166385769602112E-2</v>
      </c>
      <c r="D518" s="198">
        <v>1.5042177162680734E-2</v>
      </c>
      <c r="E518" s="216">
        <v>49.289913939972998</v>
      </c>
      <c r="F518" s="198">
        <v>345.97131849456804</v>
      </c>
      <c r="G518" s="206">
        <v>395.26123243454106</v>
      </c>
    </row>
    <row r="519" spans="1:11" x14ac:dyDescent="0.25">
      <c r="A519" s="225" t="s">
        <v>183</v>
      </c>
      <c r="B519" s="216">
        <v>5.3764885950157446E-4</v>
      </c>
      <c r="C519" s="198">
        <v>7.234929427361056E-5</v>
      </c>
      <c r="D519" s="198">
        <v>6.0999815377518502E-4</v>
      </c>
      <c r="E519" s="216">
        <v>14.127725562949363</v>
      </c>
      <c r="F519" s="198">
        <v>1.9011125125759532</v>
      </c>
      <c r="G519" s="206">
        <v>16.028838075525318</v>
      </c>
    </row>
    <row r="520" spans="1:11" x14ac:dyDescent="0.25">
      <c r="A520" s="226" t="s">
        <v>184</v>
      </c>
      <c r="B520" s="216">
        <v>5.3337157086906799E-4</v>
      </c>
      <c r="C520" s="198">
        <v>7.234929427361056E-5</v>
      </c>
      <c r="D520" s="198">
        <v>6.0572086514267855E-4</v>
      </c>
      <c r="E520" s="216">
        <v>14.015331834429983</v>
      </c>
      <c r="F520" s="198">
        <v>1.9011125125759532</v>
      </c>
      <c r="G520" s="206">
        <v>15.916444347005937</v>
      </c>
    </row>
    <row r="521" spans="1:11" x14ac:dyDescent="0.25">
      <c r="A521" s="225" t="s">
        <v>185</v>
      </c>
      <c r="B521" s="216">
        <v>7.2294983530410114E-4</v>
      </c>
      <c r="C521" s="198">
        <v>0</v>
      </c>
      <c r="D521" s="198">
        <v>7.2294983530410114E-4</v>
      </c>
      <c r="E521" s="216">
        <v>18.996853966033331</v>
      </c>
      <c r="F521" s="198">
        <v>0</v>
      </c>
      <c r="G521" s="206">
        <v>18.996853966033331</v>
      </c>
    </row>
    <row r="522" spans="1:11" x14ac:dyDescent="0.25">
      <c r="A522" s="143" t="s">
        <v>396</v>
      </c>
      <c r="B522" s="216">
        <v>9.1023421445825974E-6</v>
      </c>
      <c r="C522" s="198">
        <v>2.27414349262353E-5</v>
      </c>
      <c r="D522" s="198">
        <v>3.1843777070817896E-5</v>
      </c>
      <c r="E522" s="216">
        <v>0.23918099987777305</v>
      </c>
      <c r="F522" s="198">
        <v>0.5975735758899775</v>
      </c>
      <c r="G522" s="206">
        <v>0.83675457576775036</v>
      </c>
    </row>
    <row r="523" spans="1:11" x14ac:dyDescent="0.25">
      <c r="A523" s="143" t="s">
        <v>397</v>
      </c>
      <c r="B523" s="216">
        <v>9.8149475957751925E-6</v>
      </c>
      <c r="C523" s="198">
        <v>2.1830001716024152E-5</v>
      </c>
      <c r="D523" s="198">
        <v>3.1644949311799347E-5</v>
      </c>
      <c r="E523" s="216">
        <v>0.25790603587700067</v>
      </c>
      <c r="F523" s="198">
        <v>0.5736239700547523</v>
      </c>
      <c r="G523" s="206">
        <v>0.83153000593175308</v>
      </c>
    </row>
    <row r="524" spans="1:11" x14ac:dyDescent="0.25">
      <c r="A524" s="225" t="s">
        <v>85</v>
      </c>
      <c r="B524" s="216">
        <v>6.7186702825340321E-3</v>
      </c>
      <c r="C524" s="198">
        <v>5.9368680138449185E-6</v>
      </c>
      <c r="D524" s="198">
        <v>6.7246071505478767E-3</v>
      </c>
      <c r="E524" s="216">
        <v>176.54558030231681</v>
      </c>
      <c r="F524" s="198">
        <v>0.15600226899171474</v>
      </c>
      <c r="G524" s="206">
        <v>176.70158257130853</v>
      </c>
    </row>
    <row r="525" spans="1:11" x14ac:dyDescent="0.25">
      <c r="A525" s="78" t="s">
        <v>86</v>
      </c>
      <c r="B525" s="216">
        <v>8.5181104305656051E-6</v>
      </c>
      <c r="C525" s="198">
        <v>1.1647540826816073E-5</v>
      </c>
      <c r="D525" s="198">
        <v>2.0165651257381676E-5</v>
      </c>
      <c r="E525" s="216">
        <v>0.22382922301646752</v>
      </c>
      <c r="F525" s="198">
        <v>0.30606083762003017</v>
      </c>
      <c r="G525" s="206">
        <v>0.52989006063649768</v>
      </c>
    </row>
    <row r="526" spans="1:11" x14ac:dyDescent="0.25">
      <c r="A526" s="143" t="s">
        <v>87</v>
      </c>
      <c r="B526" s="216">
        <v>1.0785381369059241</v>
      </c>
      <c r="C526" s="198">
        <v>2.7894794340611657</v>
      </c>
      <c r="D526" s="198">
        <v>3.8680175709670896</v>
      </c>
      <c r="E526" s="216">
        <v>28340.599144034797</v>
      </c>
      <c r="F526" s="198">
        <v>73298.769655052252</v>
      </c>
      <c r="G526" s="206">
        <v>101639.36879908704</v>
      </c>
    </row>
    <row r="527" spans="1:11" x14ac:dyDescent="0.25">
      <c r="A527" s="143" t="s">
        <v>178</v>
      </c>
      <c r="B527" s="216">
        <v>1.0821635417076851</v>
      </c>
      <c r="C527" s="198">
        <v>2.8275850220675394</v>
      </c>
      <c r="D527" s="198">
        <v>3.9097485637752243</v>
      </c>
      <c r="E527" s="216">
        <v>28435.863410272355</v>
      </c>
      <c r="F527" s="198">
        <v>74300.06498053277</v>
      </c>
      <c r="G527" s="206">
        <v>102735.92839080511</v>
      </c>
    </row>
    <row r="528" spans="1:11" x14ac:dyDescent="0.25">
      <c r="A528" s="143" t="s">
        <v>179</v>
      </c>
      <c r="B528" s="227">
        <v>1.2859809494478061</v>
      </c>
      <c r="C528" s="214">
        <v>2.8308497264270609</v>
      </c>
      <c r="D528" s="215">
        <v>4.1168306758748665</v>
      </c>
      <c r="E528" s="227">
        <v>33791.545563441221</v>
      </c>
      <c r="F528" s="214">
        <v>74385.851170571827</v>
      </c>
      <c r="G528" s="215">
        <v>108177.39673401305</v>
      </c>
    </row>
    <row r="529" spans="1:7" x14ac:dyDescent="0.25">
      <c r="A529" s="228" t="s">
        <v>188</v>
      </c>
      <c r="B529" s="216">
        <v>4.4147255037398219E-5</v>
      </c>
      <c r="C529" s="198">
        <v>8.2417562707981702E-4</v>
      </c>
      <c r="D529" s="206">
        <v>8.6832288211721525E-4</v>
      </c>
      <c r="E529" s="216">
        <v>1.1600513839164379</v>
      </c>
      <c r="F529" s="198">
        <v>21.65675025489616</v>
      </c>
      <c r="G529" s="206">
        <v>22.816801638812599</v>
      </c>
    </row>
    <row r="530" spans="1:7" x14ac:dyDescent="0.25">
      <c r="A530" s="225" t="s">
        <v>189</v>
      </c>
      <c r="B530" s="216">
        <v>6.6443637990736102E-5</v>
      </c>
      <c r="C530" s="198">
        <v>2.3238719901891923E-3</v>
      </c>
      <c r="D530" s="206">
        <v>2.3903156281799283E-3</v>
      </c>
      <c r="E530" s="216">
        <v>1.7459303899710532</v>
      </c>
      <c r="F530" s="198">
        <v>61.064066519649565</v>
      </c>
      <c r="G530" s="206">
        <v>62.809996909620608</v>
      </c>
    </row>
    <row r="531" spans="1:7" x14ac:dyDescent="0.25">
      <c r="A531" s="225" t="s">
        <v>190</v>
      </c>
      <c r="B531" s="216">
        <v>1.1520847410670466E-4</v>
      </c>
      <c r="C531" s="198">
        <v>1.9907504389749986E-3</v>
      </c>
      <c r="D531" s="206">
        <v>2.1059589130817034E-3</v>
      </c>
      <c r="E531" s="216">
        <v>3.0273173204804591</v>
      </c>
      <c r="F531" s="198">
        <v>52.310677069477528</v>
      </c>
      <c r="G531" s="206">
        <v>55.337994389957984</v>
      </c>
    </row>
    <row r="532" spans="1:7" x14ac:dyDescent="0.25">
      <c r="A532" s="225" t="s">
        <v>191</v>
      </c>
      <c r="B532" s="216">
        <v>5.2701851418763125E-5</v>
      </c>
      <c r="C532" s="198">
        <v>2.1356848576708753E-6</v>
      </c>
      <c r="D532" s="206">
        <v>5.4837536276434003E-5</v>
      </c>
      <c r="E532" s="216">
        <v>1.3848393432729649</v>
      </c>
      <c r="F532" s="198">
        <v>5.6119098971198211E-2</v>
      </c>
      <c r="G532" s="206">
        <v>1.4409584422441633</v>
      </c>
    </row>
    <row r="533" spans="1:7" x14ac:dyDescent="0.25">
      <c r="A533" s="226" t="s">
        <v>192</v>
      </c>
      <c r="B533" s="216">
        <v>5.2164796289718128E-5</v>
      </c>
      <c r="C533" s="198">
        <v>2.1356848576708753E-6</v>
      </c>
      <c r="D533" s="206">
        <v>5.4300481147389006E-5</v>
      </c>
      <c r="E533" s="216">
        <v>1.3707272190840363</v>
      </c>
      <c r="F533" s="198">
        <v>5.6119098971198211E-2</v>
      </c>
      <c r="G533" s="206">
        <v>1.4268463180552347</v>
      </c>
    </row>
    <row r="534" spans="1:7" x14ac:dyDescent="0.25">
      <c r="A534" s="225" t="s">
        <v>193</v>
      </c>
      <c r="B534" s="216">
        <v>2.652595704406622E-5</v>
      </c>
      <c r="C534" s="198">
        <v>0</v>
      </c>
      <c r="D534" s="206">
        <v>2.652595704406622E-5</v>
      </c>
      <c r="E534" s="216">
        <v>0.69701894608418424</v>
      </c>
      <c r="F534" s="198">
        <v>0</v>
      </c>
      <c r="G534" s="206">
        <v>0.69701894608418424</v>
      </c>
    </row>
    <row r="535" spans="1:7" x14ac:dyDescent="0.25">
      <c r="A535" s="229" t="s">
        <v>194</v>
      </c>
      <c r="B535" s="216">
        <v>1.8212001975971535E-7</v>
      </c>
      <c r="C535" s="198">
        <v>7.6457517904617337E-7</v>
      </c>
      <c r="D535" s="198">
        <v>9.4669519880588866E-7</v>
      </c>
      <c r="E535" s="216">
        <v>4.7855428561113479E-3</v>
      </c>
      <c r="F535" s="198">
        <v>2.009063743168896E-2</v>
      </c>
      <c r="G535" s="206">
        <v>2.4876180287800306E-2</v>
      </c>
    </row>
    <row r="536" spans="1:7" x14ac:dyDescent="0.25">
      <c r="A536" s="230" t="s">
        <v>195</v>
      </c>
      <c r="B536" s="227">
        <v>3.8609319201525435E-7</v>
      </c>
      <c r="C536" s="214">
        <v>5.5527806299442752E-7</v>
      </c>
      <c r="D536" s="214">
        <v>9.4137125500968182E-7</v>
      </c>
      <c r="E536" s="227">
        <v>1.0145318012152599E-2</v>
      </c>
      <c r="F536" s="214">
        <v>1.4590965732511535E-2</v>
      </c>
      <c r="G536" s="215">
        <v>2.4736283744664134E-2</v>
      </c>
    </row>
    <row r="537" spans="1:7" x14ac:dyDescent="0.25">
      <c r="E537" s="5"/>
      <c r="F537" s="5"/>
      <c r="G537" s="5"/>
    </row>
    <row r="538" spans="1:7" x14ac:dyDescent="0.25">
      <c r="A538" s="77" t="s">
        <v>417</v>
      </c>
      <c r="E538" s="5"/>
      <c r="F538" s="5"/>
      <c r="G538" s="5"/>
    </row>
    <row r="539" spans="1:7" x14ac:dyDescent="0.25">
      <c r="A539" s="69"/>
      <c r="B539" s="202" t="s">
        <v>399</v>
      </c>
      <c r="C539" s="203"/>
      <c r="D539" s="204"/>
      <c r="E539" s="202" t="s">
        <v>400</v>
      </c>
      <c r="F539" s="203"/>
      <c r="G539" s="204"/>
    </row>
    <row r="540" spans="1:7" x14ac:dyDescent="0.25">
      <c r="A540" s="78"/>
      <c r="B540" s="207" t="s">
        <v>352</v>
      </c>
      <c r="C540" s="208" t="s">
        <v>353</v>
      </c>
      <c r="D540" s="209" t="s">
        <v>354</v>
      </c>
      <c r="E540" s="207" t="s">
        <v>352</v>
      </c>
      <c r="F540" s="208" t="s">
        <v>353</v>
      </c>
      <c r="G540" s="209" t="s">
        <v>354</v>
      </c>
    </row>
    <row r="541" spans="1:7" x14ac:dyDescent="0.25">
      <c r="A541" s="69" t="s">
        <v>359</v>
      </c>
      <c r="B541" s="211">
        <v>17519.44207890363</v>
      </c>
      <c r="C541" s="200">
        <v>40211.922761193287</v>
      </c>
      <c r="D541" s="212">
        <v>57731.364840096918</v>
      </c>
      <c r="E541" s="211">
        <v>459664412.56376582</v>
      </c>
      <c r="F541" s="200">
        <v>1055055850</v>
      </c>
      <c r="G541" s="212">
        <v>1514720262.5637658</v>
      </c>
    </row>
    <row r="542" spans="1:7" x14ac:dyDescent="0.25">
      <c r="A542" s="78" t="s">
        <v>364</v>
      </c>
      <c r="B542" s="216">
        <v>17403.119354570899</v>
      </c>
      <c r="C542" s="198">
        <v>40211.922761193287</v>
      </c>
      <c r="D542" s="206">
        <v>57615.042115764183</v>
      </c>
      <c r="E542" s="216">
        <v>456612408.02461392</v>
      </c>
      <c r="F542" s="198">
        <v>1055055850</v>
      </c>
      <c r="G542" s="206">
        <v>1511668258.0246139</v>
      </c>
    </row>
    <row r="543" spans="1:7" x14ac:dyDescent="0.25">
      <c r="A543" s="143" t="s">
        <v>33</v>
      </c>
      <c r="B543" s="216">
        <v>399.63599810839042</v>
      </c>
      <c r="C543" s="198">
        <v>0</v>
      </c>
      <c r="D543" s="206">
        <v>399.63599810839042</v>
      </c>
      <c r="E543" s="216">
        <v>10485405.042152084</v>
      </c>
      <c r="F543" s="198">
        <v>0</v>
      </c>
      <c r="G543" s="206">
        <v>10485405.042152084</v>
      </c>
    </row>
    <row r="544" spans="1:7" x14ac:dyDescent="0.25">
      <c r="A544" s="143" t="s">
        <v>132</v>
      </c>
      <c r="B544" s="216">
        <v>15915.843425437015</v>
      </c>
      <c r="C544" s="198">
        <v>20003.069254471397</v>
      </c>
      <c r="D544" s="206">
        <v>35918.912679908412</v>
      </c>
      <c r="E544" s="216">
        <v>417590171.28861743</v>
      </c>
      <c r="F544" s="198">
        <v>524828304.28720629</v>
      </c>
      <c r="G544" s="206">
        <v>942418475.57582366</v>
      </c>
    </row>
    <row r="545" spans="1:11" x14ac:dyDescent="0.25">
      <c r="A545" s="5" t="s">
        <v>176</v>
      </c>
      <c r="B545" s="216">
        <v>1087.6399310254903</v>
      </c>
      <c r="C545" s="198">
        <v>20208.853506721891</v>
      </c>
      <c r="D545" s="206">
        <v>21296.49343774738</v>
      </c>
      <c r="E545" s="198">
        <v>28536831.693844311</v>
      </c>
      <c r="F545" s="198">
        <v>530227545.71279365</v>
      </c>
      <c r="G545" s="206">
        <v>558764377.40663803</v>
      </c>
    </row>
    <row r="546" spans="1:11" x14ac:dyDescent="0.25">
      <c r="A546" s="220" t="s">
        <v>177</v>
      </c>
      <c r="B546" s="221">
        <v>0.42576734650467052</v>
      </c>
      <c r="C546" s="222">
        <v>0</v>
      </c>
      <c r="D546" s="223">
        <v>0.42576734650467052</v>
      </c>
      <c r="E546" s="222">
        <v>11171.02338867119</v>
      </c>
      <c r="F546" s="222">
        <v>0</v>
      </c>
      <c r="G546" s="223">
        <v>11171.02338867119</v>
      </c>
      <c r="H546" s="198"/>
      <c r="I546" s="198"/>
      <c r="J546" s="198"/>
      <c r="K546" s="198"/>
    </row>
    <row r="547" spans="1:11" x14ac:dyDescent="0.25">
      <c r="A547" s="224" t="s">
        <v>180</v>
      </c>
      <c r="B547" s="211">
        <v>4.0384206385988875E-4</v>
      </c>
      <c r="C547" s="200">
        <v>3.443962972490144E-3</v>
      </c>
      <c r="D547" s="212">
        <v>3.8478050363500329E-3</v>
      </c>
      <c r="E547" s="200">
        <v>10.595761224395762</v>
      </c>
      <c r="F547" s="200">
        <v>90.360595360928954</v>
      </c>
      <c r="G547" s="212">
        <v>100.95635658532471</v>
      </c>
    </row>
    <row r="548" spans="1:11" x14ac:dyDescent="0.25">
      <c r="A548" s="225" t="s">
        <v>181</v>
      </c>
      <c r="B548" s="216">
        <v>8.7751687894436744E-4</v>
      </c>
      <c r="C548" s="198">
        <v>1.7569950876177774E-2</v>
      </c>
      <c r="D548" s="198">
        <v>1.8447467755122141E-2</v>
      </c>
      <c r="E548" s="216">
        <v>23.023751490378189</v>
      </c>
      <c r="F548" s="198">
        <v>460.9896315133052</v>
      </c>
      <c r="G548" s="206">
        <v>484.01338300368343</v>
      </c>
    </row>
    <row r="549" spans="1:11" x14ac:dyDescent="0.25">
      <c r="A549" s="225" t="s">
        <v>182</v>
      </c>
      <c r="B549" s="216">
        <v>1.5871635095138813E-3</v>
      </c>
      <c r="C549" s="198">
        <v>1.2864267924179064E-2</v>
      </c>
      <c r="D549" s="198">
        <v>1.4451431433692945E-2</v>
      </c>
      <c r="E549" s="216">
        <v>41.643026014045276</v>
      </c>
      <c r="F549" s="198">
        <v>337.5247985523016</v>
      </c>
      <c r="G549" s="206">
        <v>379.16782456634689</v>
      </c>
    </row>
    <row r="550" spans="1:11" x14ac:dyDescent="0.25">
      <c r="A550" s="225" t="s">
        <v>183</v>
      </c>
      <c r="B550" s="216">
        <v>3.1574054713998199E-4</v>
      </c>
      <c r="C550" s="198">
        <v>1.5799308142447035E-4</v>
      </c>
      <c r="D550" s="198">
        <v>4.7373362856445233E-4</v>
      </c>
      <c r="E550" s="216">
        <v>8.2842074804670016</v>
      </c>
      <c r="F550" s="198">
        <v>4.145325897653426</v>
      </c>
      <c r="G550" s="206">
        <v>12.429533378120427</v>
      </c>
    </row>
    <row r="551" spans="1:11" x14ac:dyDescent="0.25">
      <c r="A551" s="226" t="s">
        <v>184</v>
      </c>
      <c r="B551" s="216">
        <v>3.0314327174183202E-4</v>
      </c>
      <c r="C551" s="198">
        <v>1.5799308142447035E-4</v>
      </c>
      <c r="D551" s="198">
        <v>4.6113635316630237E-4</v>
      </c>
      <c r="E551" s="216">
        <v>7.9536878686143302</v>
      </c>
      <c r="F551" s="198">
        <v>4.145325897653426</v>
      </c>
      <c r="G551" s="206">
        <v>12.099013766267756</v>
      </c>
    </row>
    <row r="552" spans="1:11" x14ac:dyDescent="0.25">
      <c r="A552" s="225" t="s">
        <v>185</v>
      </c>
      <c r="B552" s="216">
        <v>7.2683652356529595E-4</v>
      </c>
      <c r="C552" s="198">
        <v>1.0420740010297999E-5</v>
      </c>
      <c r="D552" s="198">
        <v>7.3725726357559392E-4</v>
      </c>
      <c r="E552" s="216">
        <v>19.070292428823716</v>
      </c>
      <c r="F552" s="198">
        <v>0.27341300674645236</v>
      </c>
      <c r="G552" s="206">
        <v>19.343705435570165</v>
      </c>
    </row>
    <row r="553" spans="1:11" x14ac:dyDescent="0.25">
      <c r="A553" s="143" t="s">
        <v>396</v>
      </c>
      <c r="B553" s="216">
        <v>9.9285135943667482E-6</v>
      </c>
      <c r="C553" s="198">
        <v>4.9790925099137637E-5</v>
      </c>
      <c r="D553" s="198">
        <v>5.9719438693504384E-5</v>
      </c>
      <c r="E553" s="216">
        <v>0.26049827091705863</v>
      </c>
      <c r="F553" s="198">
        <v>1.3063838582086766</v>
      </c>
      <c r="G553" s="206">
        <v>1.5668821291257353</v>
      </c>
    </row>
    <row r="554" spans="1:11" x14ac:dyDescent="0.25">
      <c r="A554" s="143" t="s">
        <v>397</v>
      </c>
      <c r="B554" s="216">
        <v>1.6066219941934269E-5</v>
      </c>
      <c r="C554" s="198">
        <v>4.7547883752259596E-5</v>
      </c>
      <c r="D554" s="198">
        <v>6.3614103694193861E-5</v>
      </c>
      <c r="E554" s="216">
        <v>0.42153565841131135</v>
      </c>
      <c r="F554" s="198">
        <v>1.2475323104010847</v>
      </c>
      <c r="G554" s="206">
        <v>1.6690679688123959</v>
      </c>
    </row>
    <row r="555" spans="1:11" x14ac:dyDescent="0.25">
      <c r="A555" s="225" t="s">
        <v>85</v>
      </c>
      <c r="B555" s="216">
        <v>4.7762421856018325E-3</v>
      </c>
      <c r="C555" s="198">
        <v>5.9368680138449185E-6</v>
      </c>
      <c r="D555" s="198">
        <v>4.7821790536156771E-3</v>
      </c>
      <c r="E555" s="216">
        <v>125.31612300317819</v>
      </c>
      <c r="F555" s="198">
        <v>0.15576791405582333</v>
      </c>
      <c r="G555" s="206">
        <v>125.47189091723401</v>
      </c>
    </row>
    <row r="556" spans="1:11" x14ac:dyDescent="0.25">
      <c r="A556" s="78" t="s">
        <v>86</v>
      </c>
      <c r="B556" s="216">
        <v>8.330536858868804E-6</v>
      </c>
      <c r="C556" s="198">
        <v>1.1647540826816073E-5</v>
      </c>
      <c r="D556" s="198">
        <v>1.9978077685684875E-5</v>
      </c>
      <c r="E556" s="216">
        <v>0.21857153408919303</v>
      </c>
      <c r="F556" s="198">
        <v>0.30560105669220838</v>
      </c>
      <c r="G556" s="206">
        <v>0.52417259078140133</v>
      </c>
    </row>
    <row r="557" spans="1:11" x14ac:dyDescent="0.25">
      <c r="A557" s="143" t="s">
        <v>87</v>
      </c>
      <c r="B557" s="216">
        <v>0.74252545627828592</v>
      </c>
      <c r="C557" s="198">
        <v>2.8424387870377297</v>
      </c>
      <c r="D557" s="198">
        <v>3.5849642433160156</v>
      </c>
      <c r="E557" s="216">
        <v>19481.929055537588</v>
      </c>
      <c r="F557" s="198">
        <v>74578.171462748214</v>
      </c>
      <c r="G557" s="206">
        <v>94060.100518285806</v>
      </c>
    </row>
    <row r="558" spans="1:11" x14ac:dyDescent="0.25">
      <c r="A558" s="143" t="s">
        <v>178</v>
      </c>
      <c r="B558" s="216">
        <v>0.74516305247279968</v>
      </c>
      <c r="C558" s="198">
        <v>2.8807823944407462</v>
      </c>
      <c r="D558" s="198">
        <v>3.6259454469135459</v>
      </c>
      <c r="E558" s="216">
        <v>19551.132692267067</v>
      </c>
      <c r="F558" s="198">
        <v>75584.207596382126</v>
      </c>
      <c r="G558" s="206">
        <v>95135.340288649182</v>
      </c>
    </row>
    <row r="559" spans="1:11" x14ac:dyDescent="0.25">
      <c r="A559" s="143" t="s">
        <v>179</v>
      </c>
      <c r="B559" s="227">
        <v>0.89065791030845487</v>
      </c>
      <c r="C559" s="214">
        <v>2.8840470988002678</v>
      </c>
      <c r="D559" s="215">
        <v>3.7747050091087226</v>
      </c>
      <c r="E559" s="227">
        <v>23368.537838896049</v>
      </c>
      <c r="F559" s="214">
        <v>75669.86491382723</v>
      </c>
      <c r="G559" s="215">
        <v>99038.402752723268</v>
      </c>
    </row>
    <row r="560" spans="1:11" x14ac:dyDescent="0.25">
      <c r="A560" s="228" t="s">
        <v>188</v>
      </c>
      <c r="B560" s="216">
        <v>6.9861148644755942E-5</v>
      </c>
      <c r="C560" s="198">
        <v>8.2417562707981702E-4</v>
      </c>
      <c r="D560" s="206">
        <v>8.9403677572457297E-4</v>
      </c>
      <c r="E560" s="216">
        <v>1.8329741157391515</v>
      </c>
      <c r="F560" s="198">
        <v>21.624216328624406</v>
      </c>
      <c r="G560" s="206">
        <v>23.457190444363558</v>
      </c>
    </row>
    <row r="561" spans="1:7" x14ac:dyDescent="0.25">
      <c r="A561" s="225" t="s">
        <v>189</v>
      </c>
      <c r="B561" s="216">
        <v>7.074088746924576E-5</v>
      </c>
      <c r="C561" s="198">
        <v>2.4753388789618075E-3</v>
      </c>
      <c r="D561" s="206">
        <v>2.5460797664310533E-3</v>
      </c>
      <c r="E561" s="216">
        <v>1.8560561652785941</v>
      </c>
      <c r="F561" s="198">
        <v>64.946428463287873</v>
      </c>
      <c r="G561" s="206">
        <v>66.802484628566475</v>
      </c>
    </row>
    <row r="562" spans="1:7" x14ac:dyDescent="0.25">
      <c r="A562" s="225" t="s">
        <v>190</v>
      </c>
      <c r="B562" s="216">
        <v>1.4831510418493224E-4</v>
      </c>
      <c r="C562" s="198">
        <v>2.0453018062315371E-3</v>
      </c>
      <c r="D562" s="206">
        <v>2.1936169104164694E-3</v>
      </c>
      <c r="E562" s="216">
        <v>3.891401046474821</v>
      </c>
      <c r="F562" s="198">
        <v>53.663378607765772</v>
      </c>
      <c r="G562" s="206">
        <v>57.554779654240598</v>
      </c>
    </row>
    <row r="563" spans="1:7" x14ac:dyDescent="0.25">
      <c r="A563" s="225" t="s">
        <v>191</v>
      </c>
      <c r="B563" s="216">
        <v>3.7542015920922296E-5</v>
      </c>
      <c r="C563" s="198">
        <v>7.535346961742438E-6</v>
      </c>
      <c r="D563" s="206">
        <v>4.5077362882664736E-5</v>
      </c>
      <c r="E563" s="216">
        <v>0.98500446629692084</v>
      </c>
      <c r="F563" s="198">
        <v>0.19770782762565325</v>
      </c>
      <c r="G563" s="206">
        <v>1.1827122939225743</v>
      </c>
    </row>
    <row r="564" spans="1:7" x14ac:dyDescent="0.25">
      <c r="A564" s="226" t="s">
        <v>192</v>
      </c>
      <c r="B564" s="216">
        <v>3.3796207658362775E-5</v>
      </c>
      <c r="C564" s="198">
        <v>7.535346961742438E-6</v>
      </c>
      <c r="D564" s="206">
        <v>4.1331554620105214E-5</v>
      </c>
      <c r="E564" s="216">
        <v>0.88672423871711248</v>
      </c>
      <c r="F564" s="198">
        <v>0.19770782762565325</v>
      </c>
      <c r="G564" s="206">
        <v>1.084432066342766</v>
      </c>
    </row>
    <row r="565" spans="1:7" x14ac:dyDescent="0.25">
      <c r="A565" s="225" t="s">
        <v>193</v>
      </c>
      <c r="B565" s="216">
        <v>1.2684106363025557E-4</v>
      </c>
      <c r="C565" s="198">
        <v>1.6442016746489884E-6</v>
      </c>
      <c r="D565" s="206">
        <v>1.2848526530490455E-4</v>
      </c>
      <c r="E565" s="216">
        <v>3.3279782963392952</v>
      </c>
      <c r="F565" s="198">
        <v>4.3139558526465595E-2</v>
      </c>
      <c r="G565" s="206">
        <v>3.3711178548657608</v>
      </c>
    </row>
    <row r="566" spans="1:7" x14ac:dyDescent="0.25">
      <c r="A566" s="229" t="s">
        <v>194</v>
      </c>
      <c r="B566" s="216">
        <v>7.9582011939978695E-7</v>
      </c>
      <c r="C566" s="198">
        <v>2.697654212303793E-6</v>
      </c>
      <c r="D566" s="198">
        <v>3.4934743317035801E-6</v>
      </c>
      <c r="E566" s="216">
        <v>2.0880241850328461E-2</v>
      </c>
      <c r="F566" s="198">
        <v>7.0779402289983862E-2</v>
      </c>
      <c r="G566" s="206">
        <v>9.165964414031233E-2</v>
      </c>
    </row>
    <row r="567" spans="1:7" x14ac:dyDescent="0.25">
      <c r="A567" s="230" t="s">
        <v>195</v>
      </c>
      <c r="B567" s="227">
        <v>1.9210248388590998E-6</v>
      </c>
      <c r="C567" s="214">
        <v>1.9591902100530337E-6</v>
      </c>
      <c r="D567" s="214">
        <v>3.8802150489121334E-6</v>
      </c>
      <c r="E567" s="227">
        <v>5.0402675501743543E-2</v>
      </c>
      <c r="F567" s="214">
        <v>5.1404035182669838E-2</v>
      </c>
      <c r="G567" s="215">
        <v>0.10180671068441338</v>
      </c>
    </row>
    <row r="568" spans="1:7" x14ac:dyDescent="0.25">
      <c r="A568" s="229"/>
      <c r="E568" s="5"/>
      <c r="F568" s="5"/>
      <c r="G568" s="5"/>
    </row>
    <row r="569" spans="1:7" x14ac:dyDescent="0.25">
      <c r="A569" s="45" t="s">
        <v>418</v>
      </c>
      <c r="E569" s="5"/>
      <c r="F569" s="5"/>
      <c r="G569" s="5"/>
    </row>
    <row r="570" spans="1:7" x14ac:dyDescent="0.25">
      <c r="A570" s="69"/>
      <c r="B570" s="202" t="s">
        <v>399</v>
      </c>
      <c r="C570" s="203"/>
      <c r="D570" s="204"/>
      <c r="E570" s="202" t="s">
        <v>400</v>
      </c>
      <c r="F570" s="203"/>
      <c r="G570" s="204"/>
    </row>
    <row r="571" spans="1:7" x14ac:dyDescent="0.25">
      <c r="A571" s="78"/>
      <c r="B571" s="207" t="s">
        <v>352</v>
      </c>
      <c r="C571" s="208" t="s">
        <v>353</v>
      </c>
      <c r="D571" s="209" t="s">
        <v>354</v>
      </c>
      <c r="E571" s="207" t="s">
        <v>352</v>
      </c>
      <c r="F571" s="208" t="s">
        <v>353</v>
      </c>
      <c r="G571" s="209" t="s">
        <v>354</v>
      </c>
    </row>
    <row r="572" spans="1:7" x14ac:dyDescent="0.25">
      <c r="A572" s="69" t="s">
        <v>359</v>
      </c>
      <c r="B572" s="211">
        <v>1571.7065615647718</v>
      </c>
      <c r="C572" s="200">
        <v>9646.2793986908564</v>
      </c>
      <c r="D572" s="212">
        <v>11217.985960255628</v>
      </c>
      <c r="E572" s="211">
        <v>171904434.20987216</v>
      </c>
      <c r="F572" s="200">
        <v>1055055850</v>
      </c>
      <c r="G572" s="212">
        <v>1226960284.2098722</v>
      </c>
    </row>
    <row r="573" spans="1:7" x14ac:dyDescent="0.25">
      <c r="A573" s="78" t="s">
        <v>364</v>
      </c>
      <c r="B573" s="216">
        <v>1524.8950855334879</v>
      </c>
      <c r="C573" s="198">
        <v>9646.2793986908564</v>
      </c>
      <c r="D573" s="206">
        <v>11171.174484224344</v>
      </c>
      <c r="E573" s="216">
        <v>166784457.93791762</v>
      </c>
      <c r="F573" s="198">
        <v>1055055850</v>
      </c>
      <c r="G573" s="206">
        <v>1221840307.9379177</v>
      </c>
    </row>
    <row r="574" spans="1:7" x14ac:dyDescent="0.25">
      <c r="A574" s="143" t="s">
        <v>33</v>
      </c>
      <c r="B574" s="216">
        <v>160.37265601011498</v>
      </c>
      <c r="C574" s="198">
        <v>0</v>
      </c>
      <c r="D574" s="206">
        <v>160.37265601011498</v>
      </c>
      <c r="E574" s="216">
        <v>17540660.176862873</v>
      </c>
      <c r="F574" s="198">
        <v>0</v>
      </c>
      <c r="G574" s="206">
        <v>17540660.176862873</v>
      </c>
    </row>
    <row r="575" spans="1:7" x14ac:dyDescent="0.25">
      <c r="A575" s="143" t="s">
        <v>132</v>
      </c>
      <c r="B575" s="216">
        <v>940.78376741462489</v>
      </c>
      <c r="C575" s="198">
        <v>0</v>
      </c>
      <c r="D575" s="206">
        <v>940.78376741462489</v>
      </c>
      <c r="E575" s="216">
        <v>102897643.36813083</v>
      </c>
      <c r="F575" s="198">
        <v>0</v>
      </c>
      <c r="G575" s="206">
        <v>102897643.36813083</v>
      </c>
    </row>
    <row r="576" spans="1:7" x14ac:dyDescent="0.25">
      <c r="A576" s="5" t="s">
        <v>176</v>
      </c>
      <c r="B576" s="216">
        <v>423.7386621087482</v>
      </c>
      <c r="C576" s="198">
        <v>9646.2793986908564</v>
      </c>
      <c r="D576" s="206">
        <v>10070.018060799604</v>
      </c>
      <c r="E576" s="198">
        <v>46346154.392923951</v>
      </c>
      <c r="F576" s="198">
        <v>1055055850</v>
      </c>
      <c r="G576" s="206">
        <v>1101402004.3929241</v>
      </c>
    </row>
    <row r="577" spans="1:11" x14ac:dyDescent="0.25">
      <c r="A577" s="220" t="s">
        <v>177</v>
      </c>
      <c r="B577" s="221">
        <v>0.20316691278716706</v>
      </c>
      <c r="C577" s="222">
        <v>0</v>
      </c>
      <c r="D577" s="223">
        <v>0.20316691278716706</v>
      </c>
      <c r="E577" s="222">
        <v>22221.255574624058</v>
      </c>
      <c r="F577" s="222">
        <v>0</v>
      </c>
      <c r="G577" s="223">
        <v>22221.255574624058</v>
      </c>
      <c r="H577" s="198"/>
      <c r="I577" s="198"/>
      <c r="J577" s="198"/>
      <c r="K577" s="198"/>
    </row>
    <row r="578" spans="1:11" x14ac:dyDescent="0.25">
      <c r="A578" s="224" t="s">
        <v>180</v>
      </c>
      <c r="B578" s="211">
        <v>6.6061994038410222E-5</v>
      </c>
      <c r="C578" s="200">
        <v>2.8353849466801739E-4</v>
      </c>
      <c r="D578" s="212">
        <v>3.4960048870642758E-4</v>
      </c>
      <c r="E578" s="200">
        <v>7.225489786492088</v>
      </c>
      <c r="F578" s="200">
        <v>31.011847691275094</v>
      </c>
      <c r="G578" s="212">
        <v>38.237337477767177</v>
      </c>
    </row>
    <row r="579" spans="1:11" x14ac:dyDescent="0.25">
      <c r="A579" s="225" t="s">
        <v>181</v>
      </c>
      <c r="B579" s="216">
        <v>1.2153631535816357E-4</v>
      </c>
      <c r="C579" s="198">
        <v>1.4707855066764331E-3</v>
      </c>
      <c r="D579" s="198">
        <v>1.5923218220345967E-3</v>
      </c>
      <c r="E579" s="216">
        <v>13.292959410182304</v>
      </c>
      <c r="F579" s="198">
        <v>160.86625617798109</v>
      </c>
      <c r="G579" s="206">
        <v>174.15921558816342</v>
      </c>
    </row>
    <row r="580" spans="1:11" x14ac:dyDescent="0.25">
      <c r="A580" s="225" t="s">
        <v>182</v>
      </c>
      <c r="B580" s="216">
        <v>3.1153552328827127E-4</v>
      </c>
      <c r="C580" s="198">
        <v>2.8907035322638139E-3</v>
      </c>
      <c r="D580" s="198">
        <v>3.202239055552085E-3</v>
      </c>
      <c r="E580" s="216">
        <v>34.074005400746486</v>
      </c>
      <c r="F580" s="198">
        <v>316.1689130365134</v>
      </c>
      <c r="G580" s="206">
        <v>350.24291843725985</v>
      </c>
    </row>
    <row r="581" spans="1:11" x14ac:dyDescent="0.25">
      <c r="A581" s="225" t="s">
        <v>183</v>
      </c>
      <c r="B581" s="216">
        <v>2.2859038542665352E-5</v>
      </c>
      <c r="C581" s="198">
        <v>4.3414868997220402E-5</v>
      </c>
      <c r="D581" s="198">
        <v>6.6273907539885751E-5</v>
      </c>
      <c r="E581" s="216">
        <v>2.5001932188577976</v>
      </c>
      <c r="F581" s="198">
        <v>4.7484744759432793</v>
      </c>
      <c r="G581" s="206">
        <v>7.2486676948010764</v>
      </c>
    </row>
    <row r="582" spans="1:11" x14ac:dyDescent="0.25">
      <c r="A582" s="226" t="s">
        <v>184</v>
      </c>
      <c r="B582" s="216">
        <v>1.7863130586731737E-5</v>
      </c>
      <c r="C582" s="198">
        <v>4.3414868997220402E-5</v>
      </c>
      <c r="D582" s="198">
        <v>6.127799958395214E-5</v>
      </c>
      <c r="E582" s="216">
        <v>1.9537688725254023</v>
      </c>
      <c r="F582" s="198">
        <v>4.7484744759432793</v>
      </c>
      <c r="G582" s="206">
        <v>6.7022433484686825</v>
      </c>
    </row>
    <row r="583" spans="1:11" x14ac:dyDescent="0.25">
      <c r="A583" s="225" t="s">
        <v>185</v>
      </c>
      <c r="B583" s="216">
        <v>1.750225481273261E-4</v>
      </c>
      <c r="C583" s="198">
        <v>4.9011119346697192E-6</v>
      </c>
      <c r="D583" s="198">
        <v>1.7992366006199583E-4</v>
      </c>
      <c r="E583" s="216">
        <v>19.142983076843372</v>
      </c>
      <c r="F583" s="198">
        <v>0.53605609006928412</v>
      </c>
      <c r="G583" s="206">
        <v>19.679039166912659</v>
      </c>
    </row>
    <row r="584" spans="1:11" x14ac:dyDescent="0.25">
      <c r="A584" s="143" t="s">
        <v>396</v>
      </c>
      <c r="B584" s="216">
        <v>2.5746291325035231E-6</v>
      </c>
      <c r="C584" s="198">
        <v>1.2922096782386812E-5</v>
      </c>
      <c r="D584" s="198">
        <v>1.5496725914890334E-5</v>
      </c>
      <c r="E584" s="216">
        <v>0.28159847082564493</v>
      </c>
      <c r="F584" s="198">
        <v>1.413346352623132</v>
      </c>
      <c r="G584" s="206">
        <v>1.6949448234487769</v>
      </c>
    </row>
    <row r="585" spans="1:11" x14ac:dyDescent="0.25">
      <c r="A585" s="143" t="s">
        <v>397</v>
      </c>
      <c r="B585" s="216">
        <v>5.3348786881972648E-6</v>
      </c>
      <c r="C585" s="198">
        <v>1.2136561763711405E-5</v>
      </c>
      <c r="D585" s="198">
        <v>1.7471440451908672E-5</v>
      </c>
      <c r="E585" s="216">
        <v>0.5834990607660332</v>
      </c>
      <c r="F585" s="198">
        <v>1.3274289452395325</v>
      </c>
      <c r="G585" s="206">
        <v>1.9109280060055658</v>
      </c>
    </row>
    <row r="586" spans="1:11" x14ac:dyDescent="0.25">
      <c r="A586" s="225" t="s">
        <v>85</v>
      </c>
      <c r="B586" s="216">
        <v>6.8213714587404784E-4</v>
      </c>
      <c r="C586" s="198">
        <v>1.5915531325480072E-6</v>
      </c>
      <c r="D586" s="198">
        <v>6.8372869900659586E-4</v>
      </c>
      <c r="E586" s="216">
        <v>74.608328922588584</v>
      </c>
      <c r="F586" s="198">
        <v>0.17407514065044494</v>
      </c>
      <c r="G586" s="206">
        <v>74.782404063239028</v>
      </c>
    </row>
    <row r="587" spans="1:11" x14ac:dyDescent="0.25">
      <c r="A587" s="78" t="s">
        <v>86</v>
      </c>
      <c r="B587" s="216">
        <v>1.950798525366283E-6</v>
      </c>
      <c r="C587" s="198">
        <v>3.1224679487853884E-6</v>
      </c>
      <c r="D587" s="198">
        <v>5.0732664741516709E-6</v>
      </c>
      <c r="E587" s="216">
        <v>0.21336738355706331</v>
      </c>
      <c r="F587" s="198">
        <v>0.3415180029152608</v>
      </c>
      <c r="G587" s="206">
        <v>0.5548853864723241</v>
      </c>
    </row>
    <row r="588" spans="1:11" x14ac:dyDescent="0.25">
      <c r="A588" s="143" t="s">
        <v>87</v>
      </c>
      <c r="B588" s="216">
        <v>9.7952239723919879E-2</v>
      </c>
      <c r="C588" s="198">
        <v>0.69929340452219568</v>
      </c>
      <c r="D588" s="198">
        <v>0.79724564424611555</v>
      </c>
      <c r="E588" s="216">
        <v>10713.465707343032</v>
      </c>
      <c r="F588" s="198">
        <v>76484.784113519316</v>
      </c>
      <c r="G588" s="206">
        <v>87198.249820862329</v>
      </c>
    </row>
    <row r="589" spans="1:11" x14ac:dyDescent="0.25">
      <c r="A589" s="143" t="s">
        <v>178</v>
      </c>
      <c r="B589" s="216">
        <v>9.8349118577092873E-2</v>
      </c>
      <c r="C589" s="198">
        <v>0.70248833386487874</v>
      </c>
      <c r="D589" s="198">
        <v>0.80083745244197158</v>
      </c>
      <c r="E589" s="216">
        <v>10756.87408672693</v>
      </c>
      <c r="F589" s="198">
        <v>76834.227536627281</v>
      </c>
      <c r="G589" s="206">
        <v>87591.101623354203</v>
      </c>
    </row>
    <row r="590" spans="1:11" x14ac:dyDescent="0.25">
      <c r="A590" s="143" t="s">
        <v>179</v>
      </c>
      <c r="B590" s="227">
        <v>0.11933019456253638</v>
      </c>
      <c r="C590" s="214">
        <v>0.70336353446528332</v>
      </c>
      <c r="D590" s="215">
        <v>0.82269372902781968</v>
      </c>
      <c r="E590" s="227">
        <v>13051.666311047209</v>
      </c>
      <c r="F590" s="214">
        <v>76929.952061619333</v>
      </c>
      <c r="G590" s="215">
        <v>89981.618372666533</v>
      </c>
    </row>
    <row r="591" spans="1:11" x14ac:dyDescent="0.25">
      <c r="A591" s="228" t="s">
        <v>188</v>
      </c>
      <c r="B591" s="216">
        <v>2.2848536447892237E-5</v>
      </c>
      <c r="C591" s="198">
        <v>8.0000043534414605E-5</v>
      </c>
      <c r="D591" s="206">
        <v>1.0284857998230684E-4</v>
      </c>
      <c r="E591" s="216">
        <v>2.499044558729921</v>
      </c>
      <c r="F591" s="198">
        <v>8.7499553395367915</v>
      </c>
      <c r="G591" s="206">
        <v>11.24899989826671</v>
      </c>
    </row>
    <row r="592" spans="1:11" x14ac:dyDescent="0.25">
      <c r="A592" s="225" t="s">
        <v>189</v>
      </c>
      <c r="B592" s="216">
        <v>1.7966369304070635E-5</v>
      </c>
      <c r="C592" s="198">
        <v>3.6305220950841902E-4</v>
      </c>
      <c r="D592" s="206">
        <v>3.8101857881248964E-4</v>
      </c>
      <c r="E592" s="216">
        <v>1.9650605434560291</v>
      </c>
      <c r="F592" s="198">
        <v>39.708611130346</v>
      </c>
      <c r="G592" s="206">
        <v>41.673671673802026</v>
      </c>
    </row>
    <row r="593" spans="1:11" x14ac:dyDescent="0.25">
      <c r="A593" s="225" t="s">
        <v>190</v>
      </c>
      <c r="B593" s="216">
        <v>4.3398516346840332E-5</v>
      </c>
      <c r="C593" s="198">
        <v>4.7729908537988728E-4</v>
      </c>
      <c r="D593" s="206">
        <v>5.2069760172672756E-4</v>
      </c>
      <c r="E593" s="216">
        <v>4.7466859149102207</v>
      </c>
      <c r="F593" s="198">
        <v>52.204292599905664</v>
      </c>
      <c r="G593" s="206">
        <v>56.950978514815873</v>
      </c>
    </row>
    <row r="594" spans="1:11" x14ac:dyDescent="0.25">
      <c r="A594" s="225" t="s">
        <v>191</v>
      </c>
      <c r="B594" s="216">
        <v>5.3873772483530551E-6</v>
      </c>
      <c r="C594" s="198">
        <v>4.3054363704707325E-6</v>
      </c>
      <c r="D594" s="206">
        <v>9.6928136188237876E-6</v>
      </c>
      <c r="E594" s="216">
        <v>0.58924105835076623</v>
      </c>
      <c r="F594" s="198">
        <v>0.47090444322858771</v>
      </c>
      <c r="G594" s="206">
        <v>1.0601455015793539</v>
      </c>
    </row>
    <row r="595" spans="1:11" x14ac:dyDescent="0.25">
      <c r="A595" s="226" t="s">
        <v>192</v>
      </c>
      <c r="B595" s="216">
        <v>3.7271049441367289E-6</v>
      </c>
      <c r="C595" s="198">
        <v>4.3054363704707325E-6</v>
      </c>
      <c r="D595" s="206">
        <v>8.032541314607461E-6</v>
      </c>
      <c r="E595" s="216">
        <v>0.40764980075209628</v>
      </c>
      <c r="F595" s="198">
        <v>0.47090444322858771</v>
      </c>
      <c r="G595" s="206">
        <v>0.87855424398068394</v>
      </c>
    </row>
    <row r="596" spans="1:11" x14ac:dyDescent="0.25">
      <c r="A596" s="225" t="s">
        <v>193</v>
      </c>
      <c r="B596" s="216">
        <v>5.4237078123092525E-5</v>
      </c>
      <c r="C596" s="198">
        <v>8.6548954936127968E-7</v>
      </c>
      <c r="D596" s="206">
        <v>5.5102567672453805E-5</v>
      </c>
      <c r="E596" s="216">
        <v>5.9321469133935532</v>
      </c>
      <c r="F596" s="198">
        <v>9.4662384783443923E-2</v>
      </c>
      <c r="G596" s="206">
        <v>6.0268092981769978</v>
      </c>
    </row>
    <row r="597" spans="1:11" x14ac:dyDescent="0.25">
      <c r="A597" s="229" t="s">
        <v>194</v>
      </c>
      <c r="B597" s="216">
        <v>3.3656007713449094E-7</v>
      </c>
      <c r="C597" s="198">
        <v>1.5413462206285223E-6</v>
      </c>
      <c r="D597" s="198">
        <v>1.8779062977630133E-6</v>
      </c>
      <c r="E597" s="216">
        <v>3.6811050518128968E-2</v>
      </c>
      <c r="F597" s="198">
        <v>0.1685837906758344</v>
      </c>
      <c r="G597" s="206">
        <v>0.2053948411939634</v>
      </c>
    </row>
    <row r="598" spans="1:11" x14ac:dyDescent="0.25">
      <c r="A598" s="230" t="s">
        <v>195</v>
      </c>
      <c r="B598" s="227">
        <v>8.2514840742733764E-7</v>
      </c>
      <c r="C598" s="214">
        <v>1.1194134563223906E-6</v>
      </c>
      <c r="D598" s="214">
        <v>1.9445618637497282E-6</v>
      </c>
      <c r="E598" s="227">
        <v>9.0250097306174476E-2</v>
      </c>
      <c r="F598" s="214">
        <v>0.12243515523943281</v>
      </c>
      <c r="G598" s="215">
        <v>0.21268525254560725</v>
      </c>
    </row>
    <row r="599" spans="1:11" x14ac:dyDescent="0.25">
      <c r="A599" s="229"/>
      <c r="E599" s="5"/>
      <c r="F599" s="5"/>
      <c r="G599" s="5"/>
    </row>
    <row r="600" spans="1:11" x14ac:dyDescent="0.25">
      <c r="A600" s="77" t="s">
        <v>419</v>
      </c>
      <c r="E600" s="5"/>
      <c r="F600" s="5"/>
      <c r="G600" s="5"/>
    </row>
    <row r="601" spans="1:11" x14ac:dyDescent="0.25">
      <c r="A601" s="69"/>
      <c r="B601" s="202" t="s">
        <v>399</v>
      </c>
      <c r="C601" s="203"/>
      <c r="D601" s="204"/>
      <c r="E601" s="202" t="s">
        <v>400</v>
      </c>
      <c r="F601" s="203"/>
      <c r="G601" s="204"/>
    </row>
    <row r="602" spans="1:11" x14ac:dyDescent="0.25">
      <c r="A602" s="78"/>
      <c r="B602" s="207" t="s">
        <v>352</v>
      </c>
      <c r="C602" s="208" t="s">
        <v>353</v>
      </c>
      <c r="D602" s="209" t="s">
        <v>354</v>
      </c>
      <c r="E602" s="207" t="s">
        <v>352</v>
      </c>
      <c r="F602" s="208" t="s">
        <v>353</v>
      </c>
      <c r="G602" s="209" t="s">
        <v>354</v>
      </c>
    </row>
    <row r="603" spans="1:11" x14ac:dyDescent="0.25">
      <c r="A603" s="69" t="s">
        <v>359</v>
      </c>
      <c r="B603" s="211">
        <v>6840.1173173388224</v>
      </c>
      <c r="C603" s="200">
        <v>9617.3405604947839</v>
      </c>
      <c r="D603" s="212">
        <v>16457.457877833607</v>
      </c>
      <c r="E603" s="211">
        <v>750384760.20998383</v>
      </c>
      <c r="F603" s="200">
        <v>1055055850</v>
      </c>
      <c r="G603" s="212">
        <v>1805440610.2099838</v>
      </c>
    </row>
    <row r="604" spans="1:11" x14ac:dyDescent="0.25">
      <c r="A604" s="78" t="s">
        <v>364</v>
      </c>
      <c r="B604" s="216">
        <v>6831.3413135248957</v>
      </c>
      <c r="C604" s="198">
        <v>9617.3405604947839</v>
      </c>
      <c r="D604" s="206">
        <v>16448.68187401968</v>
      </c>
      <c r="E604" s="216">
        <v>749422001.93962181</v>
      </c>
      <c r="F604" s="198">
        <v>1055055850</v>
      </c>
      <c r="G604" s="206">
        <v>1804477851.9396217</v>
      </c>
    </row>
    <row r="605" spans="1:11" x14ac:dyDescent="0.25">
      <c r="A605" s="143" t="s">
        <v>33</v>
      </c>
      <c r="B605" s="216">
        <v>30.605844382998868</v>
      </c>
      <c r="C605" s="198">
        <v>0</v>
      </c>
      <c r="D605" s="206">
        <v>30.605844382998868</v>
      </c>
      <c r="E605" s="216">
        <v>3357568.0259378613</v>
      </c>
      <c r="F605" s="198">
        <v>0</v>
      </c>
      <c r="G605" s="206">
        <v>3357568.0259378613</v>
      </c>
    </row>
    <row r="606" spans="1:11" x14ac:dyDescent="0.25">
      <c r="A606" s="143" t="s">
        <v>132</v>
      </c>
      <c r="B606" s="216">
        <v>6704.6191747193052</v>
      </c>
      <c r="C606" s="198">
        <v>9617.3405604947839</v>
      </c>
      <c r="D606" s="206">
        <v>16321.959735214088</v>
      </c>
      <c r="E606" s="216">
        <v>735520140.70986068</v>
      </c>
      <c r="F606" s="198">
        <v>1055055850</v>
      </c>
      <c r="G606" s="206">
        <v>1790575990.7098606</v>
      </c>
    </row>
    <row r="607" spans="1:11" x14ac:dyDescent="0.25">
      <c r="A607" s="5" t="s">
        <v>176</v>
      </c>
      <c r="B607" s="216">
        <v>96.116294422590784</v>
      </c>
      <c r="C607" s="198">
        <v>0</v>
      </c>
      <c r="D607" s="206">
        <v>96.116294422590784</v>
      </c>
      <c r="E607" s="198">
        <v>10544293.203823036</v>
      </c>
      <c r="F607" s="198">
        <v>0</v>
      </c>
      <c r="G607" s="206">
        <v>10544293.203823036</v>
      </c>
    </row>
    <row r="608" spans="1:11" x14ac:dyDescent="0.25">
      <c r="A608" s="220" t="s">
        <v>177</v>
      </c>
      <c r="B608" s="221">
        <v>6.4815257203599424E-5</v>
      </c>
      <c r="C608" s="222">
        <v>0</v>
      </c>
      <c r="D608" s="223">
        <v>6.4815257203599424E-5</v>
      </c>
      <c r="E608" s="222">
        <v>7.110460095674731</v>
      </c>
      <c r="F608" s="222">
        <v>0</v>
      </c>
      <c r="G608" s="223">
        <v>7.110460095674731</v>
      </c>
      <c r="H608" s="198"/>
      <c r="I608" s="198"/>
      <c r="J608" s="198"/>
      <c r="K608" s="198"/>
    </row>
    <row r="609" spans="1:7" x14ac:dyDescent="0.25">
      <c r="A609" s="224" t="s">
        <v>180</v>
      </c>
      <c r="B609" s="211">
        <v>1.276231452239993E-4</v>
      </c>
      <c r="C609" s="200">
        <v>2.8353849466801739E-4</v>
      </c>
      <c r="D609" s="212">
        <v>4.1116163989201671E-4</v>
      </c>
      <c r="E609" s="200">
        <v>14.000704780808208</v>
      </c>
      <c r="F609" s="200">
        <v>31.105163180817545</v>
      </c>
      <c r="G609" s="212">
        <v>45.105867961625755</v>
      </c>
    </row>
    <row r="610" spans="1:7" x14ac:dyDescent="0.25">
      <c r="A610" s="225" t="s">
        <v>181</v>
      </c>
      <c r="B610" s="216">
        <v>2.9948591049395648E-4</v>
      </c>
      <c r="C610" s="198">
        <v>1.4347381733491595E-3</v>
      </c>
      <c r="D610" s="198">
        <v>1.734224083843116E-3</v>
      </c>
      <c r="E610" s="216">
        <v>32.854650396509328</v>
      </c>
      <c r="F610" s="198">
        <v>157.39578873064966</v>
      </c>
      <c r="G610" s="206">
        <v>190.25043912715898</v>
      </c>
    </row>
    <row r="611" spans="1:7" x14ac:dyDescent="0.25">
      <c r="A611" s="225" t="s">
        <v>182</v>
      </c>
      <c r="B611" s="216">
        <v>4.49301227568379E-4</v>
      </c>
      <c r="C611" s="198">
        <v>2.6504635609848641E-3</v>
      </c>
      <c r="D611" s="198">
        <v>3.0997647885532432E-3</v>
      </c>
      <c r="E611" s="216">
        <v>49.289913939972998</v>
      </c>
      <c r="F611" s="198">
        <v>290.76510992193113</v>
      </c>
      <c r="G611" s="206">
        <v>340.05502386190409</v>
      </c>
    </row>
    <row r="612" spans="1:7" x14ac:dyDescent="0.25">
      <c r="A612" s="225" t="s">
        <v>183</v>
      </c>
      <c r="B612" s="216">
        <v>1.2878100063052768E-4</v>
      </c>
      <c r="C612" s="198">
        <v>3.4715945537381011E-6</v>
      </c>
      <c r="D612" s="198">
        <v>1.3225259518426577E-4</v>
      </c>
      <c r="E612" s="216">
        <v>14.127725562949363</v>
      </c>
      <c r="F612" s="198">
        <v>0.38084604779359982</v>
      </c>
      <c r="G612" s="206">
        <v>14.508571610742962</v>
      </c>
    </row>
    <row r="613" spans="1:7" x14ac:dyDescent="0.25">
      <c r="A613" s="226" t="s">
        <v>184</v>
      </c>
      <c r="B613" s="216">
        <v>1.277564778395923E-4</v>
      </c>
      <c r="C613" s="198">
        <v>3.4715945537381011E-6</v>
      </c>
      <c r="D613" s="198">
        <v>1.312280723933304E-4</v>
      </c>
      <c r="E613" s="216">
        <v>14.015331834429979</v>
      </c>
      <c r="F613" s="198">
        <v>0.38084604779359982</v>
      </c>
      <c r="G613" s="206">
        <v>14.396177882223578</v>
      </c>
    </row>
    <row r="614" spans="1:7" x14ac:dyDescent="0.25">
      <c r="A614" s="225" t="s">
        <v>185</v>
      </c>
      <c r="B614" s="216">
        <v>1.7316544348749743E-4</v>
      </c>
      <c r="C614" s="198">
        <v>0</v>
      </c>
      <c r="D614" s="198">
        <v>1.7316544348749743E-4</v>
      </c>
      <c r="E614" s="216">
        <v>18.996853966033331</v>
      </c>
      <c r="F614" s="198">
        <v>0</v>
      </c>
      <c r="G614" s="206">
        <v>18.996853966033331</v>
      </c>
    </row>
    <row r="615" spans="1:7" x14ac:dyDescent="0.25">
      <c r="A615" s="143" t="s">
        <v>396</v>
      </c>
      <c r="B615" s="216">
        <v>2.1802496345802021E-6</v>
      </c>
      <c r="C615" s="198">
        <v>1.1087100003056221E-6</v>
      </c>
      <c r="D615" s="198">
        <v>3.2889596348858242E-6</v>
      </c>
      <c r="E615" s="216">
        <v>0.23918099987777303</v>
      </c>
      <c r="F615" s="198">
        <v>0.12162935942821267</v>
      </c>
      <c r="G615" s="206">
        <v>0.36081035930598565</v>
      </c>
    </row>
    <row r="616" spans="1:7" x14ac:dyDescent="0.25">
      <c r="A616" s="143" t="s">
        <v>397</v>
      </c>
      <c r="B616" s="216">
        <v>2.3509373268119424E-6</v>
      </c>
      <c r="C616" s="198">
        <v>1.0307745072408527E-6</v>
      </c>
      <c r="D616" s="198">
        <v>3.3817118340527952E-6</v>
      </c>
      <c r="E616" s="216">
        <v>0.25790603587700067</v>
      </c>
      <c r="F616" s="198">
        <v>0.11307956363348111</v>
      </c>
      <c r="G616" s="206">
        <v>0.37098559951048177</v>
      </c>
    </row>
    <row r="617" spans="1:7" x14ac:dyDescent="0.25">
      <c r="A617" s="225" t="s">
        <v>85</v>
      </c>
      <c r="B617" s="216">
        <v>1.6092977165308932E-3</v>
      </c>
      <c r="C617" s="198">
        <v>1.5915531325480072E-6</v>
      </c>
      <c r="D617" s="198">
        <v>1.6108892696634412E-3</v>
      </c>
      <c r="E617" s="216">
        <v>176.54558030231681</v>
      </c>
      <c r="F617" s="198">
        <v>0.17459893746283345</v>
      </c>
      <c r="G617" s="206">
        <v>176.72017923977964</v>
      </c>
    </row>
    <row r="618" spans="1:7" x14ac:dyDescent="0.25">
      <c r="A618" s="78" t="s">
        <v>86</v>
      </c>
      <c r="B618" s="216">
        <v>2.0403108187498374E-6</v>
      </c>
      <c r="C618" s="198">
        <v>3.1224679487853884E-6</v>
      </c>
      <c r="D618" s="198">
        <v>5.1627787675352262E-6</v>
      </c>
      <c r="E618" s="216">
        <v>0.22382922301646752</v>
      </c>
      <c r="F618" s="198">
        <v>0.3425456398347651</v>
      </c>
      <c r="G618" s="206">
        <v>0.56637486285123273</v>
      </c>
    </row>
    <row r="619" spans="1:7" x14ac:dyDescent="0.25">
      <c r="A619" s="143" t="s">
        <v>87</v>
      </c>
      <c r="B619" s="216">
        <v>0.2583381663223322</v>
      </c>
      <c r="C619" s="198">
        <v>0.6741420109136298</v>
      </c>
      <c r="D619" s="198">
        <v>0.93248017723596199</v>
      </c>
      <c r="E619" s="216">
        <v>28340.599144034793</v>
      </c>
      <c r="F619" s="198">
        <v>73955.733175013695</v>
      </c>
      <c r="G619" s="206">
        <v>102296.3323190485</v>
      </c>
    </row>
    <row r="620" spans="1:7" x14ac:dyDescent="0.25">
      <c r="A620" s="143" t="s">
        <v>178</v>
      </c>
      <c r="B620" s="216">
        <v>0.25920654584143749</v>
      </c>
      <c r="C620" s="198">
        <v>0.6772802944467986</v>
      </c>
      <c r="D620" s="198">
        <v>0.93648684028823603</v>
      </c>
      <c r="E620" s="216">
        <v>28435.863410272348</v>
      </c>
      <c r="F620" s="198">
        <v>74300.013839694468</v>
      </c>
      <c r="G620" s="206">
        <v>102735.8772499668</v>
      </c>
    </row>
    <row r="621" spans="1:7" x14ac:dyDescent="0.25">
      <c r="A621" s="143" t="s">
        <v>179</v>
      </c>
      <c r="B621" s="227">
        <v>0.308026159704333</v>
      </c>
      <c r="C621" s="214">
        <v>0.67815549504720318</v>
      </c>
      <c r="D621" s="215">
        <v>0.98618165475153607</v>
      </c>
      <c r="E621" s="227">
        <v>33791.545563441214</v>
      </c>
      <c r="F621" s="214">
        <v>74396.026402374569</v>
      </c>
      <c r="G621" s="215">
        <v>108187.57196581576</v>
      </c>
    </row>
    <row r="622" spans="1:7" x14ac:dyDescent="0.25">
      <c r="A622" s="228" t="s">
        <v>188</v>
      </c>
      <c r="B622" s="216">
        <v>1.0574425256063613E-5</v>
      </c>
      <c r="C622" s="198">
        <v>8.0000043534414605E-5</v>
      </c>
      <c r="D622" s="206">
        <v>9.0574468790478215E-5</v>
      </c>
      <c r="E622" s="216">
        <v>1.1600513839164377</v>
      </c>
      <c r="F622" s="198">
        <v>8.7762841921131294</v>
      </c>
      <c r="G622" s="206">
        <v>9.9363355760295669</v>
      </c>
    </row>
    <row r="623" spans="1:7" x14ac:dyDescent="0.25">
      <c r="A623" s="225" t="s">
        <v>189</v>
      </c>
      <c r="B623" s="216">
        <v>1.5914993652012912E-5</v>
      </c>
      <c r="C623" s="198">
        <v>3.2700487618114558E-4</v>
      </c>
      <c r="D623" s="206">
        <v>3.4291986983315848E-4</v>
      </c>
      <c r="E623" s="216">
        <v>1.7459303899710532</v>
      </c>
      <c r="F623" s="198">
        <v>35.873577047966542</v>
      </c>
      <c r="G623" s="206">
        <v>37.619507437937578</v>
      </c>
    </row>
    <row r="624" spans="1:7" x14ac:dyDescent="0.25">
      <c r="A624" s="225" t="s">
        <v>190</v>
      </c>
      <c r="B624" s="216">
        <v>2.7595450663341761E-5</v>
      </c>
      <c r="C624" s="198">
        <v>4.3756829498991975E-4</v>
      </c>
      <c r="D624" s="206">
        <v>4.6516374565326151E-4</v>
      </c>
      <c r="E624" s="216">
        <v>3.0273173204804591</v>
      </c>
      <c r="F624" s="198">
        <v>48.002770256467812</v>
      </c>
      <c r="G624" s="206">
        <v>51.030087576948269</v>
      </c>
    </row>
    <row r="625" spans="1:11" x14ac:dyDescent="0.25">
      <c r="A625" s="225" t="s">
        <v>191</v>
      </c>
      <c r="B625" s="216">
        <v>1.2623475416801912E-5</v>
      </c>
      <c r="C625" s="198">
        <v>4.9113122190213722E-7</v>
      </c>
      <c r="D625" s="206">
        <v>1.3114606638704048E-5</v>
      </c>
      <c r="E625" s="216">
        <v>1.3848393432729647</v>
      </c>
      <c r="F625" s="198">
        <v>5.3878810418130772E-2</v>
      </c>
      <c r="G625" s="206">
        <v>1.4387181536910956</v>
      </c>
    </row>
    <row r="626" spans="1:11" x14ac:dyDescent="0.25">
      <c r="A626" s="226" t="s">
        <v>192</v>
      </c>
      <c r="B626" s="216">
        <v>1.2494836630185143E-5</v>
      </c>
      <c r="C626" s="198">
        <v>4.9113122190213722E-7</v>
      </c>
      <c r="D626" s="206">
        <v>1.298596785208728E-5</v>
      </c>
      <c r="E626" s="216">
        <v>1.3707272190840363</v>
      </c>
      <c r="F626" s="198">
        <v>5.3878810418130772E-2</v>
      </c>
      <c r="G626" s="206">
        <v>1.424606029502167</v>
      </c>
    </row>
    <row r="627" spans="1:11" x14ac:dyDescent="0.25">
      <c r="A627" s="225" t="s">
        <v>193</v>
      </c>
      <c r="B627" s="216">
        <v>6.353662302909132E-6</v>
      </c>
      <c r="C627" s="198">
        <v>0</v>
      </c>
      <c r="D627" s="206">
        <v>6.353662302909132E-6</v>
      </c>
      <c r="E627" s="216">
        <v>0.69701894608418413</v>
      </c>
      <c r="F627" s="198">
        <v>0</v>
      </c>
      <c r="G627" s="206">
        <v>0.69701894608418413</v>
      </c>
    </row>
    <row r="628" spans="1:11" x14ac:dyDescent="0.25">
      <c r="A628" s="229" t="s">
        <v>194</v>
      </c>
      <c r="B628" s="216">
        <v>4.3622520470424118E-8</v>
      </c>
      <c r="C628" s="198">
        <v>1.7582497744096508E-7</v>
      </c>
      <c r="D628" s="198">
        <v>2.1944749791138921E-7</v>
      </c>
      <c r="E628" s="216">
        <v>4.785542856111347E-3</v>
      </c>
      <c r="F628" s="198">
        <v>1.9288614129690813E-2</v>
      </c>
      <c r="G628" s="206">
        <v>2.4074156985802158E-2</v>
      </c>
    </row>
    <row r="629" spans="1:11" x14ac:dyDescent="0.25">
      <c r="A629" s="230" t="s">
        <v>195</v>
      </c>
      <c r="B629" s="227">
        <v>9.2479444019379174E-8</v>
      </c>
      <c r="C629" s="214">
        <v>1.2769411769455567E-7</v>
      </c>
      <c r="D629" s="214">
        <v>2.2017356171393484E-7</v>
      </c>
      <c r="E629" s="227">
        <v>1.0145318012152599E-2</v>
      </c>
      <c r="F629" s="214">
        <v>1.4008490708713999E-2</v>
      </c>
      <c r="G629" s="215">
        <v>2.4153808720866601E-2</v>
      </c>
    </row>
    <row r="630" spans="1:11" x14ac:dyDescent="0.25">
      <c r="E630" s="5"/>
      <c r="F630" s="5"/>
      <c r="G630" s="5"/>
    </row>
    <row r="631" spans="1:11" x14ac:dyDescent="0.25">
      <c r="A631" s="77" t="s">
        <v>420</v>
      </c>
      <c r="E631" s="5"/>
      <c r="F631" s="5"/>
      <c r="G631" s="5"/>
    </row>
    <row r="632" spans="1:11" x14ac:dyDescent="0.25">
      <c r="A632" s="69"/>
      <c r="B632" s="202" t="s">
        <v>399</v>
      </c>
      <c r="C632" s="203"/>
      <c r="D632" s="204"/>
      <c r="E632" s="202" t="s">
        <v>400</v>
      </c>
      <c r="F632" s="203"/>
      <c r="G632" s="204"/>
    </row>
    <row r="633" spans="1:11" x14ac:dyDescent="0.25">
      <c r="A633" s="78"/>
      <c r="B633" s="207" t="s">
        <v>352</v>
      </c>
      <c r="C633" s="208" t="s">
        <v>353</v>
      </c>
      <c r="D633" s="209" t="s">
        <v>354</v>
      </c>
      <c r="E633" s="207" t="s">
        <v>352</v>
      </c>
      <c r="F633" s="208" t="s">
        <v>353</v>
      </c>
      <c r="G633" s="209" t="s">
        <v>354</v>
      </c>
    </row>
    <row r="634" spans="1:11" x14ac:dyDescent="0.25">
      <c r="A634" s="69" t="s">
        <v>359</v>
      </c>
      <c r="B634" s="211">
        <v>4196.3657906786175</v>
      </c>
      <c r="C634" s="200">
        <v>9631.8099795928192</v>
      </c>
      <c r="D634" s="212">
        <v>13828.175770271437</v>
      </c>
      <c r="E634" s="211">
        <v>459664412.56376582</v>
      </c>
      <c r="F634" s="200">
        <v>1055055850</v>
      </c>
      <c r="G634" s="212">
        <v>1514720262.5637658</v>
      </c>
    </row>
    <row r="635" spans="1:11" x14ac:dyDescent="0.25">
      <c r="A635" s="78" t="s">
        <v>364</v>
      </c>
      <c r="B635" s="216">
        <v>4168.5034478671296</v>
      </c>
      <c r="C635" s="198">
        <v>9631.8099795928192</v>
      </c>
      <c r="D635" s="206">
        <v>13800.313427459949</v>
      </c>
      <c r="E635" s="216">
        <v>456612408.02461392</v>
      </c>
      <c r="F635" s="198">
        <v>1055055850</v>
      </c>
      <c r="G635" s="206">
        <v>1511668258.0246139</v>
      </c>
    </row>
    <row r="636" spans="1:11" x14ac:dyDescent="0.25">
      <c r="A636" s="143" t="s">
        <v>33</v>
      </c>
      <c r="B636" s="216">
        <v>95.723301212038507</v>
      </c>
      <c r="C636" s="198">
        <v>0</v>
      </c>
      <c r="D636" s="206">
        <v>95.723301212038507</v>
      </c>
      <c r="E636" s="216">
        <v>10485405.042152084</v>
      </c>
      <c r="F636" s="198">
        <v>0</v>
      </c>
      <c r="G636" s="206">
        <v>10485405.042152084</v>
      </c>
    </row>
    <row r="637" spans="1:11" x14ac:dyDescent="0.25">
      <c r="A637" s="143" t="s">
        <v>132</v>
      </c>
      <c r="B637" s="216">
        <v>3812.2618619645409</v>
      </c>
      <c r="C637" s="198">
        <v>4791.2596274465368</v>
      </c>
      <c r="D637" s="206">
        <v>8603.5214894110777</v>
      </c>
      <c r="E637" s="216">
        <v>417590171.28861749</v>
      </c>
      <c r="F637" s="198">
        <v>524828304.28720617</v>
      </c>
      <c r="G637" s="206">
        <v>942418475.57582366</v>
      </c>
    </row>
    <row r="638" spans="1:11" x14ac:dyDescent="0.25">
      <c r="A638" s="5" t="s">
        <v>176</v>
      </c>
      <c r="B638" s="216">
        <v>260.5182846905501</v>
      </c>
      <c r="C638" s="198">
        <v>4840.5503521462824</v>
      </c>
      <c r="D638" s="206">
        <v>5101.0686368368324</v>
      </c>
      <c r="E638" s="198">
        <v>28536831.693844315</v>
      </c>
      <c r="F638" s="198">
        <v>530227545.71279377</v>
      </c>
      <c r="G638" s="206">
        <v>558764377.40663803</v>
      </c>
    </row>
    <row r="639" spans="1:11" x14ac:dyDescent="0.25">
      <c r="A639" s="220" t="s">
        <v>177</v>
      </c>
      <c r="B639" s="221">
        <v>0.10198244439597012</v>
      </c>
      <c r="C639" s="222">
        <v>0</v>
      </c>
      <c r="D639" s="223">
        <v>0.10198244439597012</v>
      </c>
      <c r="E639" s="222">
        <v>11171.023388671192</v>
      </c>
      <c r="F639" s="222">
        <v>0</v>
      </c>
      <c r="G639" s="223">
        <v>11171.023388671192</v>
      </c>
      <c r="H639" s="198"/>
      <c r="I639" s="198"/>
      <c r="J639" s="198"/>
      <c r="K639" s="198"/>
    </row>
    <row r="640" spans="1:11" x14ac:dyDescent="0.25">
      <c r="A640" s="224" t="s">
        <v>180</v>
      </c>
      <c r="B640" s="211">
        <v>9.6730764255292966E-5</v>
      </c>
      <c r="C640" s="200">
        <v>2.8353849466801739E-4</v>
      </c>
      <c r="D640" s="212">
        <v>3.8026925892331034E-4</v>
      </c>
      <c r="E640" s="200">
        <v>10.595761224395764</v>
      </c>
      <c r="F640" s="200">
        <v>31.058435344291535</v>
      </c>
      <c r="G640" s="212">
        <v>41.65419656868729</v>
      </c>
    </row>
    <row r="641" spans="1:7" x14ac:dyDescent="0.25">
      <c r="A641" s="225" t="s">
        <v>181</v>
      </c>
      <c r="B641" s="216">
        <v>2.1018830365491053E-4</v>
      </c>
      <c r="C641" s="198">
        <v>1.4348874583764079E-3</v>
      </c>
      <c r="D641" s="198">
        <v>1.6450757620313184E-3</v>
      </c>
      <c r="E641" s="216">
        <v>23.023751490378189</v>
      </c>
      <c r="F641" s="198">
        <v>157.1756928613805</v>
      </c>
      <c r="G641" s="206">
        <v>180.1994443517587</v>
      </c>
    </row>
    <row r="642" spans="1:7" x14ac:dyDescent="0.25">
      <c r="A642" s="225" t="s">
        <v>182</v>
      </c>
      <c r="B642" s="216">
        <v>3.8016728075819365E-4</v>
      </c>
      <c r="C642" s="198">
        <v>2.6734971320442604E-3</v>
      </c>
      <c r="D642" s="198">
        <v>3.0536644128024539E-3</v>
      </c>
      <c r="E642" s="216">
        <v>41.643026014045276</v>
      </c>
      <c r="F642" s="198">
        <v>292.85137425860665</v>
      </c>
      <c r="G642" s="206">
        <v>334.49440027265189</v>
      </c>
    </row>
    <row r="643" spans="1:7" x14ac:dyDescent="0.25">
      <c r="A643" s="225" t="s">
        <v>183</v>
      </c>
      <c r="B643" s="216">
        <v>7.562814071253154E-5</v>
      </c>
      <c r="C643" s="198">
        <v>3.6038332603689195E-5</v>
      </c>
      <c r="D643" s="198">
        <v>1.1166647331622073E-4</v>
      </c>
      <c r="E643" s="216">
        <v>8.2842074804670016</v>
      </c>
      <c r="F643" s="198">
        <v>3.947591752570621</v>
      </c>
      <c r="G643" s="206">
        <v>12.231799233037622</v>
      </c>
    </row>
    <row r="644" spans="1:7" x14ac:dyDescent="0.25">
      <c r="A644" s="226" t="s">
        <v>184</v>
      </c>
      <c r="B644" s="216">
        <v>7.2610762915997166E-5</v>
      </c>
      <c r="C644" s="198">
        <v>3.6038332603689195E-5</v>
      </c>
      <c r="D644" s="198">
        <v>1.0864909551968637E-4</v>
      </c>
      <c r="E644" s="216">
        <v>7.953687868614332</v>
      </c>
      <c r="F644" s="198">
        <v>3.947591752570621</v>
      </c>
      <c r="G644" s="206">
        <v>11.901279621184953</v>
      </c>
    </row>
    <row r="645" spans="1:7" x14ac:dyDescent="0.25">
      <c r="A645" s="225" t="s">
        <v>185</v>
      </c>
      <c r="B645" s="216">
        <v>1.7409640724678002E-4</v>
      </c>
      <c r="C645" s="198">
        <v>2.4960404958002555E-6</v>
      </c>
      <c r="D645" s="198">
        <v>1.7659244774258028E-4</v>
      </c>
      <c r="E645" s="216">
        <v>19.070292428823716</v>
      </c>
      <c r="F645" s="198">
        <v>0.27341300674645252</v>
      </c>
      <c r="G645" s="206">
        <v>19.343705435570168</v>
      </c>
    </row>
    <row r="646" spans="1:7" x14ac:dyDescent="0.25">
      <c r="A646" s="143" t="s">
        <v>396</v>
      </c>
      <c r="B646" s="216">
        <v>2.3781393615187282E-6</v>
      </c>
      <c r="C646" s="198">
        <v>1.1317791050737371E-5</v>
      </c>
      <c r="D646" s="198">
        <v>1.36959304122561E-5</v>
      </c>
      <c r="E646" s="216">
        <v>0.26049827091705863</v>
      </c>
      <c r="F646" s="198">
        <v>1.2397360083367122</v>
      </c>
      <c r="G646" s="206">
        <v>1.5002342792537706</v>
      </c>
    </row>
    <row r="647" spans="1:7" x14ac:dyDescent="0.25">
      <c r="A647" s="143" t="s">
        <v>397</v>
      </c>
      <c r="B647" s="216">
        <v>3.8482809809929014E-6</v>
      </c>
      <c r="C647" s="198">
        <v>1.0883501519614402E-5</v>
      </c>
      <c r="D647" s="198">
        <v>1.4731782500607305E-5</v>
      </c>
      <c r="E647" s="216">
        <v>0.42153565841131146</v>
      </c>
      <c r="F647" s="198">
        <v>1.1921645019037732</v>
      </c>
      <c r="G647" s="206">
        <v>1.6137001603150847</v>
      </c>
    </row>
    <row r="648" spans="1:7" x14ac:dyDescent="0.25">
      <c r="A648" s="225" t="s">
        <v>85</v>
      </c>
      <c r="B648" s="216">
        <v>1.1440352509735794E-3</v>
      </c>
      <c r="C648" s="198">
        <v>1.5915531325480072E-6</v>
      </c>
      <c r="D648" s="198">
        <v>1.1456268041061275E-3</v>
      </c>
      <c r="E648" s="216">
        <v>125.31612300317821</v>
      </c>
      <c r="F648" s="198">
        <v>0.17433664561887327</v>
      </c>
      <c r="G648" s="206">
        <v>125.49045964879708</v>
      </c>
    </row>
    <row r="649" spans="1:7" x14ac:dyDescent="0.25">
      <c r="A649" s="78" t="s">
        <v>86</v>
      </c>
      <c r="B649" s="216">
        <v>1.995382029581848E-6</v>
      </c>
      <c r="C649" s="198">
        <v>3.1224679487853884E-6</v>
      </c>
      <c r="D649" s="198">
        <v>5.1178499783672364E-6</v>
      </c>
      <c r="E649" s="216">
        <v>0.21857153408919305</v>
      </c>
      <c r="F649" s="198">
        <v>0.34203104948949503</v>
      </c>
      <c r="G649" s="206">
        <v>0.56060258357868809</v>
      </c>
    </row>
    <row r="650" spans="1:7" x14ac:dyDescent="0.25">
      <c r="A650" s="143" t="s">
        <v>87</v>
      </c>
      <c r="B650" s="216">
        <v>0.17785431804282803</v>
      </c>
      <c r="C650" s="198">
        <v>0.68688394200232261</v>
      </c>
      <c r="D650" s="198">
        <v>0.86473826004515064</v>
      </c>
      <c r="E650" s="216">
        <v>19481.929055537588</v>
      </c>
      <c r="F650" s="198">
        <v>75240.367367717496</v>
      </c>
      <c r="G650" s="206">
        <v>94722.296423255073</v>
      </c>
    </row>
    <row r="651" spans="1:7" x14ac:dyDescent="0.25">
      <c r="A651" s="143" t="s">
        <v>178</v>
      </c>
      <c r="B651" s="216">
        <v>0.1784860914971671</v>
      </c>
      <c r="C651" s="198">
        <v>0.69002246012624857</v>
      </c>
      <c r="D651" s="198">
        <v>0.86850855162341567</v>
      </c>
      <c r="E651" s="216">
        <v>19551.132692267071</v>
      </c>
      <c r="F651" s="198">
        <v>75584.156532370325</v>
      </c>
      <c r="G651" s="206">
        <v>95135.289224637396</v>
      </c>
    </row>
    <row r="652" spans="1:7" x14ac:dyDescent="0.25">
      <c r="A652" s="143" t="s">
        <v>179</v>
      </c>
      <c r="B652" s="227">
        <v>0.21333592526421366</v>
      </c>
      <c r="C652" s="214">
        <v>0.69089766072665315</v>
      </c>
      <c r="D652" s="215">
        <v>0.90423358599086678</v>
      </c>
      <c r="E652" s="227">
        <v>23368.537838896053</v>
      </c>
      <c r="F652" s="214">
        <v>75680.024859853613</v>
      </c>
      <c r="G652" s="215">
        <v>99048.562698749665</v>
      </c>
    </row>
    <row r="653" spans="1:7" x14ac:dyDescent="0.25">
      <c r="A653" s="228" t="s">
        <v>188</v>
      </c>
      <c r="B653" s="216">
        <v>1.6733577071120629E-5</v>
      </c>
      <c r="C653" s="198">
        <v>8.0000043534414605E-5</v>
      </c>
      <c r="D653" s="206">
        <v>9.6733620605535234E-5</v>
      </c>
      <c r="E653" s="216">
        <v>1.8329741157391517</v>
      </c>
      <c r="F653" s="198">
        <v>8.7630999895210735</v>
      </c>
      <c r="G653" s="206">
        <v>10.596074105260225</v>
      </c>
    </row>
    <row r="654" spans="1:7" x14ac:dyDescent="0.25">
      <c r="A654" s="225" t="s">
        <v>189</v>
      </c>
      <c r="B654" s="216">
        <v>1.6944297588999811E-5</v>
      </c>
      <c r="C654" s="198">
        <v>3.2715416120839393E-4</v>
      </c>
      <c r="D654" s="206">
        <v>3.4409845879739372E-4</v>
      </c>
      <c r="E654" s="216">
        <v>1.8560561652785945</v>
      </c>
      <c r="F654" s="198">
        <v>35.836038331951272</v>
      </c>
      <c r="G654" s="206">
        <v>37.692094497229867</v>
      </c>
    </row>
    <row r="655" spans="1:7" x14ac:dyDescent="0.25">
      <c r="A655" s="225" t="s">
        <v>190</v>
      </c>
      <c r="B655" s="216">
        <v>3.5525356723091133E-5</v>
      </c>
      <c r="C655" s="198">
        <v>4.7729908537988728E-4</v>
      </c>
      <c r="D655" s="206">
        <v>5.1282444210297841E-4</v>
      </c>
      <c r="E655" s="216">
        <v>3.8914010464748219</v>
      </c>
      <c r="F655" s="198">
        <v>52.282716674918049</v>
      </c>
      <c r="G655" s="206">
        <v>56.174117721392861</v>
      </c>
    </row>
    <row r="656" spans="1:7" x14ac:dyDescent="0.25">
      <c r="A656" s="225" t="s">
        <v>191</v>
      </c>
      <c r="B656" s="216">
        <v>8.9922972783120282E-6</v>
      </c>
      <c r="C656" s="198">
        <v>8.3984323961448813E-7</v>
      </c>
      <c r="D656" s="206">
        <v>9.8321405179265166E-6</v>
      </c>
      <c r="E656" s="216">
        <v>0.98500446629692107</v>
      </c>
      <c r="F656" s="198">
        <v>9.1995328491278658E-2</v>
      </c>
      <c r="G656" s="206">
        <v>1.0769997947882</v>
      </c>
    </row>
    <row r="657" spans="1:11" x14ac:dyDescent="0.25">
      <c r="A657" s="226" t="s">
        <v>192</v>
      </c>
      <c r="B657" s="216">
        <v>8.095077973002405E-6</v>
      </c>
      <c r="C657" s="198">
        <v>8.3984323961448813E-7</v>
      </c>
      <c r="D657" s="206">
        <v>8.9349212126168933E-6</v>
      </c>
      <c r="E657" s="216">
        <v>0.88672423871711248</v>
      </c>
      <c r="F657" s="198">
        <v>9.1995328491278658E-2</v>
      </c>
      <c r="G657" s="206">
        <v>0.97871956720839115</v>
      </c>
    </row>
    <row r="658" spans="1:11" x14ac:dyDescent="0.25">
      <c r="A658" s="225" t="s">
        <v>193</v>
      </c>
      <c r="B658" s="216">
        <v>3.0381760895927106E-5</v>
      </c>
      <c r="C658" s="198">
        <v>4.4077690791268336E-7</v>
      </c>
      <c r="D658" s="206">
        <v>3.0822537803839789E-5</v>
      </c>
      <c r="E658" s="216">
        <v>3.3279782963392952</v>
      </c>
      <c r="F658" s="198">
        <v>4.8282125189708883E-2</v>
      </c>
      <c r="G658" s="206">
        <v>3.376260421529004</v>
      </c>
    </row>
    <row r="659" spans="1:11" x14ac:dyDescent="0.25">
      <c r="A659" s="229" t="s">
        <v>194</v>
      </c>
      <c r="B659" s="216">
        <v>1.9061978740775225E-7</v>
      </c>
      <c r="C659" s="198">
        <v>3.0066387978198668E-7</v>
      </c>
      <c r="D659" s="198">
        <v>4.9128366718973898E-7</v>
      </c>
      <c r="E659" s="216">
        <v>2.0880241850328465E-2</v>
      </c>
      <c r="F659" s="198">
        <v>3.2934327599877751E-2</v>
      </c>
      <c r="G659" s="206">
        <v>5.3814569450206226E-2</v>
      </c>
    </row>
    <row r="660" spans="1:11" x14ac:dyDescent="0.25">
      <c r="A660" s="230" t="s">
        <v>195</v>
      </c>
      <c r="B660" s="227">
        <v>4.6013582399061819E-7</v>
      </c>
      <c r="C660" s="214">
        <v>2.183592422997669E-7</v>
      </c>
      <c r="D660" s="214">
        <v>6.7849506629038507E-7</v>
      </c>
      <c r="E660" s="227">
        <v>5.040267550174355E-2</v>
      </c>
      <c r="F660" s="214">
        <v>2.391878540773245E-2</v>
      </c>
      <c r="G660" s="215">
        <v>7.4321460909476E-2</v>
      </c>
    </row>
    <row r="661" spans="1:11" x14ac:dyDescent="0.25">
      <c r="A661" s="229"/>
      <c r="E661" s="5"/>
      <c r="F661" s="5"/>
      <c r="G661" s="5"/>
    </row>
    <row r="662" spans="1:11" x14ac:dyDescent="0.25">
      <c r="A662" s="45" t="s">
        <v>421</v>
      </c>
      <c r="E662" s="5"/>
      <c r="F662" s="5"/>
      <c r="G662" s="5"/>
    </row>
    <row r="663" spans="1:11" x14ac:dyDescent="0.25">
      <c r="A663" s="69"/>
      <c r="B663" s="202" t="s">
        <v>399</v>
      </c>
      <c r="C663" s="203"/>
      <c r="D663" s="204"/>
      <c r="E663" s="202" t="s">
        <v>400</v>
      </c>
      <c r="F663" s="203"/>
      <c r="G663" s="204"/>
    </row>
    <row r="664" spans="1:11" x14ac:dyDescent="0.25">
      <c r="A664" s="78"/>
      <c r="B664" s="207" t="s">
        <v>352</v>
      </c>
      <c r="C664" s="208" t="s">
        <v>353</v>
      </c>
      <c r="D664" s="209" t="s">
        <v>354</v>
      </c>
      <c r="E664" s="207" t="s">
        <v>352</v>
      </c>
      <c r="F664" s="208" t="s">
        <v>353</v>
      </c>
      <c r="G664" s="209" t="s">
        <v>354</v>
      </c>
    </row>
    <row r="665" spans="1:11" x14ac:dyDescent="0.25">
      <c r="A665" s="69" t="s">
        <v>359</v>
      </c>
      <c r="B665" s="211">
        <v>1085.9013359131479</v>
      </c>
      <c r="C665" s="200">
        <v>6664.6713462856515</v>
      </c>
      <c r="D665" s="212">
        <v>7750.5726821987992</v>
      </c>
      <c r="E665" s="211">
        <v>171904434.20987213</v>
      </c>
      <c r="F665" s="200">
        <v>1055055850</v>
      </c>
      <c r="G665" s="212">
        <v>1226960284.2098722</v>
      </c>
    </row>
    <row r="666" spans="1:11" x14ac:dyDescent="0.25">
      <c r="A666" s="78" t="s">
        <v>364</v>
      </c>
      <c r="B666" s="216">
        <v>1053.5590109515285</v>
      </c>
      <c r="C666" s="198">
        <v>6664.6713462856515</v>
      </c>
      <c r="D666" s="206">
        <v>7718.2303572371802</v>
      </c>
      <c r="E666" s="216">
        <v>166784457.93791762</v>
      </c>
      <c r="F666" s="198">
        <v>1055055850</v>
      </c>
      <c r="G666" s="206">
        <v>1221840307.9379177</v>
      </c>
    </row>
    <row r="667" spans="1:11" x14ac:dyDescent="0.25">
      <c r="A667" s="143" t="s">
        <v>33</v>
      </c>
      <c r="B667" s="216">
        <v>110.80241418089081</v>
      </c>
      <c r="C667" s="198">
        <v>0</v>
      </c>
      <c r="D667" s="206">
        <v>110.80241418089081</v>
      </c>
      <c r="E667" s="216">
        <v>17540660.176862873</v>
      </c>
      <c r="F667" s="198">
        <v>0</v>
      </c>
      <c r="G667" s="206">
        <v>17540660.176862873</v>
      </c>
    </row>
    <row r="668" spans="1:11" x14ac:dyDescent="0.25">
      <c r="A668" s="143" t="s">
        <v>132</v>
      </c>
      <c r="B668" s="216">
        <v>649.99305520736311</v>
      </c>
      <c r="C668" s="198">
        <v>0</v>
      </c>
      <c r="D668" s="206">
        <v>649.99305520736311</v>
      </c>
      <c r="E668" s="216">
        <v>102897643.36813083</v>
      </c>
      <c r="F668" s="198">
        <v>0</v>
      </c>
      <c r="G668" s="206">
        <v>102897643.36813083</v>
      </c>
    </row>
    <row r="669" spans="1:11" x14ac:dyDescent="0.25">
      <c r="A669" s="5" t="s">
        <v>176</v>
      </c>
      <c r="B669" s="216">
        <v>292.76354156327477</v>
      </c>
      <c r="C669" s="198">
        <v>6664.6713462856515</v>
      </c>
      <c r="D669" s="206">
        <v>6957.4348878489263</v>
      </c>
      <c r="E669" s="198">
        <v>46346154.392923959</v>
      </c>
      <c r="F669" s="198">
        <v>1055055850</v>
      </c>
      <c r="G669" s="206">
        <v>1101402004.3929241</v>
      </c>
    </row>
    <row r="670" spans="1:11" x14ac:dyDescent="0.25">
      <c r="A670" s="220" t="s">
        <v>177</v>
      </c>
      <c r="B670" s="221">
        <v>0.14036921865954988</v>
      </c>
      <c r="C670" s="222">
        <v>0</v>
      </c>
      <c r="D670" s="223">
        <v>0.14036921865954988</v>
      </c>
      <c r="E670" s="222">
        <v>22221.255574624058</v>
      </c>
      <c r="F670" s="222">
        <v>0</v>
      </c>
      <c r="G670" s="223">
        <v>22221.255574624058</v>
      </c>
      <c r="H670" s="198"/>
      <c r="I670" s="198"/>
      <c r="J670" s="198"/>
      <c r="K670" s="198"/>
    </row>
    <row r="671" spans="1:11" x14ac:dyDescent="0.25">
      <c r="A671" s="224" t="s">
        <v>180</v>
      </c>
      <c r="B671" s="211">
        <v>4.5642621424177173E-5</v>
      </c>
      <c r="C671" s="200">
        <v>1.158951370963419E-4</v>
      </c>
      <c r="D671" s="212">
        <v>1.6153775852051908E-4</v>
      </c>
      <c r="E671" s="200">
        <v>7.2254897864920888</v>
      </c>
      <c r="F671" s="200">
        <v>18.346867538816326</v>
      </c>
      <c r="G671" s="212">
        <v>25.572357325308417</v>
      </c>
    </row>
    <row r="672" spans="1:11" x14ac:dyDescent="0.25">
      <c r="A672" s="225" t="s">
        <v>181</v>
      </c>
      <c r="B672" s="216">
        <v>8.3970157303407412E-5</v>
      </c>
      <c r="C672" s="198">
        <v>5.7479852004442328E-4</v>
      </c>
      <c r="D672" s="198">
        <v>6.5876867734783072E-4</v>
      </c>
      <c r="E672" s="216">
        <v>13.292959410182304</v>
      </c>
      <c r="F672" s="198">
        <v>90.993915473745616</v>
      </c>
      <c r="G672" s="206">
        <v>104.28687488392792</v>
      </c>
    </row>
    <row r="673" spans="1:7" x14ac:dyDescent="0.25">
      <c r="A673" s="225" t="s">
        <v>182</v>
      </c>
      <c r="B673" s="216">
        <v>2.1524173099228598E-4</v>
      </c>
      <c r="C673" s="198">
        <v>2.7722420574780113E-3</v>
      </c>
      <c r="D673" s="198">
        <v>2.9874837884702973E-3</v>
      </c>
      <c r="E673" s="216">
        <v>34.074005400746486</v>
      </c>
      <c r="F673" s="198">
        <v>438.8618805619422</v>
      </c>
      <c r="G673" s="206">
        <v>472.93588596268864</v>
      </c>
    </row>
    <row r="674" spans="1:7" x14ac:dyDescent="0.25">
      <c r="A674" s="225" t="s">
        <v>183</v>
      </c>
      <c r="B674" s="216">
        <v>1.5793444589591399E-5</v>
      </c>
      <c r="C674" s="198">
        <v>2.9948797325297534E-5</v>
      </c>
      <c r="D674" s="198">
        <v>4.5742241914888929E-5</v>
      </c>
      <c r="E674" s="216">
        <v>2.5001932188577971</v>
      </c>
      <c r="F674" s="198">
        <v>4.7410670649392923</v>
      </c>
      <c r="G674" s="206">
        <v>7.2412602837970894</v>
      </c>
    </row>
    <row r="675" spans="1:7" x14ac:dyDescent="0.25">
      <c r="A675" s="226" t="s">
        <v>184</v>
      </c>
      <c r="B675" s="216">
        <v>1.2341742308698514E-5</v>
      </c>
      <c r="C675" s="198">
        <v>2.9948797325297534E-5</v>
      </c>
      <c r="D675" s="198">
        <v>4.2290539633996048E-5</v>
      </c>
      <c r="E675" s="216">
        <v>1.9537688725254021</v>
      </c>
      <c r="F675" s="198">
        <v>4.7410670649392923</v>
      </c>
      <c r="G675" s="206">
        <v>6.6948359374646946</v>
      </c>
    </row>
    <row r="676" spans="1:7" x14ac:dyDescent="0.25">
      <c r="A676" s="225" t="s">
        <v>185</v>
      </c>
      <c r="B676" s="216">
        <v>1.209241110739959E-4</v>
      </c>
      <c r="C676" s="198">
        <v>3.3862071505377441E-6</v>
      </c>
      <c r="D676" s="198">
        <v>1.2431031822453365E-4</v>
      </c>
      <c r="E676" s="216">
        <v>19.142983076843368</v>
      </c>
      <c r="F676" s="198">
        <v>0.53605609006928401</v>
      </c>
      <c r="G676" s="206">
        <v>19.679039166912656</v>
      </c>
    </row>
    <row r="677" spans="1:7" x14ac:dyDescent="0.25">
      <c r="A677" s="143" t="s">
        <v>396</v>
      </c>
      <c r="B677" s="216">
        <v>1.778826457072895E-6</v>
      </c>
      <c r="C677" s="198">
        <v>1.1943273650741882E-5</v>
      </c>
      <c r="D677" s="198">
        <v>1.3722100107814777E-5</v>
      </c>
      <c r="E677" s="216">
        <v>0.28159847082564488</v>
      </c>
      <c r="F677" s="198">
        <v>1.8906889895461623</v>
      </c>
      <c r="G677" s="206">
        <v>2.1722874603718072</v>
      </c>
    </row>
    <row r="678" spans="1:7" x14ac:dyDescent="0.25">
      <c r="A678" s="143" t="s">
        <v>397</v>
      </c>
      <c r="B678" s="216">
        <v>3.6858991596245557E-6</v>
      </c>
      <c r="C678" s="198">
        <v>1.142568462899721E-5</v>
      </c>
      <c r="D678" s="198">
        <v>1.5111583788621765E-5</v>
      </c>
      <c r="E678" s="216">
        <v>0.5834990607660332</v>
      </c>
      <c r="F678" s="198">
        <v>1.8087516670716131</v>
      </c>
      <c r="G678" s="206">
        <v>2.3922507278376464</v>
      </c>
    </row>
    <row r="679" spans="1:7" x14ac:dyDescent="0.25">
      <c r="A679" s="225" t="s">
        <v>85</v>
      </c>
      <c r="B679" s="216">
        <v>4.7129257845888556E-4</v>
      </c>
      <c r="C679" s="198">
        <v>6.0468940585980664E-7</v>
      </c>
      <c r="D679" s="198">
        <v>4.7189726786474534E-4</v>
      </c>
      <c r="E679" s="216">
        <v>74.608328922588569</v>
      </c>
      <c r="F679" s="198">
        <v>9.5725814813204899E-2</v>
      </c>
      <c r="G679" s="206">
        <v>74.70405473740179</v>
      </c>
    </row>
    <row r="680" spans="1:7" x14ac:dyDescent="0.25">
      <c r="A680" s="78" t="s">
        <v>86</v>
      </c>
      <c r="B680" s="216">
        <v>1.3478182102157912E-6</v>
      </c>
      <c r="C680" s="198">
        <v>1.1863400914203367E-6</v>
      </c>
      <c r="D680" s="198">
        <v>2.5341583016361282E-6</v>
      </c>
      <c r="E680" s="216">
        <v>0.21336738355706331</v>
      </c>
      <c r="F680" s="198">
        <v>0.18780446754364449</v>
      </c>
      <c r="G680" s="206">
        <v>0.4011718511007078</v>
      </c>
    </row>
    <row r="681" spans="1:7" x14ac:dyDescent="0.25">
      <c r="A681" s="143" t="s">
        <v>87</v>
      </c>
      <c r="B681" s="216">
        <v>6.7675780309775113E-2</v>
      </c>
      <c r="C681" s="198">
        <v>0.48409023402004769</v>
      </c>
      <c r="D681" s="198">
        <v>0.55176601432982286</v>
      </c>
      <c r="E681" s="216">
        <v>10713.465707343032</v>
      </c>
      <c r="F681" s="198">
        <v>76634.271488175742</v>
      </c>
      <c r="G681" s="206">
        <v>87347.737195518785</v>
      </c>
    </row>
    <row r="682" spans="1:7" x14ac:dyDescent="0.25">
      <c r="A682" s="143" t="s">
        <v>178</v>
      </c>
      <c r="B682" s="216">
        <v>6.7949986250881042E-2</v>
      </c>
      <c r="C682" s="198">
        <v>0.48535469534787729</v>
      </c>
      <c r="D682" s="198">
        <v>0.55330468159875834</v>
      </c>
      <c r="E682" s="216">
        <v>10756.87408672693</v>
      </c>
      <c r="F682" s="198">
        <v>76834.44299727332</v>
      </c>
      <c r="G682" s="206">
        <v>87591.317084000257</v>
      </c>
    </row>
    <row r="683" spans="1:7" x14ac:dyDescent="0.25">
      <c r="A683" s="143" t="s">
        <v>179</v>
      </c>
      <c r="B683" s="227">
        <v>8.2445935430354791E-2</v>
      </c>
      <c r="C683" s="214">
        <v>0.48568721615427946</v>
      </c>
      <c r="D683" s="215">
        <v>0.56813315158463429</v>
      </c>
      <c r="E683" s="227">
        <v>13051.666311047209</v>
      </c>
      <c r="F683" s="214">
        <v>76887.082955616788</v>
      </c>
      <c r="G683" s="215">
        <v>89938.749266664003</v>
      </c>
    </row>
    <row r="684" spans="1:7" x14ac:dyDescent="0.25">
      <c r="A684" s="228" t="s">
        <v>188</v>
      </c>
      <c r="B684" s="216">
        <v>1.5786188630353908E-5</v>
      </c>
      <c r="C684" s="198">
        <v>3.2520507970899136E-5</v>
      </c>
      <c r="D684" s="206">
        <v>4.8306696601253048E-5</v>
      </c>
      <c r="E684" s="216">
        <v>2.499044558729921</v>
      </c>
      <c r="F684" s="198">
        <v>5.1481836683201063</v>
      </c>
      <c r="G684" s="206">
        <v>7.6472282270500269</v>
      </c>
    </row>
    <row r="685" spans="1:7" x14ac:dyDescent="0.25">
      <c r="A685" s="225" t="s">
        <v>189</v>
      </c>
      <c r="B685" s="216">
        <v>1.2413070547580877E-5</v>
      </c>
      <c r="C685" s="198">
        <v>1.4373557341031029E-4</v>
      </c>
      <c r="D685" s="206">
        <v>1.5614864395789116E-4</v>
      </c>
      <c r="E685" s="216">
        <v>1.9650605434560291</v>
      </c>
      <c r="F685" s="198">
        <v>22.754168915496372</v>
      </c>
      <c r="G685" s="206">
        <v>24.719229458952398</v>
      </c>
    </row>
    <row r="686" spans="1:7" x14ac:dyDescent="0.25">
      <c r="A686" s="225" t="s">
        <v>190</v>
      </c>
      <c r="B686" s="216">
        <v>2.998429098034937E-5</v>
      </c>
      <c r="C686" s="198">
        <v>2.6857188523787329E-4</v>
      </c>
      <c r="D686" s="206">
        <v>2.9855617621822269E-4</v>
      </c>
      <c r="E686" s="216">
        <v>4.7466859149102199</v>
      </c>
      <c r="F686" s="198">
        <v>42.516475898495408</v>
      </c>
      <c r="G686" s="206">
        <v>47.263161813405631</v>
      </c>
    </row>
    <row r="687" spans="1:7" x14ac:dyDescent="0.25">
      <c r="A687" s="225" t="s">
        <v>191</v>
      </c>
      <c r="B687" s="216">
        <v>3.7221707245596366E-6</v>
      </c>
      <c r="C687" s="198">
        <v>1.5712935446469049E-6</v>
      </c>
      <c r="D687" s="206">
        <v>5.2934642692065415E-6</v>
      </c>
      <c r="E687" s="216">
        <v>0.58924105835076612</v>
      </c>
      <c r="F687" s="198">
        <v>0.24874481579213623</v>
      </c>
      <c r="G687" s="206">
        <v>0.83798587414290249</v>
      </c>
    </row>
    <row r="688" spans="1:7" x14ac:dyDescent="0.25">
      <c r="A688" s="226" t="s">
        <v>192</v>
      </c>
      <c r="B688" s="216">
        <v>2.5750787945411148E-6</v>
      </c>
      <c r="C688" s="198">
        <v>1.5712935446469049E-6</v>
      </c>
      <c r="D688" s="206">
        <v>4.1463723391880197E-6</v>
      </c>
      <c r="E688" s="216">
        <v>0.40764980075209623</v>
      </c>
      <c r="F688" s="198">
        <v>0.24874481579213623</v>
      </c>
      <c r="G688" s="206">
        <v>0.65639461654423248</v>
      </c>
    </row>
    <row r="689" spans="1:11" x14ac:dyDescent="0.25">
      <c r="A689" s="225" t="s">
        <v>193</v>
      </c>
      <c r="B689" s="216">
        <v>3.7472717255348034E-5</v>
      </c>
      <c r="C689" s="198">
        <v>3.2883122195441867E-7</v>
      </c>
      <c r="D689" s="206">
        <v>3.7801548477302454E-5</v>
      </c>
      <c r="E689" s="216">
        <v>5.9321469133935532</v>
      </c>
      <c r="F689" s="198">
        <v>5.2055875880363027E-2</v>
      </c>
      <c r="G689" s="206">
        <v>5.9842027892739162</v>
      </c>
    </row>
    <row r="690" spans="1:11" x14ac:dyDescent="0.25">
      <c r="A690" s="229" t="s">
        <v>194</v>
      </c>
      <c r="B690" s="216">
        <v>2.3253134288089847E-7</v>
      </c>
      <c r="C690" s="198">
        <v>5.6252308898359193E-7</v>
      </c>
      <c r="D690" s="198">
        <v>7.950544318644904E-7</v>
      </c>
      <c r="E690" s="216">
        <v>3.6811050518128975E-2</v>
      </c>
      <c r="F690" s="198">
        <v>8.9050644053584788E-2</v>
      </c>
      <c r="G690" s="206">
        <v>0.12586169457171376</v>
      </c>
    </row>
    <row r="691" spans="1:11" x14ac:dyDescent="0.25">
      <c r="A691" s="230" t="s">
        <v>195</v>
      </c>
      <c r="B691" s="227">
        <v>5.7009990278330094E-7</v>
      </c>
      <c r="C691" s="214">
        <v>4.085363216081953E-7</v>
      </c>
      <c r="D691" s="214">
        <v>9.7863622439149624E-7</v>
      </c>
      <c r="E691" s="227">
        <v>9.0250097306174476E-2</v>
      </c>
      <c r="F691" s="214">
        <v>6.4673652105955437E-2</v>
      </c>
      <c r="G691" s="215">
        <v>0.15492374941212991</v>
      </c>
    </row>
    <row r="692" spans="1:11" x14ac:dyDescent="0.25">
      <c r="A692" s="229"/>
      <c r="E692" s="5"/>
      <c r="F692" s="5"/>
      <c r="G692" s="5"/>
    </row>
    <row r="693" spans="1:11" x14ac:dyDescent="0.25">
      <c r="A693" s="77" t="s">
        <v>422</v>
      </c>
      <c r="E693" s="5"/>
      <c r="F693" s="5"/>
      <c r="G693" s="5"/>
    </row>
    <row r="694" spans="1:11" x14ac:dyDescent="0.25">
      <c r="A694" s="69"/>
      <c r="B694" s="202" t="s">
        <v>399</v>
      </c>
      <c r="C694" s="203"/>
      <c r="D694" s="204"/>
      <c r="E694" s="202" t="s">
        <v>400</v>
      </c>
      <c r="F694" s="203"/>
      <c r="G694" s="204"/>
    </row>
    <row r="695" spans="1:11" x14ac:dyDescent="0.25">
      <c r="A695" s="78"/>
      <c r="B695" s="207" t="s">
        <v>352</v>
      </c>
      <c r="C695" s="208" t="s">
        <v>353</v>
      </c>
      <c r="D695" s="209" t="s">
        <v>354</v>
      </c>
      <c r="E695" s="207" t="s">
        <v>352</v>
      </c>
      <c r="F695" s="208" t="s">
        <v>353</v>
      </c>
      <c r="G695" s="209" t="s">
        <v>354</v>
      </c>
    </row>
    <row r="696" spans="1:11" x14ac:dyDescent="0.25">
      <c r="A696" s="69" t="s">
        <v>359</v>
      </c>
      <c r="B696" s="211">
        <v>4725.8774088885702</v>
      </c>
      <c r="C696" s="200">
        <v>6644.6773322467952</v>
      </c>
      <c r="D696" s="212">
        <v>11370.554741135365</v>
      </c>
      <c r="E696" s="211">
        <v>750384760.20998394</v>
      </c>
      <c r="F696" s="200">
        <v>1055055850</v>
      </c>
      <c r="G696" s="212">
        <v>1805440610.2099838</v>
      </c>
    </row>
    <row r="697" spans="1:11" x14ac:dyDescent="0.25">
      <c r="A697" s="78" t="s">
        <v>364</v>
      </c>
      <c r="B697" s="216">
        <v>4719.814016078124</v>
      </c>
      <c r="C697" s="198">
        <v>6644.6773322467952</v>
      </c>
      <c r="D697" s="206">
        <v>11364.491348324918</v>
      </c>
      <c r="E697" s="216">
        <v>749422001.93962181</v>
      </c>
      <c r="F697" s="198">
        <v>1055055850</v>
      </c>
      <c r="G697" s="206">
        <v>1804477851.9396214</v>
      </c>
    </row>
    <row r="698" spans="1:11" x14ac:dyDescent="0.25">
      <c r="A698" s="143" t="s">
        <v>33</v>
      </c>
      <c r="B698" s="216">
        <v>21.145758448167388</v>
      </c>
      <c r="C698" s="198">
        <v>0</v>
      </c>
      <c r="D698" s="206">
        <v>21.145758448167388</v>
      </c>
      <c r="E698" s="216">
        <v>3357568.0259378608</v>
      </c>
      <c r="F698" s="198">
        <v>0</v>
      </c>
      <c r="G698" s="206">
        <v>3357568.0259378608</v>
      </c>
    </row>
    <row r="699" spans="1:11" x14ac:dyDescent="0.25">
      <c r="A699" s="143" t="s">
        <v>132</v>
      </c>
      <c r="B699" s="216">
        <v>4632.2609427603147</v>
      </c>
      <c r="C699" s="198">
        <v>6644.6773322467952</v>
      </c>
      <c r="D699" s="206">
        <v>11276.938275007109</v>
      </c>
      <c r="E699" s="216">
        <v>735520140.70986068</v>
      </c>
      <c r="F699" s="198">
        <v>1055055850</v>
      </c>
      <c r="G699" s="206">
        <v>1790575990.7098606</v>
      </c>
    </row>
    <row r="700" spans="1:11" x14ac:dyDescent="0.25">
      <c r="A700" s="5" t="s">
        <v>176</v>
      </c>
      <c r="B700" s="216">
        <v>66.407314869641141</v>
      </c>
      <c r="C700" s="198">
        <v>0</v>
      </c>
      <c r="D700" s="206">
        <v>66.407314869641141</v>
      </c>
      <c r="E700" s="198">
        <v>10544293.203823037</v>
      </c>
      <c r="F700" s="198">
        <v>0</v>
      </c>
      <c r="G700" s="206">
        <v>10544293.203823037</v>
      </c>
    </row>
    <row r="701" spans="1:11" x14ac:dyDescent="0.25">
      <c r="A701" s="220" t="s">
        <v>177</v>
      </c>
      <c r="B701" s="221">
        <v>4.4781243589687941E-5</v>
      </c>
      <c r="C701" s="222">
        <v>0</v>
      </c>
      <c r="D701" s="223">
        <v>4.4781243589687941E-5</v>
      </c>
      <c r="E701" s="222">
        <v>7.110460095674731</v>
      </c>
      <c r="F701" s="222">
        <v>0</v>
      </c>
      <c r="G701" s="223">
        <v>7.110460095674731</v>
      </c>
      <c r="H701" s="198"/>
      <c r="I701" s="198"/>
      <c r="J701" s="198"/>
      <c r="K701" s="198"/>
    </row>
    <row r="702" spans="1:11" x14ac:dyDescent="0.25">
      <c r="A702" s="224" t="s">
        <v>180</v>
      </c>
      <c r="B702" s="211">
        <v>8.8175583967915665E-5</v>
      </c>
      <c r="C702" s="200">
        <v>1.158951370963419E-4</v>
      </c>
      <c r="D702" s="212">
        <v>2.0407072106425755E-4</v>
      </c>
      <c r="E702" s="200">
        <v>14.000704780808206</v>
      </c>
      <c r="F702" s="200">
        <v>18.402073760096613</v>
      </c>
      <c r="G702" s="212">
        <v>32.402778540904819</v>
      </c>
    </row>
    <row r="703" spans="1:11" x14ac:dyDescent="0.25">
      <c r="A703" s="225" t="s">
        <v>181</v>
      </c>
      <c r="B703" s="216">
        <v>2.0691658242412352E-4</v>
      </c>
      <c r="C703" s="198">
        <v>5.6052706268922968E-4</v>
      </c>
      <c r="D703" s="198">
        <v>7.6744364511335318E-4</v>
      </c>
      <c r="E703" s="216">
        <v>32.854650396509328</v>
      </c>
      <c r="F703" s="198">
        <v>89.001666597649518</v>
      </c>
      <c r="G703" s="206">
        <v>121.85631699415885</v>
      </c>
    </row>
    <row r="704" spans="1:11" x14ac:dyDescent="0.25">
      <c r="A704" s="225" t="s">
        <v>182</v>
      </c>
      <c r="B704" s="216">
        <v>3.1042486884967646E-4</v>
      </c>
      <c r="C704" s="198">
        <v>2.5418773107693383E-3</v>
      </c>
      <c r="D704" s="198">
        <v>2.8523021796190147E-3</v>
      </c>
      <c r="E704" s="216">
        <v>49.289913939972998</v>
      </c>
      <c r="F704" s="198">
        <v>403.6046285791038</v>
      </c>
      <c r="G704" s="206">
        <v>452.89454251907682</v>
      </c>
    </row>
    <row r="705" spans="1:7" x14ac:dyDescent="0.25">
      <c r="A705" s="225" t="s">
        <v>183</v>
      </c>
      <c r="B705" s="216">
        <v>8.8975553099234728E-5</v>
      </c>
      <c r="C705" s="198">
        <v>2.2808596167232688E-6</v>
      </c>
      <c r="D705" s="198">
        <v>9.1256412715958002E-5</v>
      </c>
      <c r="E705" s="216">
        <v>14.127725562949363</v>
      </c>
      <c r="F705" s="198">
        <v>0.36215968982784957</v>
      </c>
      <c r="G705" s="206">
        <v>14.489885252777214</v>
      </c>
    </row>
    <row r="706" spans="1:7" x14ac:dyDescent="0.25">
      <c r="A706" s="226" t="s">
        <v>184</v>
      </c>
      <c r="B706" s="216">
        <v>8.8267704258645447E-5</v>
      </c>
      <c r="C706" s="198">
        <v>2.2808596167232688E-6</v>
      </c>
      <c r="D706" s="198">
        <v>9.0548563875368721E-5</v>
      </c>
      <c r="E706" s="216">
        <v>14.015331834429979</v>
      </c>
      <c r="F706" s="198">
        <v>0.36215968982784957</v>
      </c>
      <c r="G706" s="206">
        <v>14.377491524257831</v>
      </c>
    </row>
    <row r="707" spans="1:7" x14ac:dyDescent="0.25">
      <c r="A707" s="225" t="s">
        <v>185</v>
      </c>
      <c r="B707" s="216">
        <v>1.1964102652205976E-4</v>
      </c>
      <c r="C707" s="198">
        <v>0</v>
      </c>
      <c r="D707" s="198">
        <v>1.1964102652205976E-4</v>
      </c>
      <c r="E707" s="216">
        <v>18.996853966033331</v>
      </c>
      <c r="F707" s="198">
        <v>0</v>
      </c>
      <c r="G707" s="206">
        <v>18.996853966033331</v>
      </c>
    </row>
    <row r="708" spans="1:7" x14ac:dyDescent="0.25">
      <c r="A708" s="143" t="s">
        <v>396</v>
      </c>
      <c r="B708" s="216">
        <v>1.5063473352543015E-6</v>
      </c>
      <c r="C708" s="198">
        <v>7.1923068471680741E-7</v>
      </c>
      <c r="D708" s="198">
        <v>2.2255780199711088E-6</v>
      </c>
      <c r="E708" s="216">
        <v>0.23918099987777305</v>
      </c>
      <c r="F708" s="198">
        <v>0.11420096168212084</v>
      </c>
      <c r="G708" s="206">
        <v>0.35338196155989388</v>
      </c>
    </row>
    <row r="709" spans="1:7" x14ac:dyDescent="0.25">
      <c r="A709" s="143" t="s">
        <v>397</v>
      </c>
      <c r="B709" s="216">
        <v>1.6242764688158787E-6</v>
      </c>
      <c r="C709" s="198">
        <v>6.8601535583727839E-7</v>
      </c>
      <c r="D709" s="198">
        <v>2.310291824653157E-6</v>
      </c>
      <c r="E709" s="216">
        <v>0.25790603587700067</v>
      </c>
      <c r="F709" s="198">
        <v>0.10892696186365691</v>
      </c>
      <c r="G709" s="206">
        <v>0.36683299774065758</v>
      </c>
    </row>
    <row r="710" spans="1:7" x14ac:dyDescent="0.25">
      <c r="A710" s="225" t="s">
        <v>85</v>
      </c>
      <c r="B710" s="216">
        <v>1.1118732866541245E-3</v>
      </c>
      <c r="C710" s="198">
        <v>6.0468940585980664E-7</v>
      </c>
      <c r="D710" s="198">
        <v>1.1124779760599843E-3</v>
      </c>
      <c r="E710" s="216">
        <v>176.54558030231681</v>
      </c>
      <c r="F710" s="198">
        <v>9.6013856382351936E-2</v>
      </c>
      <c r="G710" s="206">
        <v>176.64159415869918</v>
      </c>
    </row>
    <row r="711" spans="1:7" x14ac:dyDescent="0.25">
      <c r="A711" s="78" t="s">
        <v>86</v>
      </c>
      <c r="B711" s="216">
        <v>1.409662781806228E-6</v>
      </c>
      <c r="C711" s="198">
        <v>1.1863400914203367E-6</v>
      </c>
      <c r="D711" s="198">
        <v>2.5960028732265647E-6</v>
      </c>
      <c r="E711" s="216">
        <v>0.22382922301646752</v>
      </c>
      <c r="F711" s="198">
        <v>0.18836957627246184</v>
      </c>
      <c r="G711" s="206">
        <v>0.41219879928892939</v>
      </c>
    </row>
    <row r="712" spans="1:7" x14ac:dyDescent="0.25">
      <c r="A712" s="143" t="s">
        <v>87</v>
      </c>
      <c r="B712" s="216">
        <v>0.17848736321841249</v>
      </c>
      <c r="C712" s="198">
        <v>0.4666962774431791</v>
      </c>
      <c r="D712" s="198">
        <v>0.64518364066159162</v>
      </c>
      <c r="E712" s="216">
        <v>28340.599144034793</v>
      </c>
      <c r="F712" s="198">
        <v>74103.017056985482</v>
      </c>
      <c r="G712" s="206">
        <v>102443.61620102028</v>
      </c>
    </row>
    <row r="713" spans="1:7" x14ac:dyDescent="0.25">
      <c r="A713" s="143" t="s">
        <v>178</v>
      </c>
      <c r="B713" s="216">
        <v>0.17908733175130279</v>
      </c>
      <c r="C713" s="198">
        <v>0.4679383121951648</v>
      </c>
      <c r="D713" s="198">
        <v>0.64702564394646755</v>
      </c>
      <c r="E713" s="216">
        <v>28435.863410272352</v>
      </c>
      <c r="F713" s="198">
        <v>74300.229948667416</v>
      </c>
      <c r="G713" s="206">
        <v>102736.09335893978</v>
      </c>
    </row>
    <row r="714" spans="1:7" x14ac:dyDescent="0.25">
      <c r="A714" s="143" t="s">
        <v>179</v>
      </c>
      <c r="B714" s="227">
        <v>0.21281709098810517</v>
      </c>
      <c r="C714" s="214">
        <v>0.46827083300156697</v>
      </c>
      <c r="D714" s="215">
        <v>0.68108792398967211</v>
      </c>
      <c r="E714" s="227">
        <v>33791.545563441221</v>
      </c>
      <c r="F714" s="214">
        <v>74353.028302071092</v>
      </c>
      <c r="G714" s="215">
        <v>108144.57386551231</v>
      </c>
    </row>
    <row r="715" spans="1:7" x14ac:dyDescent="0.25">
      <c r="A715" s="228" t="s">
        <v>188</v>
      </c>
      <c r="B715" s="216">
        <v>7.3059327948857669E-6</v>
      </c>
      <c r="C715" s="198">
        <v>3.2520507970899136E-5</v>
      </c>
      <c r="D715" s="206">
        <v>3.9826440765784901E-5</v>
      </c>
      <c r="E715" s="216">
        <v>1.1600513839164377</v>
      </c>
      <c r="F715" s="198">
        <v>5.1636746923972972</v>
      </c>
      <c r="G715" s="206">
        <v>6.3237260763137346</v>
      </c>
    </row>
    <row r="716" spans="1:7" x14ac:dyDescent="0.25">
      <c r="A716" s="225" t="s">
        <v>189</v>
      </c>
      <c r="B716" s="216">
        <v>1.0995763007163521E-5</v>
      </c>
      <c r="C716" s="198">
        <v>1.2946411605511664E-4</v>
      </c>
      <c r="D716" s="206">
        <v>1.4045987906228017E-4</v>
      </c>
      <c r="E716" s="216">
        <v>1.7459303899710532</v>
      </c>
      <c r="F716" s="198">
        <v>20.556584793989281</v>
      </c>
      <c r="G716" s="206">
        <v>22.302515183960335</v>
      </c>
    </row>
    <row r="717" spans="1:7" x14ac:dyDescent="0.25">
      <c r="A717" s="225" t="s">
        <v>190</v>
      </c>
      <c r="B717" s="216">
        <v>1.9065859666968923E-5</v>
      </c>
      <c r="C717" s="198">
        <v>2.4621572826235438E-4</v>
      </c>
      <c r="D717" s="206">
        <v>2.6528158792932331E-4</v>
      </c>
      <c r="E717" s="216">
        <v>3.0273173204804591</v>
      </c>
      <c r="F717" s="198">
        <v>39.094651474576516</v>
      </c>
      <c r="G717" s="206">
        <v>42.121968795056972</v>
      </c>
    </row>
    <row r="718" spans="1:7" x14ac:dyDescent="0.25">
      <c r="A718" s="225" t="s">
        <v>191</v>
      </c>
      <c r="B718" s="216">
        <v>8.7216336396309347E-6</v>
      </c>
      <c r="C718" s="198">
        <v>1.1825832627609517E-7</v>
      </c>
      <c r="D718" s="206">
        <v>8.8398919659070302E-6</v>
      </c>
      <c r="E718" s="216">
        <v>1.3848393432729649</v>
      </c>
      <c r="F718" s="198">
        <v>1.8777305911198274E-2</v>
      </c>
      <c r="G718" s="206">
        <v>1.4036166491841635</v>
      </c>
    </row>
    <row r="719" spans="1:7" x14ac:dyDescent="0.25">
      <c r="A719" s="226" t="s">
        <v>192</v>
      </c>
      <c r="B719" s="216">
        <v>8.6327563430328186E-6</v>
      </c>
      <c r="C719" s="198">
        <v>1.1825832627609517E-7</v>
      </c>
      <c r="D719" s="206">
        <v>8.7510146693089141E-6</v>
      </c>
      <c r="E719" s="216">
        <v>1.3707272190840361</v>
      </c>
      <c r="F719" s="198">
        <v>1.8777305911198274E-2</v>
      </c>
      <c r="G719" s="206">
        <v>1.3895045249952342</v>
      </c>
    </row>
    <row r="720" spans="1:7" x14ac:dyDescent="0.25">
      <c r="A720" s="225" t="s">
        <v>193</v>
      </c>
      <c r="B720" s="216">
        <v>4.3897827695018521E-6</v>
      </c>
      <c r="C720" s="198">
        <v>0</v>
      </c>
      <c r="D720" s="206">
        <v>4.3897827695018521E-6</v>
      </c>
      <c r="E720" s="216">
        <v>0.69701894608418424</v>
      </c>
      <c r="F720" s="198">
        <v>0</v>
      </c>
      <c r="G720" s="206">
        <v>0.69701894608418424</v>
      </c>
    </row>
    <row r="721" spans="1:11" x14ac:dyDescent="0.25">
      <c r="A721" s="229" t="s">
        <v>194</v>
      </c>
      <c r="B721" s="216">
        <v>3.0139056750880686E-8</v>
      </c>
      <c r="C721" s="198">
        <v>4.2336480806842065E-8</v>
      </c>
      <c r="D721" s="198">
        <v>7.2475537557722751E-8</v>
      </c>
      <c r="E721" s="216">
        <v>4.785542856111347E-3</v>
      </c>
      <c r="F721" s="198">
        <v>6.7222755162089799E-3</v>
      </c>
      <c r="G721" s="206">
        <v>1.1507818372320329E-2</v>
      </c>
    </row>
    <row r="722" spans="1:11" x14ac:dyDescent="0.25">
      <c r="A722" s="230" t="s">
        <v>195</v>
      </c>
      <c r="B722" s="227">
        <v>6.3894593469895931E-8</v>
      </c>
      <c r="C722" s="214">
        <v>3.0747164831784743E-8</v>
      </c>
      <c r="D722" s="214">
        <v>9.4641758301680674E-8</v>
      </c>
      <c r="E722" s="227">
        <v>1.0145318012152599E-2</v>
      </c>
      <c r="F722" s="214">
        <v>4.8820995369115508E-3</v>
      </c>
      <c r="G722" s="215">
        <v>1.5027417549064151E-2</v>
      </c>
    </row>
    <row r="723" spans="1:11" x14ac:dyDescent="0.25">
      <c r="E723" s="5"/>
      <c r="F723" s="5"/>
      <c r="G723" s="5"/>
    </row>
    <row r="724" spans="1:11" x14ac:dyDescent="0.25">
      <c r="A724" s="77" t="s">
        <v>423</v>
      </c>
      <c r="E724" s="5"/>
      <c r="F724" s="5"/>
      <c r="G724" s="5"/>
    </row>
    <row r="725" spans="1:11" x14ac:dyDescent="0.25">
      <c r="A725" s="69"/>
      <c r="B725" s="202" t="s">
        <v>399</v>
      </c>
      <c r="C725" s="203"/>
      <c r="D725" s="204"/>
      <c r="E725" s="202" t="s">
        <v>400</v>
      </c>
      <c r="F725" s="203"/>
      <c r="G725" s="204"/>
    </row>
    <row r="726" spans="1:11" x14ac:dyDescent="0.25">
      <c r="A726" s="78"/>
      <c r="B726" s="207" t="s">
        <v>352</v>
      </c>
      <c r="C726" s="208" t="s">
        <v>353</v>
      </c>
      <c r="D726" s="209" t="s">
        <v>354</v>
      </c>
      <c r="E726" s="207" t="s">
        <v>352</v>
      </c>
      <c r="F726" s="208" t="s">
        <v>353</v>
      </c>
      <c r="G726" s="209" t="s">
        <v>354</v>
      </c>
    </row>
    <row r="727" spans="1:11" x14ac:dyDescent="0.25">
      <c r="A727" s="69" t="s">
        <v>359</v>
      </c>
      <c r="B727" s="211">
        <v>2899.2938818944749</v>
      </c>
      <c r="C727" s="200">
        <v>6654.6743392662229</v>
      </c>
      <c r="D727" s="212">
        <v>9553.9682211606978</v>
      </c>
      <c r="E727" s="211">
        <v>459664412.56376582</v>
      </c>
      <c r="F727" s="200">
        <v>1055055850</v>
      </c>
      <c r="G727" s="212">
        <v>1514720262.5637658</v>
      </c>
    </row>
    <row r="728" spans="1:11" x14ac:dyDescent="0.25">
      <c r="A728" s="78" t="s">
        <v>364</v>
      </c>
      <c r="B728" s="216">
        <v>2880.0436248677802</v>
      </c>
      <c r="C728" s="198">
        <v>6654.6743392662229</v>
      </c>
      <c r="D728" s="206">
        <v>9534.7179641340026</v>
      </c>
      <c r="E728" s="216">
        <v>456612408.02461392</v>
      </c>
      <c r="F728" s="198">
        <v>1055055850</v>
      </c>
      <c r="G728" s="206">
        <v>1511668258.0246139</v>
      </c>
    </row>
    <row r="729" spans="1:11" x14ac:dyDescent="0.25">
      <c r="A729" s="143" t="s">
        <v>33</v>
      </c>
      <c r="B729" s="216">
        <v>66.135793541945816</v>
      </c>
      <c r="C729" s="198">
        <v>0</v>
      </c>
      <c r="D729" s="206">
        <v>66.135793541945816</v>
      </c>
      <c r="E729" s="216">
        <v>10485405.042152086</v>
      </c>
      <c r="F729" s="198">
        <v>0</v>
      </c>
      <c r="G729" s="206">
        <v>10485405.042152086</v>
      </c>
    </row>
    <row r="730" spans="1:11" x14ac:dyDescent="0.25">
      <c r="A730" s="143" t="s">
        <v>132</v>
      </c>
      <c r="B730" s="216">
        <v>2633.9142114648716</v>
      </c>
      <c r="C730" s="198">
        <v>3310.3095433864246</v>
      </c>
      <c r="D730" s="206">
        <v>5944.2237548512967</v>
      </c>
      <c r="E730" s="216">
        <v>417590171.28861749</v>
      </c>
      <c r="F730" s="198">
        <v>524828304.28720623</v>
      </c>
      <c r="G730" s="206">
        <v>942418475.57582378</v>
      </c>
    </row>
    <row r="731" spans="1:11" x14ac:dyDescent="0.25">
      <c r="A731" s="5" t="s">
        <v>176</v>
      </c>
      <c r="B731" s="216">
        <v>179.99361986096264</v>
      </c>
      <c r="C731" s="198">
        <v>3344.3647958797983</v>
      </c>
      <c r="D731" s="206">
        <v>3524.3584157407608</v>
      </c>
      <c r="E731" s="198">
        <v>28536831.693844315</v>
      </c>
      <c r="F731" s="198">
        <v>530227545.71279377</v>
      </c>
      <c r="G731" s="206">
        <v>558764377.40663803</v>
      </c>
    </row>
    <row r="732" spans="1:11" x14ac:dyDescent="0.25">
      <c r="A732" s="220" t="s">
        <v>177</v>
      </c>
      <c r="B732" s="221">
        <v>7.0460272494515808E-2</v>
      </c>
      <c r="C732" s="222">
        <v>0</v>
      </c>
      <c r="D732" s="223">
        <v>7.0460272494515808E-2</v>
      </c>
      <c r="E732" s="222">
        <v>11171.023388671192</v>
      </c>
      <c r="F732" s="222">
        <v>0</v>
      </c>
      <c r="G732" s="223">
        <v>11171.023388671192</v>
      </c>
      <c r="H732" s="198"/>
      <c r="I732" s="198"/>
      <c r="J732" s="198"/>
      <c r="K732" s="198"/>
    </row>
    <row r="733" spans="1:11" x14ac:dyDescent="0.25">
      <c r="A733" s="224" t="s">
        <v>180</v>
      </c>
      <c r="B733" s="211">
        <v>6.6831855702215707E-5</v>
      </c>
      <c r="C733" s="200">
        <v>1.158951370963419E-4</v>
      </c>
      <c r="D733" s="212">
        <v>1.8272699279855761E-4</v>
      </c>
      <c r="E733" s="200">
        <v>10.595761224395764</v>
      </c>
      <c r="F733" s="200">
        <v>18.374429182590212</v>
      </c>
      <c r="G733" s="212">
        <v>28.970190406985974</v>
      </c>
    </row>
    <row r="734" spans="1:11" x14ac:dyDescent="0.25">
      <c r="A734" s="225" t="s">
        <v>181</v>
      </c>
      <c r="B734" s="216">
        <v>1.4522033903386462E-4</v>
      </c>
      <c r="C734" s="198">
        <v>5.6058616594884675E-4</v>
      </c>
      <c r="D734" s="198">
        <v>7.0580650498271137E-4</v>
      </c>
      <c r="E734" s="216">
        <v>23.023751490378189</v>
      </c>
      <c r="F734" s="198">
        <v>88.877333985154507</v>
      </c>
      <c r="G734" s="206">
        <v>111.9010854755327</v>
      </c>
    </row>
    <row r="735" spans="1:11" x14ac:dyDescent="0.25">
      <c r="A735" s="225" t="s">
        <v>182</v>
      </c>
      <c r="B735" s="216">
        <v>2.626598171320152E-4</v>
      </c>
      <c r="C735" s="198">
        <v>2.546911741976399E-3</v>
      </c>
      <c r="D735" s="198">
        <v>2.8095715591084144E-3</v>
      </c>
      <c r="E735" s="216">
        <v>41.643026014045276</v>
      </c>
      <c r="F735" s="198">
        <v>403.79648887554532</v>
      </c>
      <c r="G735" s="206">
        <v>445.43951488959055</v>
      </c>
    </row>
    <row r="736" spans="1:11" x14ac:dyDescent="0.25">
      <c r="A736" s="225" t="s">
        <v>183</v>
      </c>
      <c r="B736" s="216">
        <v>5.2251928598302221E-5</v>
      </c>
      <c r="C736" s="198">
        <v>2.5741977271527242E-5</v>
      </c>
      <c r="D736" s="198">
        <v>7.7993905869829463E-5</v>
      </c>
      <c r="E736" s="216">
        <v>8.2842074804670016</v>
      </c>
      <c r="F736" s="198">
        <v>4.0812250647094119</v>
      </c>
      <c r="G736" s="206">
        <v>12.365432545176416</v>
      </c>
    </row>
    <row r="737" spans="1:7" x14ac:dyDescent="0.25">
      <c r="A737" s="226" t="s">
        <v>184</v>
      </c>
      <c r="B737" s="216">
        <v>5.01672044771856E-5</v>
      </c>
      <c r="C737" s="198">
        <v>2.5741977271527242E-5</v>
      </c>
      <c r="D737" s="198">
        <v>7.5909181748712849E-5</v>
      </c>
      <c r="E737" s="216">
        <v>7.953687868614332</v>
      </c>
      <c r="F737" s="198">
        <v>4.0812250647094119</v>
      </c>
      <c r="G737" s="206">
        <v>12.034912933323746</v>
      </c>
    </row>
    <row r="738" spans="1:7" x14ac:dyDescent="0.25">
      <c r="A738" s="225" t="s">
        <v>185</v>
      </c>
      <c r="B738" s="216">
        <v>1.2028423487571404E-4</v>
      </c>
      <c r="C738" s="198">
        <v>1.7245291043286853E-6</v>
      </c>
      <c r="D738" s="198">
        <v>1.2200876398004272E-4</v>
      </c>
      <c r="E738" s="216">
        <v>19.070292428823716</v>
      </c>
      <c r="F738" s="198">
        <v>0.27341300674645241</v>
      </c>
      <c r="G738" s="206">
        <v>19.343705435570168</v>
      </c>
    </row>
    <row r="739" spans="1:7" x14ac:dyDescent="0.25">
      <c r="A739" s="143" t="s">
        <v>396</v>
      </c>
      <c r="B739" s="216">
        <v>1.6430705150774441E-6</v>
      </c>
      <c r="C739" s="198">
        <v>8.0663389600904022E-6</v>
      </c>
      <c r="D739" s="198">
        <v>9.7094094751678467E-6</v>
      </c>
      <c r="E739" s="216">
        <v>0.26049827091705863</v>
      </c>
      <c r="F739" s="198">
        <v>1.2788662035210423</v>
      </c>
      <c r="G739" s="206">
        <v>1.5393644744381012</v>
      </c>
    </row>
    <row r="740" spans="1:7" x14ac:dyDescent="0.25">
      <c r="A740" s="143" t="s">
        <v>397</v>
      </c>
      <c r="B740" s="216">
        <v>2.6588000333019773E-6</v>
      </c>
      <c r="C740" s="198">
        <v>7.7911234869082621E-6</v>
      </c>
      <c r="D740" s="198">
        <v>1.0449923520210239E-5</v>
      </c>
      <c r="E740" s="216">
        <v>0.42153565841131141</v>
      </c>
      <c r="F740" s="198">
        <v>1.2352325589295998</v>
      </c>
      <c r="G740" s="206">
        <v>1.6567682173409111</v>
      </c>
    </row>
    <row r="741" spans="1:7" x14ac:dyDescent="0.25">
      <c r="A741" s="225" t="s">
        <v>85</v>
      </c>
      <c r="B741" s="216">
        <v>7.9042070431207948E-4</v>
      </c>
      <c r="C741" s="198">
        <v>6.0468940585980664E-7</v>
      </c>
      <c r="D741" s="198">
        <v>7.9102539371793932E-4</v>
      </c>
      <c r="E741" s="216">
        <v>125.31612300317821</v>
      </c>
      <c r="F741" s="198">
        <v>9.5869619242068008E-2</v>
      </c>
      <c r="G741" s="206">
        <v>125.41199262242027</v>
      </c>
    </row>
    <row r="742" spans="1:7" x14ac:dyDescent="0.25">
      <c r="A742" s="78" t="s">
        <v>86</v>
      </c>
      <c r="B742" s="216">
        <v>1.3786212163056632E-6</v>
      </c>
      <c r="C742" s="198">
        <v>1.1863400914203367E-6</v>
      </c>
      <c r="D742" s="198">
        <v>2.5649613077259999E-6</v>
      </c>
      <c r="E742" s="216">
        <v>0.21857153408919303</v>
      </c>
      <c r="F742" s="198">
        <v>0.18808659743980419</v>
      </c>
      <c r="G742" s="206">
        <v>0.40665813152899721</v>
      </c>
    </row>
    <row r="743" spans="1:7" x14ac:dyDescent="0.25">
      <c r="A743" s="143" t="s">
        <v>87</v>
      </c>
      <c r="B743" s="216">
        <v>0.12288059761508457</v>
      </c>
      <c r="C743" s="198">
        <v>0.47549982200895441</v>
      </c>
      <c r="D743" s="198">
        <v>0.59838041962403898</v>
      </c>
      <c r="E743" s="216">
        <v>19481.929055537588</v>
      </c>
      <c r="F743" s="198">
        <v>75387.440963763773</v>
      </c>
      <c r="G743" s="206">
        <v>94869.370019301365</v>
      </c>
    </row>
    <row r="744" spans="1:7" x14ac:dyDescent="0.25">
      <c r="A744" s="143" t="s">
        <v>178</v>
      </c>
      <c r="B744" s="216">
        <v>0.12331709362193348</v>
      </c>
      <c r="C744" s="198">
        <v>0.47674194963749095</v>
      </c>
      <c r="D744" s="198">
        <v>0.60005904325942439</v>
      </c>
      <c r="E744" s="216">
        <v>19551.132692267067</v>
      </c>
      <c r="F744" s="198">
        <v>75584.372316692839</v>
      </c>
      <c r="G744" s="206">
        <v>95135.505008959924</v>
      </c>
    </row>
    <row r="745" spans="1:7" x14ac:dyDescent="0.25">
      <c r="A745" s="143" t="s">
        <v>179</v>
      </c>
      <c r="B745" s="227">
        <v>0.14739504937361686</v>
      </c>
      <c r="C745" s="214">
        <v>0.47707447044389312</v>
      </c>
      <c r="D745" s="215">
        <v>0.62446951981750998</v>
      </c>
      <c r="E745" s="227">
        <v>23368.537838896049</v>
      </c>
      <c r="F745" s="214">
        <v>75637.091353591648</v>
      </c>
      <c r="G745" s="215">
        <v>99005.629192487715</v>
      </c>
    </row>
    <row r="746" spans="1:7" x14ac:dyDescent="0.25">
      <c r="A746" s="228" t="s">
        <v>188</v>
      </c>
      <c r="B746" s="216">
        <v>1.1561327120785624E-5</v>
      </c>
      <c r="C746" s="198">
        <v>3.2520507970899136E-5</v>
      </c>
      <c r="D746" s="206">
        <v>4.4081835091684762E-5</v>
      </c>
      <c r="E746" s="216">
        <v>1.8329741157391515</v>
      </c>
      <c r="F746" s="198">
        <v>5.1559175446370613</v>
      </c>
      <c r="G746" s="206">
        <v>6.988891660376213</v>
      </c>
    </row>
    <row r="747" spans="1:7" x14ac:dyDescent="0.25">
      <c r="A747" s="225" t="s">
        <v>189</v>
      </c>
      <c r="B747" s="216">
        <v>1.1706915169766918E-5</v>
      </c>
      <c r="C747" s="198">
        <v>1.2952321931473368E-4</v>
      </c>
      <c r="D747" s="206">
        <v>1.412301344845006E-4</v>
      </c>
      <c r="E747" s="216">
        <v>1.8560561652785943</v>
      </c>
      <c r="F747" s="198">
        <v>20.535074036982991</v>
      </c>
      <c r="G747" s="206">
        <v>22.391130202261586</v>
      </c>
    </row>
    <row r="748" spans="1:7" x14ac:dyDescent="0.25">
      <c r="A748" s="225" t="s">
        <v>190</v>
      </c>
      <c r="B748" s="216">
        <v>2.4544678547367631E-5</v>
      </c>
      <c r="C748" s="198">
        <v>2.6857188523787329E-4</v>
      </c>
      <c r="D748" s="206">
        <v>2.9311656378524094E-4</v>
      </c>
      <c r="E748" s="216">
        <v>3.8914010464748214</v>
      </c>
      <c r="F748" s="198">
        <v>42.580346418122595</v>
      </c>
      <c r="G748" s="206">
        <v>46.471747464597421</v>
      </c>
    </row>
    <row r="749" spans="1:7" x14ac:dyDescent="0.25">
      <c r="A749" s="225" t="s">
        <v>191</v>
      </c>
      <c r="B749" s="216">
        <v>6.2128312410463786E-6</v>
      </c>
      <c r="C749" s="198">
        <v>2.0222386894167583E-7</v>
      </c>
      <c r="D749" s="206">
        <v>6.4150551099880541E-6</v>
      </c>
      <c r="E749" s="216">
        <v>0.98500446629692084</v>
      </c>
      <c r="F749" s="198">
        <v>3.2061294822140637E-2</v>
      </c>
      <c r="G749" s="206">
        <v>1.0170657611190617</v>
      </c>
    </row>
    <row r="750" spans="1:7" x14ac:dyDescent="0.25">
      <c r="A750" s="226" t="s">
        <v>192</v>
      </c>
      <c r="B750" s="216">
        <v>5.5929371297227018E-6</v>
      </c>
      <c r="C750" s="198">
        <v>2.0222386894167583E-7</v>
      </c>
      <c r="D750" s="206">
        <v>5.7951609986643773E-6</v>
      </c>
      <c r="E750" s="216">
        <v>0.88672423871711248</v>
      </c>
      <c r="F750" s="198">
        <v>3.2061294822140637E-2</v>
      </c>
      <c r="G750" s="206">
        <v>0.91878553353925319</v>
      </c>
    </row>
    <row r="751" spans="1:7" x14ac:dyDescent="0.25">
      <c r="A751" s="225" t="s">
        <v>193</v>
      </c>
      <c r="B751" s="216">
        <v>2.099093784493402E-5</v>
      </c>
      <c r="C751" s="198">
        <v>1.6746731297354509E-7</v>
      </c>
      <c r="D751" s="206">
        <v>2.1158405157907566E-5</v>
      </c>
      <c r="E751" s="216">
        <v>3.3279782963392952</v>
      </c>
      <c r="F751" s="198">
        <v>2.6550866237580913E-2</v>
      </c>
      <c r="G751" s="206">
        <v>3.3545291625768763</v>
      </c>
    </row>
    <row r="752" spans="1:7" x14ac:dyDescent="0.25">
      <c r="A752" s="229" t="s">
        <v>194</v>
      </c>
      <c r="B752" s="216">
        <v>1.3170033571118865E-7</v>
      </c>
      <c r="C752" s="198">
        <v>7.239614508111994E-8</v>
      </c>
      <c r="D752" s="198">
        <v>2.0409648079230861E-7</v>
      </c>
      <c r="E752" s="216">
        <v>2.0880241850328461E-2</v>
      </c>
      <c r="F752" s="198">
        <v>1.147794354632635E-2</v>
      </c>
      <c r="G752" s="206">
        <v>3.2358185396654818E-2</v>
      </c>
    </row>
    <row r="753" spans="1:11" x14ac:dyDescent="0.25">
      <c r="A753" s="230" t="s">
        <v>195</v>
      </c>
      <c r="B753" s="227">
        <v>3.1791055543819325E-7</v>
      </c>
      <c r="C753" s="214">
        <v>5.2578205924835715E-8</v>
      </c>
      <c r="D753" s="214">
        <v>3.7048876136302899E-7</v>
      </c>
      <c r="E753" s="227">
        <v>5.040267550174355E-2</v>
      </c>
      <c r="F753" s="214">
        <v>8.3359366537565684E-3</v>
      </c>
      <c r="G753" s="215">
        <v>5.8738612155500115E-2</v>
      </c>
    </row>
    <row r="754" spans="1:11" x14ac:dyDescent="0.25">
      <c r="A754" s="229"/>
      <c r="E754" s="5"/>
      <c r="F754" s="5"/>
      <c r="G754" s="5"/>
    </row>
    <row r="755" spans="1:11" x14ac:dyDescent="0.25">
      <c r="A755" s="45" t="s">
        <v>424</v>
      </c>
      <c r="E755" s="5"/>
      <c r="F755" s="5"/>
      <c r="G755" s="5"/>
    </row>
    <row r="756" spans="1:11" x14ac:dyDescent="0.25">
      <c r="A756" s="69"/>
      <c r="B756" s="202" t="s">
        <v>399</v>
      </c>
      <c r="C756" s="203"/>
      <c r="D756" s="204"/>
      <c r="E756" s="202" t="s">
        <v>400</v>
      </c>
      <c r="F756" s="203"/>
      <c r="G756" s="204"/>
    </row>
    <row r="757" spans="1:11" x14ac:dyDescent="0.25">
      <c r="A757" s="78"/>
      <c r="B757" s="207" t="s">
        <v>352</v>
      </c>
      <c r="C757" s="208" t="s">
        <v>353</v>
      </c>
      <c r="D757" s="209" t="s">
        <v>354</v>
      </c>
      <c r="E757" s="207" t="s">
        <v>352</v>
      </c>
      <c r="F757" s="208" t="s">
        <v>353</v>
      </c>
      <c r="G757" s="209" t="s">
        <v>354</v>
      </c>
    </row>
    <row r="758" spans="1:11" x14ac:dyDescent="0.25">
      <c r="A758" s="69" t="s">
        <v>359</v>
      </c>
      <c r="B758" s="211">
        <v>745.72260309656701</v>
      </c>
      <c r="C758" s="200">
        <v>4576.8394427435769</v>
      </c>
      <c r="D758" s="212">
        <v>5322.5620458401436</v>
      </c>
      <c r="E758" s="211">
        <v>171904434.20987213</v>
      </c>
      <c r="F758" s="200">
        <v>1055055850</v>
      </c>
      <c r="G758" s="212">
        <v>1226960284.2098722</v>
      </c>
    </row>
    <row r="759" spans="1:11" x14ac:dyDescent="0.25">
      <c r="A759" s="78" t="s">
        <v>364</v>
      </c>
      <c r="B759" s="216">
        <v>723.51211125635541</v>
      </c>
      <c r="C759" s="198">
        <v>4576.8394427435769</v>
      </c>
      <c r="D759" s="206">
        <v>5300.3515539999325</v>
      </c>
      <c r="E759" s="216">
        <v>166784457.93791765</v>
      </c>
      <c r="F759" s="198">
        <v>1055055850</v>
      </c>
      <c r="G759" s="206">
        <v>1221840307.9379177</v>
      </c>
    </row>
    <row r="760" spans="1:11" x14ac:dyDescent="0.25">
      <c r="A760" s="143" t="s">
        <v>33</v>
      </c>
      <c r="B760" s="216">
        <v>76.091502975152949</v>
      </c>
      <c r="C760" s="198">
        <v>0</v>
      </c>
      <c r="D760" s="206">
        <v>76.091502975152949</v>
      </c>
      <c r="E760" s="216">
        <v>17540660.176862873</v>
      </c>
      <c r="F760" s="198">
        <v>0</v>
      </c>
      <c r="G760" s="206">
        <v>17540660.176862873</v>
      </c>
    </row>
    <row r="761" spans="1:11" x14ac:dyDescent="0.25">
      <c r="A761" s="143" t="s">
        <v>132</v>
      </c>
      <c r="B761" s="216">
        <v>446.37067576339513</v>
      </c>
      <c r="C761" s="198">
        <v>0</v>
      </c>
      <c r="D761" s="206">
        <v>446.37067576339513</v>
      </c>
      <c r="E761" s="216">
        <v>102897643.36813083</v>
      </c>
      <c r="F761" s="198">
        <v>0</v>
      </c>
      <c r="G761" s="206">
        <v>102897643.36813083</v>
      </c>
    </row>
    <row r="762" spans="1:11" x14ac:dyDescent="0.25">
      <c r="A762" s="5" t="s">
        <v>176</v>
      </c>
      <c r="B762" s="216">
        <v>201.04993251780735</v>
      </c>
      <c r="C762" s="198">
        <v>4576.8394427435769</v>
      </c>
      <c r="D762" s="206">
        <v>4777.889375261384</v>
      </c>
      <c r="E762" s="198">
        <v>46346154.392923951</v>
      </c>
      <c r="F762" s="198">
        <v>1055055850</v>
      </c>
      <c r="G762" s="206">
        <v>1101402004.3929238</v>
      </c>
    </row>
    <row r="763" spans="1:11" x14ac:dyDescent="0.25">
      <c r="A763" s="220" t="s">
        <v>177</v>
      </c>
      <c r="B763" s="221">
        <v>9.6395957599045567E-2</v>
      </c>
      <c r="C763" s="222">
        <v>0</v>
      </c>
      <c r="D763" s="223">
        <v>9.6395957599045567E-2</v>
      </c>
      <c r="E763" s="222">
        <v>22221.255574624058</v>
      </c>
      <c r="F763" s="222">
        <v>0</v>
      </c>
      <c r="G763" s="223">
        <v>22221.255574624058</v>
      </c>
      <c r="H763" s="198"/>
      <c r="I763" s="198"/>
      <c r="J763" s="198"/>
      <c r="K763" s="198"/>
    </row>
    <row r="764" spans="1:11" x14ac:dyDescent="0.25">
      <c r="A764" s="224" t="s">
        <v>180</v>
      </c>
      <c r="B764" s="211">
        <v>3.1344223765934151E-5</v>
      </c>
      <c r="C764" s="200">
        <v>4.6504349233865345E-5</v>
      </c>
      <c r="D764" s="212">
        <v>7.7848572999799495E-5</v>
      </c>
      <c r="E764" s="200">
        <v>7.225489786492088</v>
      </c>
      <c r="F764" s="200">
        <v>10.720211255700271</v>
      </c>
      <c r="G764" s="212">
        <v>17.945701042192358</v>
      </c>
    </row>
    <row r="765" spans="1:11" x14ac:dyDescent="0.25">
      <c r="A765" s="225" t="s">
        <v>181</v>
      </c>
      <c r="B765" s="216">
        <v>5.7664948200904969E-5</v>
      </c>
      <c r="C765" s="198">
        <v>2.7951707191348191E-4</v>
      </c>
      <c r="D765" s="198">
        <v>3.3718202011438688E-4</v>
      </c>
      <c r="E765" s="216">
        <v>13.292959410182304</v>
      </c>
      <c r="F765" s="198">
        <v>64.434447742044654</v>
      </c>
      <c r="G765" s="206">
        <v>77.727407152226945</v>
      </c>
    </row>
    <row r="766" spans="1:11" x14ac:dyDescent="0.25">
      <c r="A766" s="225" t="s">
        <v>182</v>
      </c>
      <c r="B766" s="216">
        <v>1.4781326684307203E-4</v>
      </c>
      <c r="C766" s="198">
        <v>1.6598846010562709E-3</v>
      </c>
      <c r="D766" s="198">
        <v>1.8076978678993429E-3</v>
      </c>
      <c r="E766" s="216">
        <v>34.074005400746486</v>
      </c>
      <c r="F766" s="198">
        <v>382.63762156785191</v>
      </c>
      <c r="G766" s="206">
        <v>416.7116269685983</v>
      </c>
    </row>
    <row r="767" spans="1:11" x14ac:dyDescent="0.25">
      <c r="A767" s="225" t="s">
        <v>183</v>
      </c>
      <c r="B767" s="216">
        <v>1.0845855163542663E-5</v>
      </c>
      <c r="C767" s="198">
        <v>2.0879239884441349E-5</v>
      </c>
      <c r="D767" s="198">
        <v>3.1725095047984008E-5</v>
      </c>
      <c r="E767" s="216">
        <v>2.5001932188577976</v>
      </c>
      <c r="F767" s="198">
        <v>4.8130952503826681</v>
      </c>
      <c r="G767" s="206">
        <v>7.3132884692404652</v>
      </c>
    </row>
    <row r="768" spans="1:11" x14ac:dyDescent="0.25">
      <c r="A768" s="226" t="s">
        <v>184</v>
      </c>
      <c r="B768" s="216">
        <v>8.4754626380953283E-6</v>
      </c>
      <c r="C768" s="198">
        <v>2.0879239884441349E-5</v>
      </c>
      <c r="D768" s="198">
        <v>2.9354702522536676E-5</v>
      </c>
      <c r="E768" s="216">
        <v>1.9537688725254021</v>
      </c>
      <c r="F768" s="198">
        <v>4.8130952503826681</v>
      </c>
      <c r="G768" s="206">
        <v>6.7668641229080695</v>
      </c>
    </row>
    <row r="769" spans="1:7" x14ac:dyDescent="0.25">
      <c r="A769" s="225" t="s">
        <v>185</v>
      </c>
      <c r="B769" s="216">
        <v>8.3042390597492578E-5</v>
      </c>
      <c r="C769" s="198">
        <v>2.3254149593616322E-6</v>
      </c>
      <c r="D769" s="198">
        <v>8.5367805556854211E-5</v>
      </c>
      <c r="E769" s="216">
        <v>19.142983076843368</v>
      </c>
      <c r="F769" s="198">
        <v>0.53605609006928401</v>
      </c>
      <c r="G769" s="206">
        <v>19.679039166912656</v>
      </c>
    </row>
    <row r="770" spans="1:7" x14ac:dyDescent="0.25">
      <c r="A770" s="143" t="s">
        <v>396</v>
      </c>
      <c r="B770" s="216">
        <v>1.2215760789261424E-6</v>
      </c>
      <c r="C770" s="198">
        <v>1.156354145312888E-5</v>
      </c>
      <c r="D770" s="198">
        <v>1.2785117532055022E-5</v>
      </c>
      <c r="E770" s="216">
        <v>0.28159847082564493</v>
      </c>
      <c r="F770" s="198">
        <v>2.6656347047926485</v>
      </c>
      <c r="G770" s="206">
        <v>2.9472331756182935</v>
      </c>
    </row>
    <row r="771" spans="1:7" x14ac:dyDescent="0.25">
      <c r="A771" s="143" t="s">
        <v>397</v>
      </c>
      <c r="B771" s="216">
        <v>2.5312228884544942E-6</v>
      </c>
      <c r="C771" s="198">
        <v>1.1149901468719613E-5</v>
      </c>
      <c r="D771" s="198">
        <v>1.3681124357174106E-5</v>
      </c>
      <c r="E771" s="216">
        <v>0.58349906076603308</v>
      </c>
      <c r="F771" s="198">
        <v>2.5702821605742088</v>
      </c>
      <c r="G771" s="206">
        <v>3.1537812213402421</v>
      </c>
    </row>
    <row r="772" spans="1:7" x14ac:dyDescent="0.25">
      <c r="A772" s="225" t="s">
        <v>85</v>
      </c>
      <c r="B772" s="216">
        <v>3.2365143757090192E-4</v>
      </c>
      <c r="C772" s="198">
        <v>2.0367548100648515E-7</v>
      </c>
      <c r="D772" s="198">
        <v>3.2385511305190839E-4</v>
      </c>
      <c r="E772" s="216">
        <v>74.608328922588584</v>
      </c>
      <c r="F772" s="198">
        <v>4.6951397449205963E-2</v>
      </c>
      <c r="G772" s="206">
        <v>74.655280320037789</v>
      </c>
    </row>
    <row r="773" spans="1:7" x14ac:dyDescent="0.25">
      <c r="A773" s="78" t="s">
        <v>86</v>
      </c>
      <c r="B773" s="216">
        <v>9.2558915896155141E-7</v>
      </c>
      <c r="C773" s="198">
        <v>3.9959090801953724E-7</v>
      </c>
      <c r="D773" s="198">
        <v>1.3251800669810886E-6</v>
      </c>
      <c r="E773" s="216">
        <v>0.21336738355706328</v>
      </c>
      <c r="F773" s="198">
        <v>9.211394246770932E-2</v>
      </c>
      <c r="G773" s="206">
        <v>0.30548132602477257</v>
      </c>
    </row>
    <row r="774" spans="1:7" x14ac:dyDescent="0.25">
      <c r="A774" s="143" t="s">
        <v>87</v>
      </c>
      <c r="B774" s="216">
        <v>4.6475086999279047E-2</v>
      </c>
      <c r="C774" s="198">
        <v>0.33272473773280881</v>
      </c>
      <c r="D774" s="198">
        <v>0.37919982473208785</v>
      </c>
      <c r="E774" s="216">
        <v>10713.465707343032</v>
      </c>
      <c r="F774" s="198">
        <v>76699.911669674722</v>
      </c>
      <c r="G774" s="206">
        <v>87413.377377017765</v>
      </c>
    </row>
    <row r="775" spans="1:7" x14ac:dyDescent="0.25">
      <c r="A775" s="143" t="s">
        <v>178</v>
      </c>
      <c r="B775" s="216">
        <v>4.6663392843855712E-2</v>
      </c>
      <c r="C775" s="198">
        <v>0.33330891740092794</v>
      </c>
      <c r="D775" s="198">
        <v>0.37997231024478367</v>
      </c>
      <c r="E775" s="216">
        <v>10756.87408672693</v>
      </c>
      <c r="F775" s="198">
        <v>76834.577126921067</v>
      </c>
      <c r="G775" s="206">
        <v>87591.451213648004</v>
      </c>
    </row>
    <row r="776" spans="1:7" x14ac:dyDescent="0.25">
      <c r="A776" s="143" t="s">
        <v>179</v>
      </c>
      <c r="B776" s="227">
        <v>5.6618217098107583E-2</v>
      </c>
      <c r="C776" s="214">
        <v>0.33342091925598333</v>
      </c>
      <c r="D776" s="215">
        <v>0.39003913635409093</v>
      </c>
      <c r="E776" s="227">
        <v>13051.666311047209</v>
      </c>
      <c r="F776" s="214">
        <v>76860.395863598489</v>
      </c>
      <c r="G776" s="215">
        <v>89912.062174645704</v>
      </c>
    </row>
    <row r="777" spans="1:7" x14ac:dyDescent="0.25">
      <c r="A777" s="228" t="s">
        <v>188</v>
      </c>
      <c r="B777" s="216">
        <v>1.0840872268106777E-5</v>
      </c>
      <c r="C777" s="198">
        <v>9.2892250944658856E-6</v>
      </c>
      <c r="D777" s="206">
        <v>2.013009736257266E-5</v>
      </c>
      <c r="E777" s="216">
        <v>2.4990445587299215</v>
      </c>
      <c r="F777" s="198">
        <v>2.1413578956591182</v>
      </c>
      <c r="G777" s="206">
        <v>4.6404024543890392</v>
      </c>
    </row>
    <row r="778" spans="1:7" x14ac:dyDescent="0.25">
      <c r="A778" s="225" t="s">
        <v>189</v>
      </c>
      <c r="B778" s="216">
        <v>8.5244459832801101E-6</v>
      </c>
      <c r="C778" s="198">
        <v>4.1800829828702403E-5</v>
      </c>
      <c r="D778" s="206">
        <v>5.0325275811982509E-5</v>
      </c>
      <c r="E778" s="216">
        <v>1.9650605434560289</v>
      </c>
      <c r="F778" s="198">
        <v>9.6359530626641305</v>
      </c>
      <c r="G778" s="206">
        <v>11.601013606120159</v>
      </c>
    </row>
    <row r="779" spans="1:7" x14ac:dyDescent="0.25">
      <c r="A779" s="225" t="s">
        <v>190</v>
      </c>
      <c r="B779" s="216">
        <v>2.0591155736140868E-5</v>
      </c>
      <c r="C779" s="198">
        <v>1.103787149652772E-4</v>
      </c>
      <c r="D779" s="206">
        <v>1.3096987070141807E-4</v>
      </c>
      <c r="E779" s="216">
        <v>4.7466859149102199</v>
      </c>
      <c r="F779" s="198">
        <v>25.444569423171444</v>
      </c>
      <c r="G779" s="206">
        <v>30.191255338081668</v>
      </c>
    </row>
    <row r="780" spans="1:7" x14ac:dyDescent="0.25">
      <c r="A780" s="225" t="s">
        <v>191</v>
      </c>
      <c r="B780" s="216">
        <v>2.5561317129740157E-6</v>
      </c>
      <c r="C780" s="198">
        <v>5.1058908204075862E-7</v>
      </c>
      <c r="D780" s="206">
        <v>3.0667207950147743E-6</v>
      </c>
      <c r="E780" s="216">
        <v>0.58924105835076612</v>
      </c>
      <c r="F780" s="198">
        <v>0.11770130997435857</v>
      </c>
      <c r="G780" s="206">
        <v>0.70694236832512469</v>
      </c>
    </row>
    <row r="781" spans="1:7" x14ac:dyDescent="0.25">
      <c r="A781" s="226" t="s">
        <v>192</v>
      </c>
      <c r="B781" s="216">
        <v>1.7683876042284914E-6</v>
      </c>
      <c r="C781" s="198">
        <v>5.1058908204075862E-7</v>
      </c>
      <c r="D781" s="206">
        <v>2.2789766862692498E-6</v>
      </c>
      <c r="E781" s="216">
        <v>0.40764980075209623</v>
      </c>
      <c r="F781" s="198">
        <v>0.11770130997435857</v>
      </c>
      <c r="G781" s="206">
        <v>0.5253511107264548</v>
      </c>
    </row>
    <row r="782" spans="1:7" x14ac:dyDescent="0.25">
      <c r="A782" s="225" t="s">
        <v>193</v>
      </c>
      <c r="B782" s="216">
        <v>2.5733693598655634E-5</v>
      </c>
      <c r="C782" s="198">
        <v>1.1075910484372567E-7</v>
      </c>
      <c r="D782" s="206">
        <v>2.584445270349936E-5</v>
      </c>
      <c r="E782" s="216">
        <v>5.9321469133935523</v>
      </c>
      <c r="F782" s="198">
        <v>2.5532257132464837E-2</v>
      </c>
      <c r="G782" s="206">
        <v>5.957679170526017</v>
      </c>
    </row>
    <row r="783" spans="1:7" x14ac:dyDescent="0.25">
      <c r="A783" s="229" t="s">
        <v>194</v>
      </c>
      <c r="B783" s="216">
        <v>1.596865871510016E-7</v>
      </c>
      <c r="C783" s="198">
        <v>1.8279089137059157E-7</v>
      </c>
      <c r="D783" s="198">
        <v>3.4247747852159319E-7</v>
      </c>
      <c r="E783" s="216">
        <v>3.6811050518128968E-2</v>
      </c>
      <c r="F783" s="198">
        <v>4.2137068970820368E-2</v>
      </c>
      <c r="G783" s="206">
        <v>7.8948119488949337E-2</v>
      </c>
    </row>
    <row r="784" spans="1:7" x14ac:dyDescent="0.25">
      <c r="A784" s="230" t="s">
        <v>195</v>
      </c>
      <c r="B784" s="227">
        <v>3.9150553505043853E-7</v>
      </c>
      <c r="C784" s="214">
        <v>1.3275316133059722E-7</v>
      </c>
      <c r="D784" s="214">
        <v>5.2425869638103575E-7</v>
      </c>
      <c r="E784" s="227">
        <v>9.0250097306174476E-2</v>
      </c>
      <c r="F784" s="214">
        <v>3.0602340593333225E-2</v>
      </c>
      <c r="G784" s="215">
        <v>0.12085243789950771</v>
      </c>
    </row>
    <row r="785" spans="1:11" x14ac:dyDescent="0.25">
      <c r="A785" s="229"/>
      <c r="E785" s="5"/>
      <c r="F785" s="5"/>
      <c r="G785" s="5"/>
    </row>
    <row r="786" spans="1:11" x14ac:dyDescent="0.25">
      <c r="A786" s="77" t="s">
        <v>425</v>
      </c>
      <c r="E786" s="5"/>
      <c r="F786" s="5"/>
      <c r="G786" s="5"/>
    </row>
    <row r="787" spans="1:11" x14ac:dyDescent="0.25">
      <c r="A787" s="69"/>
      <c r="B787" s="202" t="s">
        <v>399</v>
      </c>
      <c r="C787" s="203"/>
      <c r="D787" s="204"/>
      <c r="E787" s="202" t="s">
        <v>400</v>
      </c>
      <c r="F787" s="203"/>
      <c r="G787" s="204"/>
    </row>
    <row r="788" spans="1:11" x14ac:dyDescent="0.25">
      <c r="A788" s="78"/>
      <c r="B788" s="207" t="s">
        <v>352</v>
      </c>
      <c r="C788" s="208" t="s">
        <v>353</v>
      </c>
      <c r="D788" s="209" t="s">
        <v>354</v>
      </c>
      <c r="E788" s="207" t="s">
        <v>352</v>
      </c>
      <c r="F788" s="208" t="s">
        <v>353</v>
      </c>
      <c r="G788" s="209" t="s">
        <v>354</v>
      </c>
    </row>
    <row r="789" spans="1:11" x14ac:dyDescent="0.25">
      <c r="A789" s="69" t="s">
        <v>359</v>
      </c>
      <c r="B789" s="211">
        <v>3245.4086634934506</v>
      </c>
      <c r="C789" s="200">
        <v>4563.1089244153445</v>
      </c>
      <c r="D789" s="212">
        <v>7808.5175879087947</v>
      </c>
      <c r="E789" s="211">
        <v>750384760.20998394</v>
      </c>
      <c r="F789" s="200">
        <v>1055055850</v>
      </c>
      <c r="G789" s="212">
        <v>1805440610.2099838</v>
      </c>
    </row>
    <row r="790" spans="1:11" x14ac:dyDescent="0.25">
      <c r="A790" s="78" t="s">
        <v>364</v>
      </c>
      <c r="B790" s="216">
        <v>3241.2447409337642</v>
      </c>
      <c r="C790" s="198">
        <v>4563.1089244153445</v>
      </c>
      <c r="D790" s="206">
        <v>7804.3536653491083</v>
      </c>
      <c r="E790" s="216">
        <v>749422001.93962193</v>
      </c>
      <c r="F790" s="198">
        <v>1055055850</v>
      </c>
      <c r="G790" s="206">
        <v>1804477851.9396217</v>
      </c>
    </row>
    <row r="791" spans="1:11" x14ac:dyDescent="0.25">
      <c r="A791" s="143" t="s">
        <v>33</v>
      </c>
      <c r="B791" s="216">
        <v>14.521457440844166</v>
      </c>
      <c r="C791" s="198">
        <v>0</v>
      </c>
      <c r="D791" s="206">
        <v>14.521457440844166</v>
      </c>
      <c r="E791" s="216">
        <v>3357568.0259378613</v>
      </c>
      <c r="F791" s="198">
        <v>0</v>
      </c>
      <c r="G791" s="206">
        <v>3357568.0259378613</v>
      </c>
    </row>
    <row r="792" spans="1:11" x14ac:dyDescent="0.25">
      <c r="A792" s="143" t="s">
        <v>132</v>
      </c>
      <c r="B792" s="216">
        <v>3181.1192916094406</v>
      </c>
      <c r="C792" s="198">
        <v>4563.1089244153445</v>
      </c>
      <c r="D792" s="206">
        <v>7744.2282160247851</v>
      </c>
      <c r="E792" s="216">
        <v>735520140.7098608</v>
      </c>
      <c r="F792" s="198">
        <v>1055055850</v>
      </c>
      <c r="G792" s="206">
        <v>1790575990.7098608</v>
      </c>
    </row>
    <row r="793" spans="1:11" x14ac:dyDescent="0.25">
      <c r="A793" s="5" t="s">
        <v>176</v>
      </c>
      <c r="B793" s="216">
        <v>45.603991883478933</v>
      </c>
      <c r="C793" s="198">
        <v>0</v>
      </c>
      <c r="D793" s="206">
        <v>45.603991883478933</v>
      </c>
      <c r="E793" s="198">
        <v>10544293.203823037</v>
      </c>
      <c r="F793" s="198">
        <v>0</v>
      </c>
      <c r="G793" s="206">
        <v>10544293.203823037</v>
      </c>
    </row>
    <row r="794" spans="1:11" x14ac:dyDescent="0.25">
      <c r="A794" s="220" t="s">
        <v>177</v>
      </c>
      <c r="B794" s="221">
        <v>3.0752688513383019E-5</v>
      </c>
      <c r="C794" s="222">
        <v>0</v>
      </c>
      <c r="D794" s="223">
        <v>3.0752688513383019E-5</v>
      </c>
      <c r="E794" s="222">
        <v>7.1104600956747328</v>
      </c>
      <c r="F794" s="222">
        <v>0</v>
      </c>
      <c r="G794" s="223">
        <v>7.1104600956747328</v>
      </c>
      <c r="H794" s="198"/>
      <c r="I794" s="198"/>
      <c r="J794" s="198"/>
      <c r="K794" s="198"/>
    </row>
    <row r="795" spans="1:11" x14ac:dyDescent="0.25">
      <c r="A795" s="224" t="s">
        <v>180</v>
      </c>
      <c r="B795" s="211">
        <v>6.0552946968078062E-5</v>
      </c>
      <c r="C795" s="200">
        <v>4.6504349233865345E-5</v>
      </c>
      <c r="D795" s="212">
        <v>1.070572962019434E-4</v>
      </c>
      <c r="E795" s="200">
        <v>14.000704780808208</v>
      </c>
      <c r="F795" s="200">
        <v>10.752468661685331</v>
      </c>
      <c r="G795" s="212">
        <v>24.753173442493537</v>
      </c>
    </row>
    <row r="796" spans="1:11" x14ac:dyDescent="0.25">
      <c r="A796" s="225" t="s">
        <v>181</v>
      </c>
      <c r="B796" s="216">
        <v>1.4209612546374476E-4</v>
      </c>
      <c r="C796" s="198">
        <v>2.7536668140013915E-4</v>
      </c>
      <c r="D796" s="198">
        <v>4.1746280686388393E-4</v>
      </c>
      <c r="E796" s="216">
        <v>32.854650396509335</v>
      </c>
      <c r="F796" s="198">
        <v>63.668703271975311</v>
      </c>
      <c r="G796" s="206">
        <v>96.523353668484646</v>
      </c>
    </row>
    <row r="797" spans="1:11" x14ac:dyDescent="0.25">
      <c r="A797" s="225" t="s">
        <v>182</v>
      </c>
      <c r="B797" s="216">
        <v>2.1317852148126102E-4</v>
      </c>
      <c r="C797" s="198">
        <v>1.5219613594761486E-3</v>
      </c>
      <c r="D797" s="198">
        <v>1.7351398809574096E-3</v>
      </c>
      <c r="E797" s="216">
        <v>49.289913939973005</v>
      </c>
      <c r="F797" s="198">
        <v>351.89916839318124</v>
      </c>
      <c r="G797" s="206">
        <v>401.1890823331542</v>
      </c>
    </row>
    <row r="798" spans="1:11" x14ac:dyDescent="0.25">
      <c r="A798" s="225" t="s">
        <v>183</v>
      </c>
      <c r="B798" s="216">
        <v>6.1102310932625078E-5</v>
      </c>
      <c r="C798" s="198">
        <v>1.5999985078858399E-6</v>
      </c>
      <c r="D798" s="198">
        <v>6.2702309440510918E-5</v>
      </c>
      <c r="E798" s="216">
        <v>14.127725562949363</v>
      </c>
      <c r="F798" s="198">
        <v>0.36994246985951912</v>
      </c>
      <c r="G798" s="206">
        <v>14.497668032808884</v>
      </c>
    </row>
    <row r="799" spans="1:11" x14ac:dyDescent="0.25">
      <c r="A799" s="226" t="s">
        <v>184</v>
      </c>
      <c r="B799" s="216">
        <v>6.0616208869255534E-5</v>
      </c>
      <c r="C799" s="198">
        <v>1.5999985078858399E-6</v>
      </c>
      <c r="D799" s="198">
        <v>6.2216207377141367E-5</v>
      </c>
      <c r="E799" s="216">
        <v>14.015331834429981</v>
      </c>
      <c r="F799" s="198">
        <v>0.36994246985951912</v>
      </c>
      <c r="G799" s="206">
        <v>14.385274304289499</v>
      </c>
    </row>
    <row r="800" spans="1:11" x14ac:dyDescent="0.25">
      <c r="A800" s="225" t="s">
        <v>185</v>
      </c>
      <c r="B800" s="216">
        <v>8.2161256077791271E-5</v>
      </c>
      <c r="C800" s="198">
        <v>0</v>
      </c>
      <c r="D800" s="198">
        <v>8.2161256077791271E-5</v>
      </c>
      <c r="E800" s="216">
        <v>18.996853966033331</v>
      </c>
      <c r="F800" s="198">
        <v>0</v>
      </c>
      <c r="G800" s="206">
        <v>18.996853966033331</v>
      </c>
    </row>
    <row r="801" spans="1:7" x14ac:dyDescent="0.25">
      <c r="A801" s="143" t="s">
        <v>396</v>
      </c>
      <c r="B801" s="216">
        <v>1.0344560954691181E-6</v>
      </c>
      <c r="C801" s="198">
        <v>5.0294775552932888E-7</v>
      </c>
      <c r="D801" s="198">
        <v>1.5374038509984469E-6</v>
      </c>
      <c r="E801" s="216">
        <v>0.23918099987777303</v>
      </c>
      <c r="F801" s="198">
        <v>0.11628869275426668</v>
      </c>
      <c r="G801" s="206">
        <v>0.3554696926320397</v>
      </c>
    </row>
    <row r="802" spans="1:7" x14ac:dyDescent="0.25">
      <c r="A802" s="143" t="s">
        <v>397</v>
      </c>
      <c r="B802" s="216">
        <v>1.1154417408054048E-6</v>
      </c>
      <c r="C802" s="198">
        <v>4.8274680188661786E-7</v>
      </c>
      <c r="D802" s="198">
        <v>1.5981885426920227E-6</v>
      </c>
      <c r="E802" s="216">
        <v>0.25790603587700067</v>
      </c>
      <c r="F802" s="198">
        <v>0.11161794422089655</v>
      </c>
      <c r="G802" s="206">
        <v>0.36952398009789722</v>
      </c>
    </row>
    <row r="803" spans="1:7" x14ac:dyDescent="0.25">
      <c r="A803" s="225" t="s">
        <v>85</v>
      </c>
      <c r="B803" s="216">
        <v>7.6355835858697707E-4</v>
      </c>
      <c r="C803" s="198">
        <v>2.0367548100648515E-7</v>
      </c>
      <c r="D803" s="198">
        <v>7.6376203406798354E-4</v>
      </c>
      <c r="E803" s="216">
        <v>176.54558030231684</v>
      </c>
      <c r="F803" s="198">
        <v>4.7092675475632888E-2</v>
      </c>
      <c r="G803" s="206">
        <v>176.59267297779246</v>
      </c>
    </row>
    <row r="804" spans="1:7" x14ac:dyDescent="0.25">
      <c r="A804" s="78" t="s">
        <v>86</v>
      </c>
      <c r="B804" s="216">
        <v>9.6805977151957929E-7</v>
      </c>
      <c r="C804" s="198">
        <v>3.9959090801953724E-7</v>
      </c>
      <c r="D804" s="198">
        <v>1.3676506795391165E-6</v>
      </c>
      <c r="E804" s="216">
        <v>0.22382922301646754</v>
      </c>
      <c r="F804" s="198">
        <v>9.2391115815154828E-2</v>
      </c>
      <c r="G804" s="206">
        <v>0.31622033883162237</v>
      </c>
    </row>
    <row r="805" spans="1:7" x14ac:dyDescent="0.25">
      <c r="A805" s="143" t="s">
        <v>87</v>
      </c>
      <c r="B805" s="216">
        <v>0.12257288642816687</v>
      </c>
      <c r="C805" s="198">
        <v>0.32077088165261874</v>
      </c>
      <c r="D805" s="198">
        <v>0.44334376808078563</v>
      </c>
      <c r="E805" s="216">
        <v>28340.599144034797</v>
      </c>
      <c r="F805" s="198">
        <v>74166.801801825291</v>
      </c>
      <c r="G805" s="206">
        <v>102507.40094586011</v>
      </c>
    </row>
    <row r="806" spans="1:7" x14ac:dyDescent="0.25">
      <c r="A806" s="143" t="s">
        <v>178</v>
      </c>
      <c r="B806" s="216">
        <v>0.12298490369099374</v>
      </c>
      <c r="C806" s="198">
        <v>0.3213485392785026</v>
      </c>
      <c r="D806" s="198">
        <v>0.44433344296949634</v>
      </c>
      <c r="E806" s="216">
        <v>28435.863410272355</v>
      </c>
      <c r="F806" s="198">
        <v>74300.364481914934</v>
      </c>
      <c r="G806" s="206">
        <v>102736.22789218729</v>
      </c>
    </row>
    <row r="807" spans="1:7" x14ac:dyDescent="0.25">
      <c r="A807" s="143" t="s">
        <v>179</v>
      </c>
      <c r="B807" s="227">
        <v>0.14614819028805576</v>
      </c>
      <c r="C807" s="214">
        <v>0.32146054113355799</v>
      </c>
      <c r="D807" s="215">
        <v>0.46760873142161369</v>
      </c>
      <c r="E807" s="227">
        <v>33791.545563441221</v>
      </c>
      <c r="F807" s="214">
        <v>74326.260907870223</v>
      </c>
      <c r="G807" s="215">
        <v>108117.80647131144</v>
      </c>
    </row>
    <row r="808" spans="1:7" x14ac:dyDescent="0.25">
      <c r="A808" s="228" t="s">
        <v>188</v>
      </c>
      <c r="B808" s="216">
        <v>5.0172138496075528E-6</v>
      </c>
      <c r="C808" s="198">
        <v>9.2892250944658856E-6</v>
      </c>
      <c r="D808" s="206">
        <v>1.4306438944073439E-5</v>
      </c>
      <c r="E808" s="216">
        <v>1.1600513839164379</v>
      </c>
      <c r="F808" s="198">
        <v>2.1478012995577918</v>
      </c>
      <c r="G808" s="206">
        <v>3.3078526834742301</v>
      </c>
    </row>
    <row r="809" spans="1:7" x14ac:dyDescent="0.25">
      <c r="A809" s="225" t="s">
        <v>189</v>
      </c>
      <c r="B809" s="216">
        <v>7.5511363155655471E-6</v>
      </c>
      <c r="C809" s="198">
        <v>3.7650439315359651E-5</v>
      </c>
      <c r="D809" s="206">
        <v>4.5201575630925199E-5</v>
      </c>
      <c r="E809" s="216">
        <v>1.7459303899710534</v>
      </c>
      <c r="F809" s="198">
        <v>8.7053184380931263</v>
      </c>
      <c r="G809" s="206">
        <v>10.45124882806418</v>
      </c>
    </row>
    <row r="810" spans="1:7" x14ac:dyDescent="0.25">
      <c r="A810" s="225" t="s">
        <v>190</v>
      </c>
      <c r="B810" s="216">
        <v>1.3093125527071891E-5</v>
      </c>
      <c r="C810" s="198">
        <v>1.0119069487026908E-4</v>
      </c>
      <c r="D810" s="206">
        <v>1.1428382039734098E-4</v>
      </c>
      <c r="E810" s="216">
        <v>3.0273173204804595</v>
      </c>
      <c r="F810" s="198">
        <v>23.396731561064236</v>
      </c>
      <c r="G810" s="206">
        <v>26.424048881544696</v>
      </c>
    </row>
    <row r="811" spans="1:7" x14ac:dyDescent="0.25">
      <c r="A811" s="225" t="s">
        <v>191</v>
      </c>
      <c r="B811" s="216">
        <v>5.9894201488673342E-6</v>
      </c>
      <c r="C811" s="198">
        <v>4.7738279134689707E-8</v>
      </c>
      <c r="D811" s="206">
        <v>6.0371584280020235E-6</v>
      </c>
      <c r="E811" s="216">
        <v>1.3848393432729649</v>
      </c>
      <c r="F811" s="198">
        <v>1.1037770849715273E-2</v>
      </c>
      <c r="G811" s="206">
        <v>1.3958771141226802</v>
      </c>
    </row>
    <row r="812" spans="1:7" x14ac:dyDescent="0.25">
      <c r="A812" s="226" t="s">
        <v>192</v>
      </c>
      <c r="B812" s="216">
        <v>5.9283853137645686E-6</v>
      </c>
      <c r="C812" s="198">
        <v>4.7738279134689707E-8</v>
      </c>
      <c r="D812" s="206">
        <v>5.9761235928992579E-6</v>
      </c>
      <c r="E812" s="216">
        <v>1.3707272190840363</v>
      </c>
      <c r="F812" s="198">
        <v>1.1037770849715273E-2</v>
      </c>
      <c r="G812" s="206">
        <v>1.3817649899337516</v>
      </c>
    </row>
    <row r="813" spans="1:7" x14ac:dyDescent="0.25">
      <c r="A813" s="225" t="s">
        <v>193</v>
      </c>
      <c r="B813" s="216">
        <v>3.0146019031725378E-6</v>
      </c>
      <c r="C813" s="198">
        <v>0</v>
      </c>
      <c r="D813" s="206">
        <v>3.0146019031725378E-6</v>
      </c>
      <c r="E813" s="216">
        <v>0.69701894608418435</v>
      </c>
      <c r="F813" s="198">
        <v>0</v>
      </c>
      <c r="G813" s="206">
        <v>0.69701894608418435</v>
      </c>
    </row>
    <row r="814" spans="1:7" x14ac:dyDescent="0.25">
      <c r="A814" s="229" t="s">
        <v>194</v>
      </c>
      <c r="B814" s="216">
        <v>2.0697438258736531E-8</v>
      </c>
      <c r="C814" s="198">
        <v>1.7090303930218912E-8</v>
      </c>
      <c r="D814" s="198">
        <v>3.7787742188955446E-8</v>
      </c>
      <c r="E814" s="216">
        <v>4.7855428561113479E-3</v>
      </c>
      <c r="F814" s="198">
        <v>3.9515219641980681E-3</v>
      </c>
      <c r="G814" s="206">
        <v>8.7370648203094169E-3</v>
      </c>
    </row>
    <row r="815" spans="1:7" x14ac:dyDescent="0.25">
      <c r="A815" s="230" t="s">
        <v>195</v>
      </c>
      <c r="B815" s="227">
        <v>4.3878427063633904E-8</v>
      </c>
      <c r="C815" s="214">
        <v>1.2411952575019323E-8</v>
      </c>
      <c r="D815" s="214">
        <v>5.6290379638653229E-8</v>
      </c>
      <c r="E815" s="227">
        <v>1.0145318012152599E-2</v>
      </c>
      <c r="F815" s="214">
        <v>2.8698204209259707E-3</v>
      </c>
      <c r="G815" s="215">
        <v>1.301513843307857E-2</v>
      </c>
    </row>
    <row r="816" spans="1:7" x14ac:dyDescent="0.25">
      <c r="E816" s="5"/>
      <c r="F816" s="5"/>
      <c r="G816" s="5"/>
    </row>
    <row r="817" spans="1:11" x14ac:dyDescent="0.25">
      <c r="A817" s="77" t="s">
        <v>426</v>
      </c>
      <c r="E817" s="5"/>
      <c r="F817" s="5"/>
      <c r="G817" s="5"/>
    </row>
    <row r="818" spans="1:11" x14ac:dyDescent="0.25">
      <c r="A818" s="69"/>
      <c r="B818" s="202" t="s">
        <v>399</v>
      </c>
      <c r="C818" s="203"/>
      <c r="D818" s="204"/>
      <c r="E818" s="202" t="s">
        <v>400</v>
      </c>
      <c r="F818" s="203"/>
      <c r="G818" s="204"/>
    </row>
    <row r="819" spans="1:11" x14ac:dyDescent="0.25">
      <c r="A819" s="78"/>
      <c r="B819" s="207" t="s">
        <v>352</v>
      </c>
      <c r="C819" s="208" t="s">
        <v>353</v>
      </c>
      <c r="D819" s="209" t="s">
        <v>354</v>
      </c>
      <c r="E819" s="207" t="s">
        <v>352</v>
      </c>
      <c r="F819" s="208" t="s">
        <v>353</v>
      </c>
      <c r="G819" s="209" t="s">
        <v>354</v>
      </c>
    </row>
    <row r="820" spans="1:11" x14ac:dyDescent="0.25">
      <c r="A820" s="69" t="s">
        <v>359</v>
      </c>
      <c r="B820" s="211">
        <v>1991.0363025110266</v>
      </c>
      <c r="C820" s="200">
        <v>4569.9741835794612</v>
      </c>
      <c r="D820" s="212">
        <v>6561.0104860904876</v>
      </c>
      <c r="E820" s="211">
        <v>459664412.56376582</v>
      </c>
      <c r="F820" s="200">
        <v>1055055850</v>
      </c>
      <c r="G820" s="212">
        <v>1514720262.5637655</v>
      </c>
    </row>
    <row r="821" spans="1:11" x14ac:dyDescent="0.25">
      <c r="A821" s="78" t="s">
        <v>364</v>
      </c>
      <c r="B821" s="216">
        <v>1977.8165455170331</v>
      </c>
      <c r="C821" s="198">
        <v>4569.9741835794612</v>
      </c>
      <c r="D821" s="206">
        <v>6547.790729096494</v>
      </c>
      <c r="E821" s="216">
        <v>456612408.02461392</v>
      </c>
      <c r="F821" s="198">
        <v>1055055850</v>
      </c>
      <c r="G821" s="206">
        <v>1511668258.0246139</v>
      </c>
    </row>
    <row r="822" spans="1:11" x14ac:dyDescent="0.25">
      <c r="A822" s="143" t="s">
        <v>33</v>
      </c>
      <c r="B822" s="216">
        <v>45.417529647372639</v>
      </c>
      <c r="C822" s="198">
        <v>0</v>
      </c>
      <c r="D822" s="206">
        <v>45.417529647372639</v>
      </c>
      <c r="E822" s="216">
        <v>10485405.042152084</v>
      </c>
      <c r="F822" s="198">
        <v>0</v>
      </c>
      <c r="G822" s="206">
        <v>10485405.042152084</v>
      </c>
    </row>
    <row r="823" spans="1:11" x14ac:dyDescent="0.25">
      <c r="A823" s="143" t="s">
        <v>132</v>
      </c>
      <c r="B823" s="216">
        <v>1808.7917356275568</v>
      </c>
      <c r="C823" s="198">
        <v>2273.2936852625558</v>
      </c>
      <c r="D823" s="206">
        <v>4082.0854208901128</v>
      </c>
      <c r="E823" s="216">
        <v>417590171.28861749</v>
      </c>
      <c r="F823" s="198">
        <v>524828304.28720623</v>
      </c>
      <c r="G823" s="206">
        <v>942418475.57582366</v>
      </c>
    </row>
    <row r="824" spans="1:11" x14ac:dyDescent="0.25">
      <c r="A824" s="5" t="s">
        <v>176</v>
      </c>
      <c r="B824" s="216">
        <v>123.60728024210344</v>
      </c>
      <c r="C824" s="198">
        <v>2296.6804983169054</v>
      </c>
      <c r="D824" s="206">
        <v>2420.287778559009</v>
      </c>
      <c r="E824" s="198">
        <v>28536831.693844311</v>
      </c>
      <c r="F824" s="198">
        <v>530227545.71279377</v>
      </c>
      <c r="G824" s="206">
        <v>558764377.40663803</v>
      </c>
    </row>
    <row r="825" spans="1:11" x14ac:dyDescent="0.25">
      <c r="A825" s="220" t="s">
        <v>177</v>
      </c>
      <c r="B825" s="221">
        <v>4.8387285365404778E-2</v>
      </c>
      <c r="C825" s="222">
        <v>0</v>
      </c>
      <c r="D825" s="223">
        <v>4.8387285365404778E-2</v>
      </c>
      <c r="E825" s="222">
        <v>11171.023388671192</v>
      </c>
      <c r="F825" s="222">
        <v>0</v>
      </c>
      <c r="G825" s="223">
        <v>11171.023388671192</v>
      </c>
      <c r="H825" s="198"/>
      <c r="I825" s="198"/>
      <c r="J825" s="198"/>
      <c r="K825" s="198"/>
    </row>
    <row r="826" spans="1:11" x14ac:dyDescent="0.25">
      <c r="A826" s="224" t="s">
        <v>180</v>
      </c>
      <c r="B826" s="211">
        <v>4.5895537426630955E-5</v>
      </c>
      <c r="C826" s="200">
        <v>4.6504349233865345E-5</v>
      </c>
      <c r="D826" s="212">
        <v>9.2399886660496307E-5</v>
      </c>
      <c r="E826" s="200">
        <v>10.595761224395762</v>
      </c>
      <c r="F826" s="200">
        <v>10.736315729294214</v>
      </c>
      <c r="G826" s="212">
        <v>21.332076953689977</v>
      </c>
    </row>
    <row r="827" spans="1:11" x14ac:dyDescent="0.25">
      <c r="A827" s="225" t="s">
        <v>181</v>
      </c>
      <c r="B827" s="216">
        <v>9.9727374546264516E-5</v>
      </c>
      <c r="C827" s="198">
        <v>2.7538386966633491E-4</v>
      </c>
      <c r="D827" s="198">
        <v>3.7511124421259944E-4</v>
      </c>
      <c r="E827" s="216">
        <v>23.023751490378185</v>
      </c>
      <c r="F827" s="198">
        <v>63.577024949303478</v>
      </c>
      <c r="G827" s="206">
        <v>86.600776439681653</v>
      </c>
    </row>
    <row r="828" spans="1:11" x14ac:dyDescent="0.25">
      <c r="A828" s="225" t="s">
        <v>182</v>
      </c>
      <c r="B828" s="216">
        <v>1.8037675807429038E-4</v>
      </c>
      <c r="C828" s="198">
        <v>1.5204290713080814E-3</v>
      </c>
      <c r="D828" s="198">
        <v>1.7008058293823717E-3</v>
      </c>
      <c r="E828" s="216">
        <v>41.643026014045276</v>
      </c>
      <c r="F828" s="198">
        <v>351.01677203287994</v>
      </c>
      <c r="G828" s="206">
        <v>392.65979804692523</v>
      </c>
    </row>
    <row r="829" spans="1:11" x14ac:dyDescent="0.25">
      <c r="A829" s="225" t="s">
        <v>183</v>
      </c>
      <c r="B829" s="216">
        <v>3.5883042890241362E-5</v>
      </c>
      <c r="C829" s="198">
        <v>1.8413419039722424E-5</v>
      </c>
      <c r="D829" s="198">
        <v>5.4296461929963786E-5</v>
      </c>
      <c r="E829" s="216">
        <v>8.2842074804670016</v>
      </c>
      <c r="F829" s="198">
        <v>4.251049282983927</v>
      </c>
      <c r="G829" s="206">
        <v>12.53525676345093</v>
      </c>
    </row>
    <row r="830" spans="1:11" x14ac:dyDescent="0.25">
      <c r="A830" s="226" t="s">
        <v>184</v>
      </c>
      <c r="B830" s="216">
        <v>3.4451397263772008E-5</v>
      </c>
      <c r="C830" s="198">
        <v>1.8413419039722424E-5</v>
      </c>
      <c r="D830" s="198">
        <v>5.2864816303494432E-5</v>
      </c>
      <c r="E830" s="216">
        <v>7.953687868614332</v>
      </c>
      <c r="F830" s="198">
        <v>4.251049282983927</v>
      </c>
      <c r="G830" s="206">
        <v>12.204737151598261</v>
      </c>
    </row>
    <row r="831" spans="1:11" x14ac:dyDescent="0.25">
      <c r="A831" s="225" t="s">
        <v>185</v>
      </c>
      <c r="B831" s="216">
        <v>8.2602967485593531E-5</v>
      </c>
      <c r="C831" s="198">
        <v>1.1842883789385411E-6</v>
      </c>
      <c r="D831" s="198">
        <v>8.3787255864532079E-5</v>
      </c>
      <c r="E831" s="216">
        <v>19.070292428823716</v>
      </c>
      <c r="F831" s="198">
        <v>0.27341300674645236</v>
      </c>
      <c r="G831" s="206">
        <v>19.343705435570172</v>
      </c>
    </row>
    <row r="832" spans="1:11" x14ac:dyDescent="0.25">
      <c r="A832" s="143" t="s">
        <v>396</v>
      </c>
      <c r="B832" s="216">
        <v>1.1283482035174216E-6</v>
      </c>
      <c r="C832" s="198">
        <v>5.7670736587234044E-6</v>
      </c>
      <c r="D832" s="198">
        <v>6.8954218622408258E-6</v>
      </c>
      <c r="E832" s="216">
        <v>0.26049827091705863</v>
      </c>
      <c r="F832" s="198">
        <v>1.3314265150292908</v>
      </c>
      <c r="G832" s="206">
        <v>1.5919247859463497</v>
      </c>
    </row>
    <row r="833" spans="1:7" x14ac:dyDescent="0.25">
      <c r="A833" s="143" t="s">
        <v>397</v>
      </c>
      <c r="B833" s="216">
        <v>1.8258816122367963E-6</v>
      </c>
      <c r="C833" s="198">
        <v>5.5757557363807333E-6</v>
      </c>
      <c r="D833" s="198">
        <v>7.4016373486175293E-6</v>
      </c>
      <c r="E833" s="216">
        <v>0.42153565841131141</v>
      </c>
      <c r="F833" s="198">
        <v>1.287257536153489</v>
      </c>
      <c r="G833" s="206">
        <v>1.7087931945648005</v>
      </c>
    </row>
    <row r="834" spans="1:7" x14ac:dyDescent="0.25">
      <c r="A834" s="225" t="s">
        <v>85</v>
      </c>
      <c r="B834" s="216">
        <v>5.4280675938699605E-4</v>
      </c>
      <c r="C834" s="198">
        <v>2.0367548100648515E-7</v>
      </c>
      <c r="D834" s="198">
        <v>5.4301043486800252E-4</v>
      </c>
      <c r="E834" s="216">
        <v>125.31612300317819</v>
      </c>
      <c r="F834" s="198">
        <v>4.7021930344723052E-2</v>
      </c>
      <c r="G834" s="206">
        <v>125.3631449335229</v>
      </c>
    </row>
    <row r="835" spans="1:7" x14ac:dyDescent="0.25">
      <c r="A835" s="78" t="s">
        <v>86</v>
      </c>
      <c r="B835" s="216">
        <v>9.4674255211510401E-7</v>
      </c>
      <c r="C835" s="198">
        <v>3.9959090801953724E-7</v>
      </c>
      <c r="D835" s="198">
        <v>1.3463334601346414E-6</v>
      </c>
      <c r="E835" s="216">
        <v>0.21857153408919305</v>
      </c>
      <c r="F835" s="198">
        <v>9.2252320949133021E-2</v>
      </c>
      <c r="G835" s="206">
        <v>0.3108238550383261</v>
      </c>
    </row>
    <row r="836" spans="1:7" x14ac:dyDescent="0.25">
      <c r="A836" s="143" t="s">
        <v>87</v>
      </c>
      <c r="B836" s="216">
        <v>8.4385971444197364E-2</v>
      </c>
      <c r="C836" s="198">
        <v>0.3268165893819957</v>
      </c>
      <c r="D836" s="198">
        <v>0.41120256082619305</v>
      </c>
      <c r="E836" s="216">
        <v>19481.929055537588</v>
      </c>
      <c r="F836" s="198">
        <v>75451.138376989256</v>
      </c>
      <c r="G836" s="206">
        <v>94933.067432526848</v>
      </c>
    </row>
    <row r="837" spans="1:7" x14ac:dyDescent="0.25">
      <c r="A837" s="143" t="s">
        <v>178</v>
      </c>
      <c r="B837" s="216">
        <v>8.468572698155924E-2</v>
      </c>
      <c r="C837" s="198">
        <v>0.32739427401801219</v>
      </c>
      <c r="D837" s="198">
        <v>0.41208000099957143</v>
      </c>
      <c r="E837" s="216">
        <v>19551.132692267071</v>
      </c>
      <c r="F837" s="198">
        <v>75584.506647837319</v>
      </c>
      <c r="G837" s="206">
        <v>95135.63934010439</v>
      </c>
    </row>
    <row r="838" spans="1:7" x14ac:dyDescent="0.25">
      <c r="A838" s="143" t="s">
        <v>179</v>
      </c>
      <c r="B838" s="227">
        <v>0.10122081653947962</v>
      </c>
      <c r="C838" s="214">
        <v>0.32750627587306758</v>
      </c>
      <c r="D838" s="215">
        <v>0.42872709241254719</v>
      </c>
      <c r="E838" s="227">
        <v>23368.537838896053</v>
      </c>
      <c r="F838" s="214">
        <v>75610.364170799177</v>
      </c>
      <c r="G838" s="215">
        <v>98978.90200969523</v>
      </c>
    </row>
    <row r="839" spans="1:7" x14ac:dyDescent="0.25">
      <c r="A839" s="228" t="s">
        <v>188</v>
      </c>
      <c r="B839" s="216">
        <v>7.9395269815311815E-6</v>
      </c>
      <c r="C839" s="198">
        <v>9.2892250944658856E-6</v>
      </c>
      <c r="D839" s="206">
        <v>1.7228752075997065E-5</v>
      </c>
      <c r="E839" s="216">
        <v>1.8329741157391515</v>
      </c>
      <c r="F839" s="198">
        <v>2.1445747577958114</v>
      </c>
      <c r="G839" s="206">
        <v>3.9775488735349636</v>
      </c>
    </row>
    <row r="840" spans="1:7" x14ac:dyDescent="0.25">
      <c r="A840" s="225" t="s">
        <v>189</v>
      </c>
      <c r="B840" s="216">
        <v>8.0395068740642212E-6</v>
      </c>
      <c r="C840" s="198">
        <v>3.7667627581555385E-5</v>
      </c>
      <c r="D840" s="206">
        <v>4.5707134455619606E-5</v>
      </c>
      <c r="E840" s="216">
        <v>1.8560561652785943</v>
      </c>
      <c r="F840" s="198">
        <v>8.696209046068093</v>
      </c>
      <c r="G840" s="206">
        <v>10.552265211346688</v>
      </c>
    </row>
    <row r="841" spans="1:7" x14ac:dyDescent="0.25">
      <c r="A841" s="225" t="s">
        <v>190</v>
      </c>
      <c r="B841" s="216">
        <v>1.6855602781922901E-5</v>
      </c>
      <c r="C841" s="198">
        <v>1.103787149652772E-4</v>
      </c>
      <c r="D841" s="206">
        <v>1.272343177472001E-4</v>
      </c>
      <c r="E841" s="216">
        <v>3.8914010464748205</v>
      </c>
      <c r="F841" s="198">
        <v>25.482793613591834</v>
      </c>
      <c r="G841" s="206">
        <v>29.374194660066657</v>
      </c>
    </row>
    <row r="842" spans="1:7" x14ac:dyDescent="0.25">
      <c r="A842" s="225" t="s">
        <v>191</v>
      </c>
      <c r="B842" s="216">
        <v>4.2665466303868125E-6</v>
      </c>
      <c r="C842" s="198">
        <v>8.163331756189467E-8</v>
      </c>
      <c r="D842" s="206">
        <v>4.3481799479487069E-6</v>
      </c>
      <c r="E842" s="216">
        <v>0.98500446629692084</v>
      </c>
      <c r="F842" s="198">
        <v>1.8846432340483076E-2</v>
      </c>
      <c r="G842" s="206">
        <v>1.003850898637404</v>
      </c>
    </row>
    <row r="843" spans="1:7" x14ac:dyDescent="0.25">
      <c r="A843" s="226" t="s">
        <v>192</v>
      </c>
      <c r="B843" s="216">
        <v>3.8408458461145496E-6</v>
      </c>
      <c r="C843" s="198">
        <v>8.163331756189467E-8</v>
      </c>
      <c r="D843" s="206">
        <v>3.9224791636764439E-6</v>
      </c>
      <c r="E843" s="216">
        <v>0.88672423871711248</v>
      </c>
      <c r="F843" s="198">
        <v>1.8846432340483076E-2</v>
      </c>
      <c r="G843" s="206">
        <v>0.90557067105759537</v>
      </c>
    </row>
    <row r="844" spans="1:7" x14ac:dyDescent="0.25">
      <c r="A844" s="225" t="s">
        <v>193</v>
      </c>
      <c r="B844" s="216">
        <v>1.4415137262907302E-5</v>
      </c>
      <c r="C844" s="198">
        <v>5.6407446851579767E-8</v>
      </c>
      <c r="D844" s="206">
        <v>1.4471544709758882E-5</v>
      </c>
      <c r="E844" s="216">
        <v>3.3279782963392952</v>
      </c>
      <c r="F844" s="198">
        <v>1.3022613343891884E-2</v>
      </c>
      <c r="G844" s="206">
        <v>3.3410009096831872</v>
      </c>
    </row>
    <row r="845" spans="1:7" x14ac:dyDescent="0.25">
      <c r="A845" s="229" t="s">
        <v>194</v>
      </c>
      <c r="B845" s="216">
        <v>9.0442763009082905E-8</v>
      </c>
      <c r="C845" s="198">
        <v>2.9224727687158289E-8</v>
      </c>
      <c r="D845" s="198">
        <v>1.1966749069624119E-7</v>
      </c>
      <c r="E845" s="216">
        <v>2.0880241850328461E-2</v>
      </c>
      <c r="F845" s="198">
        <v>6.7470227778929411E-3</v>
      </c>
      <c r="G845" s="206">
        <v>2.7627264628221404E-2</v>
      </c>
    </row>
    <row r="846" spans="1:7" x14ac:dyDescent="0.25">
      <c r="A846" s="230" t="s">
        <v>195</v>
      </c>
      <c r="B846" s="227">
        <v>2.1831917791489521E-7</v>
      </c>
      <c r="C846" s="214">
        <v>2.1224662566092611E-8</v>
      </c>
      <c r="D846" s="214">
        <v>2.3954384048098781E-7</v>
      </c>
      <c r="E846" s="227">
        <v>5.040267550174355E-2</v>
      </c>
      <c r="F846" s="214">
        <v>4.9000724085255989E-3</v>
      </c>
      <c r="G846" s="215">
        <v>5.5302747910269144E-2</v>
      </c>
    </row>
    <row r="847" spans="1:7" x14ac:dyDescent="0.25">
      <c r="A847" s="229"/>
      <c r="E847" s="5"/>
      <c r="F847" s="5"/>
      <c r="G847" s="5"/>
    </row>
    <row r="848" spans="1:7" x14ac:dyDescent="0.25">
      <c r="A848" s="45" t="s">
        <v>427</v>
      </c>
      <c r="E848" s="5"/>
      <c r="F848" s="5"/>
      <c r="G848" s="5"/>
    </row>
    <row r="849" spans="1:11" x14ac:dyDescent="0.25">
      <c r="A849" s="69"/>
      <c r="B849" s="202" t="s">
        <v>399</v>
      </c>
      <c r="C849" s="203"/>
      <c r="D849" s="204"/>
      <c r="E849" s="202" t="s">
        <v>400</v>
      </c>
      <c r="F849" s="203"/>
      <c r="G849" s="204"/>
    </row>
    <row r="850" spans="1:11" x14ac:dyDescent="0.25">
      <c r="A850" s="78"/>
      <c r="B850" s="207" t="s">
        <v>352</v>
      </c>
      <c r="C850" s="208" t="s">
        <v>353</v>
      </c>
      <c r="D850" s="209" t="s">
        <v>354</v>
      </c>
      <c r="E850" s="207" t="s">
        <v>352</v>
      </c>
      <c r="F850" s="208" t="s">
        <v>353</v>
      </c>
      <c r="G850" s="209" t="s">
        <v>354</v>
      </c>
    </row>
    <row r="851" spans="1:11" x14ac:dyDescent="0.25">
      <c r="A851" s="69" t="s">
        <v>359</v>
      </c>
      <c r="B851" s="211">
        <v>857.19747309255274</v>
      </c>
      <c r="C851" s="200">
        <v>5261.0115192687554</v>
      </c>
      <c r="D851" s="212">
        <v>6118.2089923613084</v>
      </c>
      <c r="E851" s="211">
        <v>171904434.20987213</v>
      </c>
      <c r="F851" s="200">
        <v>1055055850</v>
      </c>
      <c r="G851" s="212">
        <v>1226960284.2098722</v>
      </c>
    </row>
    <row r="852" spans="1:11" x14ac:dyDescent="0.25">
      <c r="A852" s="78" t="s">
        <v>364</v>
      </c>
      <c r="B852" s="216">
        <v>831.66683019328309</v>
      </c>
      <c r="C852" s="198">
        <v>5261.0115192687554</v>
      </c>
      <c r="D852" s="206">
        <v>6092.6783494620386</v>
      </c>
      <c r="E852" s="216">
        <v>166784457.93791762</v>
      </c>
      <c r="F852" s="198">
        <v>1055055850</v>
      </c>
      <c r="G852" s="206">
        <v>1221840307.9379177</v>
      </c>
    </row>
    <row r="853" spans="1:11" x14ac:dyDescent="0.25">
      <c r="A853" s="143" t="s">
        <v>33</v>
      </c>
      <c r="B853" s="216">
        <v>87.466095037579578</v>
      </c>
      <c r="C853" s="198">
        <v>0</v>
      </c>
      <c r="D853" s="206">
        <v>87.466095037579578</v>
      </c>
      <c r="E853" s="216">
        <v>17540660.176862873</v>
      </c>
      <c r="F853" s="198">
        <v>0</v>
      </c>
      <c r="G853" s="206">
        <v>17540660.176862873</v>
      </c>
    </row>
    <row r="854" spans="1:11" x14ac:dyDescent="0.25">
      <c r="A854" s="143" t="s">
        <v>132</v>
      </c>
      <c r="B854" s="216">
        <v>513.0967114824723</v>
      </c>
      <c r="C854" s="198">
        <v>0</v>
      </c>
      <c r="D854" s="206">
        <v>513.0967114824723</v>
      </c>
      <c r="E854" s="216">
        <v>102897643.36813083</v>
      </c>
      <c r="F854" s="198">
        <v>0</v>
      </c>
      <c r="G854" s="206">
        <v>102897643.36813083</v>
      </c>
    </row>
    <row r="855" spans="1:11" x14ac:dyDescent="0.25">
      <c r="A855" s="5" t="s">
        <v>176</v>
      </c>
      <c r="B855" s="216">
        <v>231.1040236732313</v>
      </c>
      <c r="C855" s="198">
        <v>5261.0115192687554</v>
      </c>
      <c r="D855" s="206">
        <v>5492.1155429419869</v>
      </c>
      <c r="E855" s="198">
        <v>46346154.392923951</v>
      </c>
      <c r="F855" s="198">
        <v>1055055850</v>
      </c>
      <c r="G855" s="206">
        <v>1101402004.3929241</v>
      </c>
    </row>
    <row r="856" spans="1:11" x14ac:dyDescent="0.25">
      <c r="A856" s="220" t="s">
        <v>177</v>
      </c>
      <c r="B856" s="221">
        <v>0.1108057754010958</v>
      </c>
      <c r="C856" s="222">
        <v>0</v>
      </c>
      <c r="D856" s="223">
        <v>0.1108057754010958</v>
      </c>
      <c r="E856" s="222">
        <v>22221.255574624061</v>
      </c>
      <c r="F856" s="222">
        <v>0</v>
      </c>
      <c r="G856" s="223">
        <v>22221.255574624061</v>
      </c>
      <c r="H856" s="198"/>
      <c r="I856" s="198"/>
      <c r="J856" s="198"/>
      <c r="K856" s="198"/>
    </row>
    <row r="857" spans="1:11" x14ac:dyDescent="0.25">
      <c r="A857" s="224" t="s">
        <v>180</v>
      </c>
      <c r="B857" s="211">
        <v>3.602973719267432E-5</v>
      </c>
      <c r="C857" s="200">
        <v>4.7934931218764581E-5</v>
      </c>
      <c r="D857" s="212">
        <v>8.3964668411438893E-5</v>
      </c>
      <c r="E857" s="200">
        <v>7.225489786492088</v>
      </c>
      <c r="F857" s="200">
        <v>9.6129859089787058</v>
      </c>
      <c r="G857" s="212">
        <v>16.838475695470795</v>
      </c>
    </row>
    <row r="858" spans="1:11" x14ac:dyDescent="0.25">
      <c r="A858" s="225" t="s">
        <v>181</v>
      </c>
      <c r="B858" s="216">
        <v>6.6285033709012747E-5</v>
      </c>
      <c r="C858" s="198">
        <v>2.179311725025154E-4</v>
      </c>
      <c r="D858" s="198">
        <v>2.8421620621152816E-4</v>
      </c>
      <c r="E858" s="216">
        <v>13.292959410182302</v>
      </c>
      <c r="F858" s="198">
        <v>43.704439270662661</v>
      </c>
      <c r="G858" s="206">
        <v>56.99739868084496</v>
      </c>
    </row>
    <row r="859" spans="1:11" x14ac:dyDescent="0.25">
      <c r="A859" s="225" t="s">
        <v>182</v>
      </c>
      <c r="B859" s="216">
        <v>1.699092374313199E-4</v>
      </c>
      <c r="C859" s="198">
        <v>1.9027592886126225E-3</v>
      </c>
      <c r="D859" s="198">
        <v>2.0726685260439425E-3</v>
      </c>
      <c r="E859" s="216">
        <v>34.074005400746486</v>
      </c>
      <c r="F859" s="198">
        <v>381.58390477571447</v>
      </c>
      <c r="G859" s="206">
        <v>415.65791017646097</v>
      </c>
    </row>
    <row r="860" spans="1:11" x14ac:dyDescent="0.25">
      <c r="A860" s="225" t="s">
        <v>183</v>
      </c>
      <c r="B860" s="216">
        <v>1.2467155482630139E-5</v>
      </c>
      <c r="C860" s="198">
        <v>2.3997981267792618E-5</v>
      </c>
      <c r="D860" s="198">
        <v>3.6465136750422757E-5</v>
      </c>
      <c r="E860" s="216">
        <v>2.5001932188577976</v>
      </c>
      <c r="F860" s="198">
        <v>4.8126126377108207</v>
      </c>
      <c r="G860" s="206">
        <v>7.3128058565686187</v>
      </c>
    </row>
    <row r="861" spans="1:11" x14ac:dyDescent="0.25">
      <c r="A861" s="226" t="s">
        <v>184</v>
      </c>
      <c r="B861" s="216">
        <v>9.7424231564090854E-6</v>
      </c>
      <c r="C861" s="198">
        <v>2.3997981267792618E-5</v>
      </c>
      <c r="D861" s="198">
        <v>3.37404044242017E-5</v>
      </c>
      <c r="E861" s="216">
        <v>1.9537688725254021</v>
      </c>
      <c r="F861" s="198">
        <v>4.8126126377108207</v>
      </c>
      <c r="G861" s="206">
        <v>6.7663815102362213</v>
      </c>
    </row>
    <row r="862" spans="1:11" x14ac:dyDescent="0.25">
      <c r="A862" s="225" t="s">
        <v>185</v>
      </c>
      <c r="B862" s="216">
        <v>9.545604100526036E-5</v>
      </c>
      <c r="C862" s="198">
        <v>2.6730312569032933E-6</v>
      </c>
      <c r="D862" s="198">
        <v>9.8129072262163655E-5</v>
      </c>
      <c r="E862" s="216">
        <v>19.142983076843368</v>
      </c>
      <c r="F862" s="198">
        <v>0.53605609006928401</v>
      </c>
      <c r="G862" s="206">
        <v>19.679039166912656</v>
      </c>
    </row>
    <row r="863" spans="1:11" x14ac:dyDescent="0.25">
      <c r="A863" s="143" t="s">
        <v>396</v>
      </c>
      <c r="B863" s="216">
        <v>1.4041842418315434E-6</v>
      </c>
      <c r="C863" s="198">
        <v>1.1540107082838125E-5</v>
      </c>
      <c r="D863" s="198">
        <v>1.294429132466967E-5</v>
      </c>
      <c r="E863" s="216">
        <v>0.28159847082564493</v>
      </c>
      <c r="F863" s="198">
        <v>2.3142807125172582</v>
      </c>
      <c r="G863" s="206">
        <v>2.5958791833429031</v>
      </c>
    </row>
    <row r="864" spans="1:11" x14ac:dyDescent="0.25">
      <c r="A864" s="143" t="s">
        <v>397</v>
      </c>
      <c r="B864" s="216">
        <v>2.9096045296299717E-6</v>
      </c>
      <c r="C864" s="198">
        <v>1.1132882093648114E-5</v>
      </c>
      <c r="D864" s="198">
        <v>1.4042486623278086E-5</v>
      </c>
      <c r="E864" s="216">
        <v>0.5834990607660332</v>
      </c>
      <c r="F864" s="198">
        <v>2.232614837896473</v>
      </c>
      <c r="G864" s="206">
        <v>2.8161138986625063</v>
      </c>
    </row>
    <row r="865" spans="1:7" x14ac:dyDescent="0.25">
      <c r="A865" s="225" t="s">
        <v>85</v>
      </c>
      <c r="B865" s="216">
        <v>3.72032701297406E-4</v>
      </c>
      <c r="C865" s="198">
        <v>1.8371117152382721E-7</v>
      </c>
      <c r="D865" s="198">
        <v>3.7221641246892981E-4</v>
      </c>
      <c r="E865" s="216">
        <v>74.608328922588569</v>
      </c>
      <c r="F865" s="198">
        <v>3.6841878318773905E-2</v>
      </c>
      <c r="G865" s="206">
        <v>74.645170800907351</v>
      </c>
    </row>
    <row r="866" spans="1:7" x14ac:dyDescent="0.25">
      <c r="A866" s="78" t="s">
        <v>86</v>
      </c>
      <c r="B866" s="216">
        <v>1.0639515080930976E-6</v>
      </c>
      <c r="C866" s="198">
        <v>3.6042293102625187E-7</v>
      </c>
      <c r="D866" s="198">
        <v>1.4243744391193495E-6</v>
      </c>
      <c r="E866" s="216">
        <v>0.21336738355706328</v>
      </c>
      <c r="F866" s="198">
        <v>7.2280077787445704E-2</v>
      </c>
      <c r="G866" s="206">
        <v>0.28564746134450908</v>
      </c>
    </row>
    <row r="867" spans="1:7" x14ac:dyDescent="0.25">
      <c r="A867" s="143" t="s">
        <v>87</v>
      </c>
      <c r="B867" s="216">
        <v>5.342244820273967E-2</v>
      </c>
      <c r="C867" s="198">
        <v>0.38264211447704327</v>
      </c>
      <c r="D867" s="198">
        <v>0.43606456267978294</v>
      </c>
      <c r="E867" s="216">
        <v>10713.46570734303</v>
      </c>
      <c r="F867" s="198">
        <v>76735.966050780844</v>
      </c>
      <c r="G867" s="206">
        <v>87449.431758123887</v>
      </c>
    </row>
    <row r="868" spans="1:7" x14ac:dyDescent="0.25">
      <c r="A868" s="143" t="s">
        <v>178</v>
      </c>
      <c r="B868" s="216">
        <v>5.3638903079485274E-2</v>
      </c>
      <c r="C868" s="198">
        <v>0.38313397495041712</v>
      </c>
      <c r="D868" s="198">
        <v>0.43677287802990239</v>
      </c>
      <c r="E868" s="216">
        <v>10756.87408672693</v>
      </c>
      <c r="F868" s="198">
        <v>76834.604928098677</v>
      </c>
      <c r="G868" s="206">
        <v>87591.479014825614</v>
      </c>
    </row>
    <row r="869" spans="1:7" x14ac:dyDescent="0.25">
      <c r="A869" s="143" t="s">
        <v>179</v>
      </c>
      <c r="B869" s="227">
        <v>6.5081831268052129E-2</v>
      </c>
      <c r="C869" s="214">
        <v>0.38323499836228481</v>
      </c>
      <c r="D869" s="215">
        <v>0.44831682963033692</v>
      </c>
      <c r="E869" s="227">
        <v>13051.666311047209</v>
      </c>
      <c r="F869" s="214">
        <v>76854.864405061919</v>
      </c>
      <c r="G869" s="215">
        <v>89906.530716109133</v>
      </c>
    </row>
    <row r="870" spans="1:7" x14ac:dyDescent="0.25">
      <c r="A870" s="228" t="s">
        <v>188</v>
      </c>
      <c r="B870" s="216">
        <v>1.2461427715550812E-5</v>
      </c>
      <c r="C870" s="198">
        <v>8.0492865589722658E-6</v>
      </c>
      <c r="D870" s="206">
        <v>2.0510714274523078E-5</v>
      </c>
      <c r="E870" s="216">
        <v>2.499044558729921</v>
      </c>
      <c r="F870" s="198">
        <v>1.6142232042765894</v>
      </c>
      <c r="G870" s="206">
        <v>4.1132677630065109</v>
      </c>
    </row>
    <row r="871" spans="1:7" x14ac:dyDescent="0.25">
      <c r="A871" s="225" t="s">
        <v>189</v>
      </c>
      <c r="B871" s="216">
        <v>9.7987288115436642E-6</v>
      </c>
      <c r="C871" s="198">
        <v>2.9806384371355679E-5</v>
      </c>
      <c r="D871" s="206">
        <v>3.9605113182899343E-5</v>
      </c>
      <c r="E871" s="216">
        <v>1.9650605434560291</v>
      </c>
      <c r="F871" s="198">
        <v>5.9774437070075743</v>
      </c>
      <c r="G871" s="206">
        <v>7.9425042504636032</v>
      </c>
    </row>
    <row r="872" spans="1:7" x14ac:dyDescent="0.25">
      <c r="A872" s="225" t="s">
        <v>190</v>
      </c>
      <c r="B872" s="216">
        <v>2.3669239194013683E-5</v>
      </c>
      <c r="C872" s="198">
        <v>9.9712056099358676E-5</v>
      </c>
      <c r="D872" s="206">
        <v>1.2338129529337237E-4</v>
      </c>
      <c r="E872" s="216">
        <v>4.7466859149102199</v>
      </c>
      <c r="F872" s="198">
        <v>19.996494536810836</v>
      </c>
      <c r="G872" s="206">
        <v>24.743180451721059</v>
      </c>
    </row>
    <row r="873" spans="1:7" x14ac:dyDescent="0.25">
      <c r="A873" s="225" t="s">
        <v>191</v>
      </c>
      <c r="B873" s="216">
        <v>2.9382368673748351E-6</v>
      </c>
      <c r="C873" s="198">
        <v>4.4512994715038137E-7</v>
      </c>
      <c r="D873" s="206">
        <v>3.3833668145252165E-6</v>
      </c>
      <c r="E873" s="216">
        <v>0.58924105835076612</v>
      </c>
      <c r="F873" s="198">
        <v>8.9267425671114467E-2</v>
      </c>
      <c r="G873" s="206">
        <v>0.67850848402188069</v>
      </c>
    </row>
    <row r="874" spans="1:7" x14ac:dyDescent="0.25">
      <c r="A874" s="226" t="s">
        <v>192</v>
      </c>
      <c r="B874" s="216">
        <v>2.0327362741833916E-6</v>
      </c>
      <c r="C874" s="198">
        <v>4.4512994715038137E-7</v>
      </c>
      <c r="D874" s="206">
        <v>2.4778662213337731E-6</v>
      </c>
      <c r="E874" s="216">
        <v>0.40764980075209623</v>
      </c>
      <c r="F874" s="198">
        <v>8.9267425671114467E-2</v>
      </c>
      <c r="G874" s="206">
        <v>0.49691722642321079</v>
      </c>
    </row>
    <row r="875" spans="1:7" x14ac:dyDescent="0.25">
      <c r="A875" s="225" t="s">
        <v>193</v>
      </c>
      <c r="B875" s="216">
        <v>2.9580512960861814E-5</v>
      </c>
      <c r="C875" s="198">
        <v>9.9902476268723581E-8</v>
      </c>
      <c r="D875" s="206">
        <v>2.9680415437130538E-5</v>
      </c>
      <c r="E875" s="216">
        <v>5.9321469133935532</v>
      </c>
      <c r="F875" s="198">
        <v>2.0034681853624461E-2</v>
      </c>
      <c r="G875" s="206">
        <v>5.9521815952471782</v>
      </c>
    </row>
    <row r="876" spans="1:7" x14ac:dyDescent="0.25">
      <c r="A876" s="229" t="s">
        <v>194</v>
      </c>
      <c r="B876" s="216">
        <v>1.835574494111005E-7</v>
      </c>
      <c r="C876" s="198">
        <v>1.5935652107983653E-7</v>
      </c>
      <c r="D876" s="198">
        <v>3.4291397049093701E-7</v>
      </c>
      <c r="E876" s="216">
        <v>3.6811050518128975E-2</v>
      </c>
      <c r="F876" s="198">
        <v>3.1957738390258984E-2</v>
      </c>
      <c r="G876" s="206">
        <v>6.8768788908387946E-2</v>
      </c>
    </row>
    <row r="877" spans="1:7" x14ac:dyDescent="0.25">
      <c r="A877" s="230" t="s">
        <v>195</v>
      </c>
      <c r="B877" s="227">
        <v>4.5003001646112857E-7</v>
      </c>
      <c r="C877" s="214">
        <v>1.1573378625909917E-7</v>
      </c>
      <c r="D877" s="214">
        <v>5.657638027202277E-7</v>
      </c>
      <c r="E877" s="227">
        <v>9.0250097306174462E-2</v>
      </c>
      <c r="F877" s="214">
        <v>2.3209530674489769E-2</v>
      </c>
      <c r="G877" s="215">
        <v>0.11345962798066422</v>
      </c>
    </row>
    <row r="878" spans="1:7" x14ac:dyDescent="0.25">
      <c r="A878" s="229"/>
      <c r="E878" s="5"/>
      <c r="F878" s="5"/>
      <c r="G878" s="5"/>
    </row>
    <row r="879" spans="1:7" x14ac:dyDescent="0.25">
      <c r="A879" s="77" t="s">
        <v>428</v>
      </c>
      <c r="E879" s="5"/>
      <c r="F879" s="5"/>
      <c r="G879" s="5"/>
    </row>
    <row r="880" spans="1:7" x14ac:dyDescent="0.25">
      <c r="A880" s="69"/>
      <c r="B880" s="202" t="s">
        <v>399</v>
      </c>
      <c r="C880" s="203"/>
      <c r="D880" s="204"/>
      <c r="E880" s="202" t="s">
        <v>400</v>
      </c>
      <c r="F880" s="203"/>
      <c r="G880" s="204"/>
    </row>
    <row r="881" spans="1:11" x14ac:dyDescent="0.25">
      <c r="A881" s="78"/>
      <c r="B881" s="207" t="s">
        <v>352</v>
      </c>
      <c r="C881" s="208" t="s">
        <v>353</v>
      </c>
      <c r="D881" s="209" t="s">
        <v>354</v>
      </c>
      <c r="E881" s="207" t="s">
        <v>352</v>
      </c>
      <c r="F881" s="208" t="s">
        <v>353</v>
      </c>
      <c r="G881" s="209" t="s">
        <v>354</v>
      </c>
    </row>
    <row r="882" spans="1:11" x14ac:dyDescent="0.25">
      <c r="A882" s="69" t="s">
        <v>359</v>
      </c>
      <c r="B882" s="211">
        <v>3730.5508696496054</v>
      </c>
      <c r="C882" s="200">
        <v>5245.2284847109495</v>
      </c>
      <c r="D882" s="212">
        <v>8975.7793543605549</v>
      </c>
      <c r="E882" s="211">
        <v>750384760.20998394</v>
      </c>
      <c r="F882" s="200">
        <v>1055055850</v>
      </c>
      <c r="G882" s="212">
        <v>1805440610.2099838</v>
      </c>
    </row>
    <row r="883" spans="1:11" x14ac:dyDescent="0.25">
      <c r="A883" s="78" t="s">
        <v>364</v>
      </c>
      <c r="B883" s="216">
        <v>3725.7645001852829</v>
      </c>
      <c r="C883" s="198">
        <v>5245.2284847109495</v>
      </c>
      <c r="D883" s="206">
        <v>8970.9929848962329</v>
      </c>
      <c r="E883" s="216">
        <v>749422001.93962181</v>
      </c>
      <c r="F883" s="198">
        <v>1055055850</v>
      </c>
      <c r="G883" s="206">
        <v>1804477851.9396217</v>
      </c>
    </row>
    <row r="884" spans="1:11" x14ac:dyDescent="0.25">
      <c r="A884" s="143" t="s">
        <v>33</v>
      </c>
      <c r="B884" s="216">
        <v>16.692207762275316</v>
      </c>
      <c r="C884" s="198">
        <v>0</v>
      </c>
      <c r="D884" s="206">
        <v>16.692207762275316</v>
      </c>
      <c r="E884" s="216">
        <v>3357568.0259378613</v>
      </c>
      <c r="F884" s="198">
        <v>0</v>
      </c>
      <c r="G884" s="206">
        <v>3357568.0259378613</v>
      </c>
    </row>
    <row r="885" spans="1:11" x14ac:dyDescent="0.25">
      <c r="A885" s="143" t="s">
        <v>132</v>
      </c>
      <c r="B885" s="216">
        <v>3656.6511556046703</v>
      </c>
      <c r="C885" s="198">
        <v>5245.2284847109495</v>
      </c>
      <c r="D885" s="206">
        <v>8901.8796403156193</v>
      </c>
      <c r="E885" s="216">
        <v>735520140.70986068</v>
      </c>
      <c r="F885" s="198">
        <v>1055055850</v>
      </c>
      <c r="G885" s="206">
        <v>1790575990.7098606</v>
      </c>
    </row>
    <row r="886" spans="1:11" x14ac:dyDescent="0.25">
      <c r="A886" s="5" t="s">
        <v>176</v>
      </c>
      <c r="B886" s="216">
        <v>52.421136818336841</v>
      </c>
      <c r="C886" s="198">
        <v>0</v>
      </c>
      <c r="D886" s="206">
        <v>52.421136818336841</v>
      </c>
      <c r="E886" s="198">
        <v>10544293.203823036</v>
      </c>
      <c r="F886" s="198">
        <v>0</v>
      </c>
      <c r="G886" s="206">
        <v>10544293.203823036</v>
      </c>
    </row>
    <row r="887" spans="1:11" x14ac:dyDescent="0.25">
      <c r="A887" s="220" t="s">
        <v>177</v>
      </c>
      <c r="B887" s="221">
        <v>3.5349775875119452E-5</v>
      </c>
      <c r="C887" s="222">
        <v>0</v>
      </c>
      <c r="D887" s="223">
        <v>3.5349775875119452E-5</v>
      </c>
      <c r="E887" s="222">
        <v>7.1104600956747319</v>
      </c>
      <c r="F887" s="222">
        <v>0</v>
      </c>
      <c r="G887" s="223">
        <v>7.1104600956747319</v>
      </c>
      <c r="H887" s="198"/>
      <c r="I887" s="198"/>
      <c r="J887" s="198"/>
      <c r="K887" s="198"/>
    </row>
    <row r="888" spans="1:11" x14ac:dyDescent="0.25">
      <c r="A888" s="224" t="s">
        <v>180</v>
      </c>
      <c r="B888" s="211">
        <v>6.9604747011567194E-5</v>
      </c>
      <c r="C888" s="200">
        <v>4.7934931218764581E-5</v>
      </c>
      <c r="D888" s="212">
        <v>1.1753967823033177E-4</v>
      </c>
      <c r="E888" s="200">
        <v>14.000704780808206</v>
      </c>
      <c r="F888" s="200">
        <v>9.6419116439104364</v>
      </c>
      <c r="G888" s="212">
        <v>23.642616424718643</v>
      </c>
    </row>
    <row r="889" spans="1:11" x14ac:dyDescent="0.25">
      <c r="A889" s="225" t="s">
        <v>181</v>
      </c>
      <c r="B889" s="216">
        <v>1.6333746513513063E-4</v>
      </c>
      <c r="C889" s="198">
        <v>2.1497170649576692E-4</v>
      </c>
      <c r="D889" s="198">
        <v>3.7830917163089755E-4</v>
      </c>
      <c r="E889" s="216">
        <v>32.854650396509328</v>
      </c>
      <c r="F889" s="198">
        <v>43.240662858434199</v>
      </c>
      <c r="G889" s="206">
        <v>76.095313254943534</v>
      </c>
    </row>
    <row r="890" spans="1:11" x14ac:dyDescent="0.25">
      <c r="A890" s="225" t="s">
        <v>182</v>
      </c>
      <c r="B890" s="216">
        <v>2.4504566332379248E-4</v>
      </c>
      <c r="C890" s="198">
        <v>1.7446593620817372E-3</v>
      </c>
      <c r="D890" s="198">
        <v>1.9897050254055297E-3</v>
      </c>
      <c r="E890" s="216">
        <v>49.289913939973005</v>
      </c>
      <c r="F890" s="198">
        <v>350.93095974503422</v>
      </c>
      <c r="G890" s="206">
        <v>400.22087368500718</v>
      </c>
    </row>
    <row r="891" spans="1:11" x14ac:dyDescent="0.25">
      <c r="A891" s="225" t="s">
        <v>183</v>
      </c>
      <c r="B891" s="216">
        <v>7.0236233036346875E-5</v>
      </c>
      <c r="C891" s="198">
        <v>1.8275244360141166E-6</v>
      </c>
      <c r="D891" s="198">
        <v>7.206375747236099E-5</v>
      </c>
      <c r="E891" s="216">
        <v>14.127725562949362</v>
      </c>
      <c r="F891" s="198">
        <v>0.36759892402302069</v>
      </c>
      <c r="G891" s="206">
        <v>14.495324486972383</v>
      </c>
    </row>
    <row r="892" spans="1:11" x14ac:dyDescent="0.25">
      <c r="A892" s="226" t="s">
        <v>184</v>
      </c>
      <c r="B892" s="216">
        <v>6.9677465662721372E-5</v>
      </c>
      <c r="C892" s="198">
        <v>1.8275244360141166E-6</v>
      </c>
      <c r="D892" s="198">
        <v>7.1504990098735486E-5</v>
      </c>
      <c r="E892" s="216">
        <v>14.015331834429981</v>
      </c>
      <c r="F892" s="198">
        <v>0.36759892402302069</v>
      </c>
      <c r="G892" s="206">
        <v>14.382930758453004</v>
      </c>
    </row>
    <row r="893" spans="1:11" x14ac:dyDescent="0.25">
      <c r="A893" s="225" t="s">
        <v>185</v>
      </c>
      <c r="B893" s="216">
        <v>9.4443189469573769E-5</v>
      </c>
      <c r="C893" s="198">
        <v>0</v>
      </c>
      <c r="D893" s="198">
        <v>9.4443189469573769E-5</v>
      </c>
      <c r="E893" s="216">
        <v>18.996853966033331</v>
      </c>
      <c r="F893" s="198">
        <v>0</v>
      </c>
      <c r="G893" s="206">
        <v>18.996853966033331</v>
      </c>
    </row>
    <row r="894" spans="1:11" x14ac:dyDescent="0.25">
      <c r="A894" s="143" t="s">
        <v>396</v>
      </c>
      <c r="B894" s="216">
        <v>1.1890924954925763E-6</v>
      </c>
      <c r="C894" s="198">
        <v>5.7348222507943369E-7</v>
      </c>
      <c r="D894" s="198">
        <v>1.7625747205720099E-6</v>
      </c>
      <c r="E894" s="216">
        <v>0.23918099987777305</v>
      </c>
      <c r="F894" s="198">
        <v>0.11535355956460612</v>
      </c>
      <c r="G894" s="206">
        <v>0.3545345594423791</v>
      </c>
    </row>
    <row r="895" spans="1:11" x14ac:dyDescent="0.25">
      <c r="A895" s="143" t="s">
        <v>397</v>
      </c>
      <c r="B895" s="216">
        <v>1.2821843372186677E-6</v>
      </c>
      <c r="C895" s="198">
        <v>5.523380309100183E-7</v>
      </c>
      <c r="D895" s="198">
        <v>1.8345223681286861E-6</v>
      </c>
      <c r="E895" s="216">
        <v>0.25790603587700067</v>
      </c>
      <c r="F895" s="198">
        <v>0.11110049302670354</v>
      </c>
      <c r="G895" s="206">
        <v>0.36900652890370422</v>
      </c>
    </row>
    <row r="896" spans="1:11" x14ac:dyDescent="0.25">
      <c r="A896" s="225" t="s">
        <v>85</v>
      </c>
      <c r="B896" s="216">
        <v>8.7769941908908094E-4</v>
      </c>
      <c r="C896" s="198">
        <v>1.8371117152382721E-7</v>
      </c>
      <c r="D896" s="198">
        <v>8.778831302606048E-4</v>
      </c>
      <c r="E896" s="216">
        <v>176.54558030231681</v>
      </c>
      <c r="F896" s="198">
        <v>3.6952736528358975E-2</v>
      </c>
      <c r="G896" s="206">
        <v>176.58253303884518</v>
      </c>
    </row>
    <row r="897" spans="1:7" x14ac:dyDescent="0.25">
      <c r="A897" s="78" t="s">
        <v>86</v>
      </c>
      <c r="B897" s="216">
        <v>1.1127708701645463E-6</v>
      </c>
      <c r="C897" s="198">
        <v>3.6042293102625187E-7</v>
      </c>
      <c r="D897" s="198">
        <v>1.4731938011907982E-6</v>
      </c>
      <c r="E897" s="216">
        <v>0.22382922301646749</v>
      </c>
      <c r="F897" s="198">
        <v>7.2497570498942523E-2</v>
      </c>
      <c r="G897" s="206">
        <v>0.29632679351541003</v>
      </c>
    </row>
    <row r="898" spans="1:7" x14ac:dyDescent="0.25">
      <c r="A898" s="143" t="s">
        <v>87</v>
      </c>
      <c r="B898" s="216">
        <v>0.14089578092388763</v>
      </c>
      <c r="C898" s="198">
        <v>0.3688984813733211</v>
      </c>
      <c r="D898" s="198">
        <v>0.5097942622972087</v>
      </c>
      <c r="E898" s="216">
        <v>28340.599144034793</v>
      </c>
      <c r="F898" s="198">
        <v>74202.392129060259</v>
      </c>
      <c r="G898" s="206">
        <v>102542.99127309505</v>
      </c>
    </row>
    <row r="899" spans="1:7" x14ac:dyDescent="0.25">
      <c r="A899" s="143" t="s">
        <v>178</v>
      </c>
      <c r="B899" s="216">
        <v>0.14136938887823841</v>
      </c>
      <c r="C899" s="198">
        <v>0.36938569125725579</v>
      </c>
      <c r="D899" s="198">
        <v>0.5107550801354942</v>
      </c>
      <c r="E899" s="216">
        <v>28435.863410272348</v>
      </c>
      <c r="F899" s="198">
        <v>74300.392366747037</v>
      </c>
      <c r="G899" s="206">
        <v>102736.25577701938</v>
      </c>
    </row>
    <row r="900" spans="1:7" x14ac:dyDescent="0.25">
      <c r="A900" s="143" t="s">
        <v>179</v>
      </c>
      <c r="B900" s="227">
        <v>0.16799525573150445</v>
      </c>
      <c r="C900" s="214">
        <v>0.36948671466912347</v>
      </c>
      <c r="D900" s="215">
        <v>0.53748197040062795</v>
      </c>
      <c r="E900" s="227">
        <v>33791.545563441214</v>
      </c>
      <c r="F900" s="214">
        <v>74320.712805025105</v>
      </c>
      <c r="G900" s="215">
        <v>108112.25836846633</v>
      </c>
    </row>
    <row r="901" spans="1:7" x14ac:dyDescent="0.25">
      <c r="A901" s="228" t="s">
        <v>188</v>
      </c>
      <c r="B901" s="216">
        <v>5.767215605360472E-6</v>
      </c>
      <c r="C901" s="198">
        <v>8.0492865589722658E-6</v>
      </c>
      <c r="D901" s="206">
        <v>1.3816502164332738E-5</v>
      </c>
      <c r="E901" s="216">
        <v>1.1600513839164379</v>
      </c>
      <c r="F901" s="198">
        <v>1.6190804456134296</v>
      </c>
      <c r="G901" s="206">
        <v>2.7791318295298675</v>
      </c>
    </row>
    <row r="902" spans="1:7" x14ac:dyDescent="0.25">
      <c r="A902" s="225" t="s">
        <v>189</v>
      </c>
      <c r="B902" s="216">
        <v>8.6799232607436524E-6</v>
      </c>
      <c r="C902" s="198">
        <v>2.6846918364607207E-5</v>
      </c>
      <c r="D902" s="206">
        <v>3.5526841625350858E-5</v>
      </c>
      <c r="E902" s="216">
        <v>1.7459303899710534</v>
      </c>
      <c r="F902" s="198">
        <v>5.400145743434126</v>
      </c>
      <c r="G902" s="206">
        <v>7.1460761334051792</v>
      </c>
    </row>
    <row r="903" spans="1:7" x14ac:dyDescent="0.25">
      <c r="A903" s="225" t="s">
        <v>190</v>
      </c>
      <c r="B903" s="216">
        <v>1.5050360643602831E-5</v>
      </c>
      <c r="C903" s="198">
        <v>9.1411937952090084E-5</v>
      </c>
      <c r="D903" s="206">
        <v>1.0646229859569292E-4</v>
      </c>
      <c r="E903" s="216">
        <v>3.0273173204804595</v>
      </c>
      <c r="F903" s="198">
        <v>18.387130356153488</v>
      </c>
      <c r="G903" s="206">
        <v>21.414447676633948</v>
      </c>
    </row>
    <row r="904" spans="1:7" x14ac:dyDescent="0.25">
      <c r="A904" s="225" t="s">
        <v>191</v>
      </c>
      <c r="B904" s="216">
        <v>6.8847528498929803E-6</v>
      </c>
      <c r="C904" s="198">
        <v>3.260170237811754E-8</v>
      </c>
      <c r="D904" s="206">
        <v>6.9173545522710975E-6</v>
      </c>
      <c r="E904" s="216">
        <v>1.3848393432729649</v>
      </c>
      <c r="F904" s="198">
        <v>6.5576965644590654E-3</v>
      </c>
      <c r="G904" s="206">
        <v>1.391397039837424</v>
      </c>
    </row>
    <row r="905" spans="1:7" x14ac:dyDescent="0.25">
      <c r="A905" s="226" t="s">
        <v>192</v>
      </c>
      <c r="B905" s="216">
        <v>6.8145941793585746E-6</v>
      </c>
      <c r="C905" s="198">
        <v>3.260170237811754E-8</v>
      </c>
      <c r="D905" s="206">
        <v>6.8471958817366917E-6</v>
      </c>
      <c r="E905" s="216">
        <v>1.3707272190840363</v>
      </c>
      <c r="F905" s="198">
        <v>6.5576965644590654E-3</v>
      </c>
      <c r="G905" s="206">
        <v>1.3772849156484952</v>
      </c>
    </row>
    <row r="906" spans="1:7" x14ac:dyDescent="0.25">
      <c r="A906" s="225" t="s">
        <v>193</v>
      </c>
      <c r="B906" s="216">
        <v>3.4652417977531417E-6</v>
      </c>
      <c r="C906" s="198">
        <v>0</v>
      </c>
      <c r="D906" s="206">
        <v>3.4652417977531417E-6</v>
      </c>
      <c r="E906" s="216">
        <v>0.69701894608418424</v>
      </c>
      <c r="F906" s="198">
        <v>0</v>
      </c>
      <c r="G906" s="206">
        <v>0.69701894608418424</v>
      </c>
    </row>
    <row r="907" spans="1:7" x14ac:dyDescent="0.25">
      <c r="A907" s="229" t="s">
        <v>194</v>
      </c>
      <c r="B907" s="216">
        <v>2.3791409434562385E-8</v>
      </c>
      <c r="C907" s="198">
        <v>1.167140945136608E-8</v>
      </c>
      <c r="D907" s="198">
        <v>3.5462818885928468E-8</v>
      </c>
      <c r="E907" s="216">
        <v>4.7855428561113479E-3</v>
      </c>
      <c r="F907" s="198">
        <v>2.3476553700763456E-3</v>
      </c>
      <c r="G907" s="206">
        <v>7.1331982261876939E-3</v>
      </c>
    </row>
    <row r="908" spans="1:7" x14ac:dyDescent="0.25">
      <c r="A908" s="230" t="s">
        <v>195</v>
      </c>
      <c r="B908" s="227">
        <v>5.0437624722704383E-8</v>
      </c>
      <c r="C908" s="214">
        <v>8.4764426183105608E-9</v>
      </c>
      <c r="D908" s="214">
        <v>5.8914067341014947E-8</v>
      </c>
      <c r="E908" s="227">
        <v>1.0145318012152599E-2</v>
      </c>
      <c r="F908" s="214">
        <v>1.705001106759357E-3</v>
      </c>
      <c r="G908" s="215">
        <v>1.1850319118911958E-2</v>
      </c>
    </row>
    <row r="909" spans="1:7" x14ac:dyDescent="0.25">
      <c r="E909" s="5"/>
      <c r="F909" s="5"/>
      <c r="G909" s="5"/>
    </row>
    <row r="910" spans="1:7" x14ac:dyDescent="0.25">
      <c r="A910" s="77" t="s">
        <v>429</v>
      </c>
      <c r="E910" s="5"/>
      <c r="F910" s="5"/>
      <c r="G910" s="5"/>
    </row>
    <row r="911" spans="1:7" x14ac:dyDescent="0.25">
      <c r="A911" s="69"/>
      <c r="B911" s="202" t="s">
        <v>399</v>
      </c>
      <c r="C911" s="203"/>
      <c r="D911" s="204"/>
      <c r="E911" s="202" t="s">
        <v>400</v>
      </c>
      <c r="F911" s="203"/>
      <c r="G911" s="204"/>
    </row>
    <row r="912" spans="1:7" x14ac:dyDescent="0.25">
      <c r="A912" s="78"/>
      <c r="B912" s="207" t="s">
        <v>352</v>
      </c>
      <c r="C912" s="208" t="s">
        <v>353</v>
      </c>
      <c r="D912" s="209" t="s">
        <v>354</v>
      </c>
      <c r="E912" s="207" t="s">
        <v>352</v>
      </c>
      <c r="F912" s="208" t="s">
        <v>353</v>
      </c>
      <c r="G912" s="209" t="s">
        <v>354</v>
      </c>
    </row>
    <row r="913" spans="1:11" x14ac:dyDescent="0.25">
      <c r="A913" s="69" t="s">
        <v>359</v>
      </c>
      <c r="B913" s="211">
        <v>2288.6677703759797</v>
      </c>
      <c r="C913" s="200">
        <v>5253.1200019898524</v>
      </c>
      <c r="D913" s="212">
        <v>7541.7877723658321</v>
      </c>
      <c r="E913" s="211">
        <v>459664412.56376582</v>
      </c>
      <c r="F913" s="200">
        <v>1055055850</v>
      </c>
      <c r="G913" s="212">
        <v>1514720262.5637658</v>
      </c>
    </row>
    <row r="914" spans="1:11" x14ac:dyDescent="0.25">
      <c r="A914" s="78" t="s">
        <v>364</v>
      </c>
      <c r="B914" s="216">
        <v>2273.4718486711881</v>
      </c>
      <c r="C914" s="198">
        <v>5253.1200019898524</v>
      </c>
      <c r="D914" s="206">
        <v>7526.5918506610406</v>
      </c>
      <c r="E914" s="216">
        <v>456612408.02461398</v>
      </c>
      <c r="F914" s="198">
        <v>1055055850</v>
      </c>
      <c r="G914" s="206">
        <v>1511668258.0246141</v>
      </c>
    </row>
    <row r="915" spans="1:11" x14ac:dyDescent="0.25">
      <c r="A915" s="143" t="s">
        <v>33</v>
      </c>
      <c r="B915" s="216">
        <v>52.206801143175852</v>
      </c>
      <c r="C915" s="198">
        <v>0</v>
      </c>
      <c r="D915" s="206">
        <v>52.206801143175852</v>
      </c>
      <c r="E915" s="216">
        <v>10485405.042152084</v>
      </c>
      <c r="F915" s="198">
        <v>0</v>
      </c>
      <c r="G915" s="206">
        <v>10485405.042152084</v>
      </c>
    </row>
    <row r="916" spans="1:11" x14ac:dyDescent="0.25">
      <c r="A916" s="143" t="s">
        <v>132</v>
      </c>
      <c r="B916" s="216">
        <v>2079.1802457003632</v>
      </c>
      <c r="C916" s="198">
        <v>2613.1185973344818</v>
      </c>
      <c r="D916" s="206">
        <v>4692.298843034845</v>
      </c>
      <c r="E916" s="216">
        <v>417590171.28861755</v>
      </c>
      <c r="F916" s="198">
        <v>524828304.28720617</v>
      </c>
      <c r="G916" s="206">
        <v>942418475.57582366</v>
      </c>
    </row>
    <row r="917" spans="1:11" x14ac:dyDescent="0.25">
      <c r="A917" s="5" t="s">
        <v>176</v>
      </c>
      <c r="B917" s="216">
        <v>142.08480182764876</v>
      </c>
      <c r="C917" s="198">
        <v>2640.0014046553706</v>
      </c>
      <c r="D917" s="206">
        <v>2782.0862064830194</v>
      </c>
      <c r="E917" s="198">
        <v>28536831.693844311</v>
      </c>
      <c r="F917" s="198">
        <v>530227545.71279377</v>
      </c>
      <c r="G917" s="206">
        <v>558764377.40663803</v>
      </c>
    </row>
    <row r="918" spans="1:11" x14ac:dyDescent="0.25">
      <c r="A918" s="220" t="s">
        <v>177</v>
      </c>
      <c r="B918" s="221">
        <v>5.5620492892129933E-2</v>
      </c>
      <c r="C918" s="222">
        <v>0</v>
      </c>
      <c r="D918" s="223">
        <v>5.5620492892129933E-2</v>
      </c>
      <c r="E918" s="222">
        <v>11171.023388671192</v>
      </c>
      <c r="F918" s="222">
        <v>0</v>
      </c>
      <c r="G918" s="223">
        <v>11171.023388671192</v>
      </c>
      <c r="H918" s="198"/>
      <c r="I918" s="198"/>
      <c r="J918" s="198"/>
      <c r="K918" s="198"/>
    </row>
    <row r="919" spans="1:11" x14ac:dyDescent="0.25">
      <c r="A919" s="224" t="s">
        <v>180</v>
      </c>
      <c r="B919" s="211">
        <v>5.2756264252913125E-5</v>
      </c>
      <c r="C919" s="200">
        <v>4.7934931218764581E-5</v>
      </c>
      <c r="D919" s="212">
        <v>1.0069119547167771E-4</v>
      </c>
      <c r="E919" s="200">
        <v>10.595761224395764</v>
      </c>
      <c r="F919" s="200">
        <v>9.6274270495530363</v>
      </c>
      <c r="G919" s="212">
        <v>20.223188273948796</v>
      </c>
    </row>
    <row r="920" spans="1:11" x14ac:dyDescent="0.25">
      <c r="A920" s="225" t="s">
        <v>181</v>
      </c>
      <c r="B920" s="216">
        <v>1.1463519156350761E-4</v>
      </c>
      <c r="C920" s="198">
        <v>2.149839627134307E-4</v>
      </c>
      <c r="D920" s="198">
        <v>3.296191542769383E-4</v>
      </c>
      <c r="E920" s="216">
        <v>23.023751490378189</v>
      </c>
      <c r="F920" s="198">
        <v>43.178166010117558</v>
      </c>
      <c r="G920" s="206">
        <v>66.201917500495753</v>
      </c>
    </row>
    <row r="921" spans="1:11" x14ac:dyDescent="0.25">
      <c r="A921" s="225" t="s">
        <v>182</v>
      </c>
      <c r="B921" s="216">
        <v>2.0734050514744311E-4</v>
      </c>
      <c r="C921" s="198">
        <v>1.7404850376864288E-3</v>
      </c>
      <c r="D921" s="198">
        <v>1.9478255428338719E-3</v>
      </c>
      <c r="E921" s="216">
        <v>41.643026014045276</v>
      </c>
      <c r="F921" s="198">
        <v>349.56538593311279</v>
      </c>
      <c r="G921" s="206">
        <v>391.20841194715803</v>
      </c>
    </row>
    <row r="922" spans="1:11" x14ac:dyDescent="0.25">
      <c r="A922" s="225" t="s">
        <v>183</v>
      </c>
      <c r="B922" s="216">
        <v>4.1247044899353122E-5</v>
      </c>
      <c r="C922" s="198">
        <v>2.1253315687125757E-5</v>
      </c>
      <c r="D922" s="198">
        <v>6.2500360586478876E-5</v>
      </c>
      <c r="E922" s="216">
        <v>8.2842074804670016</v>
      </c>
      <c r="F922" s="198">
        <v>4.2685937193715215</v>
      </c>
      <c r="G922" s="206">
        <v>12.552801199838523</v>
      </c>
    </row>
    <row r="923" spans="1:11" x14ac:dyDescent="0.25">
      <c r="A923" s="226" t="s">
        <v>184</v>
      </c>
      <c r="B923" s="216">
        <v>3.96013887153007E-5</v>
      </c>
      <c r="C923" s="198">
        <v>2.1253315687125757E-5</v>
      </c>
      <c r="D923" s="198">
        <v>6.0854704402426454E-5</v>
      </c>
      <c r="E923" s="216">
        <v>7.953687868614332</v>
      </c>
      <c r="F923" s="198">
        <v>4.2685937193715215</v>
      </c>
      <c r="G923" s="206">
        <v>12.222281587985853</v>
      </c>
    </row>
    <row r="924" spans="1:11" x14ac:dyDescent="0.25">
      <c r="A924" s="225" t="s">
        <v>185</v>
      </c>
      <c r="B924" s="216">
        <v>9.4950930419133276E-5</v>
      </c>
      <c r="C924" s="198">
        <v>1.3613225636765822E-6</v>
      </c>
      <c r="D924" s="198">
        <v>9.6312252982809853E-5</v>
      </c>
      <c r="E924" s="216">
        <v>19.07029242882372</v>
      </c>
      <c r="F924" s="198">
        <v>0.27341300674645236</v>
      </c>
      <c r="G924" s="206">
        <v>19.343705435570168</v>
      </c>
    </row>
    <row r="925" spans="1:11" x14ac:dyDescent="0.25">
      <c r="A925" s="143" t="s">
        <v>396</v>
      </c>
      <c r="B925" s="216">
        <v>1.2970201316244749E-6</v>
      </c>
      <c r="C925" s="198">
        <v>6.654796537505011E-6</v>
      </c>
      <c r="D925" s="198">
        <v>7.9518166691294868E-6</v>
      </c>
      <c r="E925" s="216">
        <v>0.26049827091705868</v>
      </c>
      <c r="F925" s="198">
        <v>1.3365736961643406</v>
      </c>
      <c r="G925" s="206">
        <v>1.5970719670813995</v>
      </c>
    </row>
    <row r="926" spans="1:11" x14ac:dyDescent="0.25">
      <c r="A926" s="143" t="s">
        <v>397</v>
      </c>
      <c r="B926" s="216">
        <v>2.0988248145843864E-6</v>
      </c>
      <c r="C926" s="198">
        <v>6.4373574247615522E-6</v>
      </c>
      <c r="D926" s="198">
        <v>8.5361822393459394E-6</v>
      </c>
      <c r="E926" s="216">
        <v>0.42153565841131146</v>
      </c>
      <c r="F926" s="198">
        <v>1.2929024288352302</v>
      </c>
      <c r="G926" s="206">
        <v>1.7144380872465419</v>
      </c>
    </row>
    <row r="927" spans="1:11" x14ac:dyDescent="0.25">
      <c r="A927" s="225" t="s">
        <v>85</v>
      </c>
      <c r="B927" s="216">
        <v>6.2394861117524359E-4</v>
      </c>
      <c r="C927" s="198">
        <v>1.8371117152382721E-7</v>
      </c>
      <c r="D927" s="198">
        <v>6.2413232234676745E-4</v>
      </c>
      <c r="E927" s="216">
        <v>125.31612300317821</v>
      </c>
      <c r="F927" s="198">
        <v>3.689722415500641E-2</v>
      </c>
      <c r="G927" s="206">
        <v>125.35302022733322</v>
      </c>
    </row>
    <row r="928" spans="1:11" x14ac:dyDescent="0.25">
      <c r="A928" s="78" t="s">
        <v>86</v>
      </c>
      <c r="B928" s="216">
        <v>1.0882670311619493E-6</v>
      </c>
      <c r="C928" s="198">
        <v>3.6042293102625187E-7</v>
      </c>
      <c r="D928" s="198">
        <v>1.4486899621882012E-6</v>
      </c>
      <c r="E928" s="216">
        <v>0.21857153408919305</v>
      </c>
      <c r="F928" s="198">
        <v>7.2388660778613612E-2</v>
      </c>
      <c r="G928" s="206">
        <v>0.29096019486780667</v>
      </c>
    </row>
    <row r="929" spans="1:7" x14ac:dyDescent="0.25">
      <c r="A929" s="143" t="s">
        <v>87</v>
      </c>
      <c r="B929" s="216">
        <v>9.7000467983748714E-2</v>
      </c>
      <c r="C929" s="198">
        <v>0.37584794778044039</v>
      </c>
      <c r="D929" s="198">
        <v>0.47284841576418912</v>
      </c>
      <c r="E929" s="216">
        <v>19481.929055537588</v>
      </c>
      <c r="F929" s="198">
        <v>75486.677606078068</v>
      </c>
      <c r="G929" s="206">
        <v>94968.60666161566</v>
      </c>
    </row>
    <row r="930" spans="1:7" x14ac:dyDescent="0.25">
      <c r="A930" s="143" t="s">
        <v>178</v>
      </c>
      <c r="B930" s="216">
        <v>9.7345032689317684E-2</v>
      </c>
      <c r="C930" s="198">
        <v>0.3763351769241457</v>
      </c>
      <c r="D930" s="198">
        <v>0.47368020961346335</v>
      </c>
      <c r="E930" s="216">
        <v>19551.132692267067</v>
      </c>
      <c r="F930" s="198">
        <v>75584.534490779348</v>
      </c>
      <c r="G930" s="206">
        <v>95135.667183046404</v>
      </c>
    </row>
    <row r="931" spans="1:7" x14ac:dyDescent="0.25">
      <c r="A931" s="143" t="s">
        <v>179</v>
      </c>
      <c r="B931" s="227">
        <v>0.11635188178783291</v>
      </c>
      <c r="C931" s="214">
        <v>0.37643620033601338</v>
      </c>
      <c r="D931" s="215">
        <v>0.49278808212384623</v>
      </c>
      <c r="E931" s="227">
        <v>23368.537838896049</v>
      </c>
      <c r="F931" s="214">
        <v>75604.824402610335</v>
      </c>
      <c r="G931" s="215">
        <v>98973.362241506373</v>
      </c>
    </row>
    <row r="932" spans="1:7" x14ac:dyDescent="0.25">
      <c r="A932" s="228" t="s">
        <v>188</v>
      </c>
      <c r="B932" s="216">
        <v>9.1263727797149323E-6</v>
      </c>
      <c r="C932" s="198">
        <v>8.0492865589722658E-6</v>
      </c>
      <c r="D932" s="206">
        <v>1.7175659338687198E-5</v>
      </c>
      <c r="E932" s="216">
        <v>1.8329741157391515</v>
      </c>
      <c r="F932" s="198">
        <v>1.6166481765414016</v>
      </c>
      <c r="G932" s="206">
        <v>3.4496222922805533</v>
      </c>
    </row>
    <row r="933" spans="1:7" x14ac:dyDescent="0.25">
      <c r="A933" s="225" t="s">
        <v>189</v>
      </c>
      <c r="B933" s="216">
        <v>9.241298237094812E-6</v>
      </c>
      <c r="C933" s="198">
        <v>2.6859174582270988E-5</v>
      </c>
      <c r="D933" s="206">
        <v>3.6100472819365796E-5</v>
      </c>
      <c r="E933" s="216">
        <v>1.8560561652785945</v>
      </c>
      <c r="F933" s="198">
        <v>5.3944949398570872</v>
      </c>
      <c r="G933" s="206">
        <v>7.2505511051356804</v>
      </c>
    </row>
    <row r="934" spans="1:7" x14ac:dyDescent="0.25">
      <c r="A934" s="225" t="s">
        <v>190</v>
      </c>
      <c r="B934" s="216">
        <v>1.9375274468172589E-5</v>
      </c>
      <c r="C934" s="198">
        <v>9.9712056099358676E-5</v>
      </c>
      <c r="D934" s="206">
        <v>1.1908733056753127E-4</v>
      </c>
      <c r="E934" s="216">
        <v>3.8914010464748214</v>
      </c>
      <c r="F934" s="198">
        <v>20.026534338318317</v>
      </c>
      <c r="G934" s="206">
        <v>23.917935384793132</v>
      </c>
    </row>
    <row r="935" spans="1:7" x14ac:dyDescent="0.25">
      <c r="A935" s="225" t="s">
        <v>191</v>
      </c>
      <c r="B935" s="216">
        <v>4.9043343667102508E-6</v>
      </c>
      <c r="C935" s="198">
        <v>5.5749498547745348E-8</v>
      </c>
      <c r="D935" s="206">
        <v>4.9600838652579965E-6</v>
      </c>
      <c r="E935" s="216">
        <v>0.98500446629692084</v>
      </c>
      <c r="F935" s="198">
        <v>1.1196933356764168E-2</v>
      </c>
      <c r="G935" s="206">
        <v>0.99620139965368515</v>
      </c>
    </row>
    <row r="936" spans="1:7" x14ac:dyDescent="0.25">
      <c r="A936" s="226" t="s">
        <v>192</v>
      </c>
      <c r="B936" s="216">
        <v>4.4149974000467265E-6</v>
      </c>
      <c r="C936" s="198">
        <v>5.5749498547745348E-8</v>
      </c>
      <c r="D936" s="206">
        <v>4.4707468985944722E-6</v>
      </c>
      <c r="E936" s="216">
        <v>0.88672423871711259</v>
      </c>
      <c r="F936" s="198">
        <v>1.1196933356764168E-2</v>
      </c>
      <c r="G936" s="206">
        <v>0.89792117207387678</v>
      </c>
    </row>
    <row r="937" spans="1:7" x14ac:dyDescent="0.25">
      <c r="A937" s="225" t="s">
        <v>193</v>
      </c>
      <c r="B937" s="216">
        <v>1.6569994237450145E-5</v>
      </c>
      <c r="C937" s="198">
        <v>5.0878378156091267E-8</v>
      </c>
      <c r="D937" s="206">
        <v>1.6620872615606235E-5</v>
      </c>
      <c r="E937" s="216">
        <v>3.3279782963392948</v>
      </c>
      <c r="F937" s="198">
        <v>1.0218599706795733E-2</v>
      </c>
      <c r="G937" s="206">
        <v>3.3381968960460906</v>
      </c>
    </row>
    <row r="938" spans="1:7" x14ac:dyDescent="0.25">
      <c r="A938" s="229" t="s">
        <v>194</v>
      </c>
      <c r="B938" s="216">
        <v>1.0396266331336495E-7</v>
      </c>
      <c r="C938" s="198">
        <v>1.9958320480092834E-8</v>
      </c>
      <c r="D938" s="198">
        <v>1.2392098379345778E-7</v>
      </c>
      <c r="E938" s="216">
        <v>2.0880241850328465E-2</v>
      </c>
      <c r="F938" s="198">
        <v>4.0085021417215717E-3</v>
      </c>
      <c r="G938" s="206">
        <v>2.4888743992050037E-2</v>
      </c>
    </row>
    <row r="939" spans="1:7" x14ac:dyDescent="0.25">
      <c r="A939" s="230" t="s">
        <v>195</v>
      </c>
      <c r="B939" s="227">
        <v>2.5095477441503499E-7</v>
      </c>
      <c r="C939" s="214">
        <v>1.4494869622413792E-8</v>
      </c>
      <c r="D939" s="214">
        <v>2.6544964403744877E-7</v>
      </c>
      <c r="E939" s="227">
        <v>5.040267550174355E-2</v>
      </c>
      <c r="F939" s="214">
        <v>2.9112026727586842E-3</v>
      </c>
      <c r="G939" s="215">
        <v>5.3313878174502241E-2</v>
      </c>
    </row>
    <row r="940" spans="1:7" x14ac:dyDescent="0.25">
      <c r="E940" s="5"/>
      <c r="F940" s="5"/>
      <c r="G940" s="5"/>
    </row>
    <row r="941" spans="1:7" x14ac:dyDescent="0.25">
      <c r="E941" s="5"/>
      <c r="F941" s="5"/>
      <c r="G941" s="5"/>
    </row>
  </sheetData>
  <mergeCells count="1">
    <mergeCell ref="B2:D2"/>
  </mergeCells>
  <dataValidations count="7">
    <dataValidation type="list" allowBlank="1" showInputMessage="1" showErrorMessage="1" sqref="E9">
      <formula1>$U$23:$Y$23</formula1>
    </dataValidation>
    <dataValidation type="list" allowBlank="1" showInputMessage="1" showErrorMessage="1" sqref="E8">
      <formula1>$U$21:$Y$21</formula1>
    </dataValidation>
    <dataValidation type="list" allowBlank="1" showInputMessage="1" showErrorMessage="1" sqref="C8">
      <formula1>$U$19:$Y$19</formula1>
    </dataValidation>
    <dataValidation type="list" allowBlank="1" showInputMessage="1" showErrorMessage="1" sqref="E6">
      <formula1>$U$15:$X$15</formula1>
    </dataValidation>
    <dataValidation type="list" allowBlank="1" showInputMessage="1" showErrorMessage="1" sqref="E5">
      <formula1>$U$13:$Y$13</formula1>
    </dataValidation>
    <dataValidation type="list" allowBlank="1" showInputMessage="1" showErrorMessage="1" sqref="C5">
      <formula1>$U$11:$Y$11</formula1>
    </dataValidation>
    <dataValidation type="list" allowBlank="1" showInputMessage="1" showErrorMessage="1" sqref="B2">
      <formula1>RNAVAC_Blend</formula1>
    </dataValidation>
  </dataValidation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0"/>
  <sheetViews>
    <sheetView zoomScaleNormal="100" workbookViewId="0"/>
  </sheetViews>
  <sheetFormatPr defaultColWidth="9.140625" defaultRowHeight="15" x14ac:dyDescent="0.25"/>
  <cols>
    <col min="1" max="1" width="33.140625" style="5" customWidth="1"/>
    <col min="2" max="2" width="13.42578125" style="5" bestFit="1" customWidth="1"/>
    <col min="3" max="3" width="11.5703125" style="5" customWidth="1"/>
    <col min="4" max="4" width="12.85546875" style="5" bestFit="1" customWidth="1"/>
    <col min="5" max="5" width="10.42578125" style="5" bestFit="1" customWidth="1"/>
    <col min="6" max="6" width="11.28515625" style="5" customWidth="1"/>
    <col min="7" max="7" width="13.42578125" style="5" customWidth="1"/>
    <col min="8" max="8" width="12.7109375" style="5" bestFit="1" customWidth="1"/>
    <col min="9" max="9" width="9.7109375" style="5" bestFit="1" customWidth="1"/>
    <col min="10" max="10" width="9.140625" style="5"/>
    <col min="11" max="11" width="10.42578125" style="5" customWidth="1"/>
    <col min="12" max="12" width="12.42578125" style="5" bestFit="1" customWidth="1"/>
    <col min="13" max="14" width="9.140625" style="5"/>
    <col min="15" max="15" width="12.85546875" style="5" bestFit="1" customWidth="1"/>
    <col min="16" max="18" width="9.140625" style="5"/>
    <col min="19" max="19" width="10.42578125" style="5" customWidth="1"/>
    <col min="20" max="22" width="9.140625" style="5"/>
    <col min="23" max="23" width="10.7109375" style="5" customWidth="1"/>
    <col min="24" max="16384" width="9.140625" style="5"/>
  </cols>
  <sheetData>
    <row r="1" spans="1:23" ht="15.75" x14ac:dyDescent="0.25">
      <c r="A1" s="4" t="s">
        <v>739</v>
      </c>
    </row>
    <row r="2" spans="1:23" x14ac:dyDescent="0.25">
      <c r="A2" s="6" t="s">
        <v>740</v>
      </c>
    </row>
    <row r="3" spans="1:23" ht="12.75" customHeight="1" x14ac:dyDescent="0.25">
      <c r="A3" s="285" t="s">
        <v>199</v>
      </c>
      <c r="B3" s="286" t="s">
        <v>741</v>
      </c>
      <c r="C3" s="287"/>
      <c r="D3" s="287"/>
      <c r="E3" s="288" t="s">
        <v>742</v>
      </c>
      <c r="F3" s="288" t="s">
        <v>743</v>
      </c>
      <c r="G3" s="288" t="s">
        <v>744</v>
      </c>
      <c r="H3" s="289" t="s">
        <v>744</v>
      </c>
      <c r="I3" s="290"/>
    </row>
    <row r="4" spans="1:23" ht="26.25" x14ac:dyDescent="0.25">
      <c r="A4" s="291"/>
      <c r="B4" s="65" t="s">
        <v>891</v>
      </c>
      <c r="C4" s="292" t="s">
        <v>745</v>
      </c>
      <c r="D4" s="292" t="s">
        <v>746</v>
      </c>
      <c r="E4" s="292"/>
      <c r="F4" s="292" t="s">
        <v>747</v>
      </c>
      <c r="G4" s="292" t="s">
        <v>748</v>
      </c>
      <c r="H4" s="67" t="s">
        <v>749</v>
      </c>
      <c r="I4" s="293" t="s">
        <v>750</v>
      </c>
    </row>
    <row r="5" spans="1:23" x14ac:dyDescent="0.25">
      <c r="A5" s="117" t="s">
        <v>751</v>
      </c>
      <c r="B5" s="294">
        <v>1</v>
      </c>
      <c r="C5" s="295" t="s">
        <v>752</v>
      </c>
      <c r="D5" s="295"/>
      <c r="E5" s="45"/>
      <c r="F5" s="45"/>
      <c r="G5" s="45"/>
      <c r="H5" s="77"/>
      <c r="I5" s="296"/>
    </row>
    <row r="6" spans="1:23" x14ac:dyDescent="0.25">
      <c r="A6" s="297" t="s">
        <v>753</v>
      </c>
      <c r="B6" s="298" t="s">
        <v>754</v>
      </c>
      <c r="C6" s="299" t="s">
        <v>754</v>
      </c>
      <c r="D6" s="299" t="s">
        <v>754</v>
      </c>
      <c r="E6" s="299" t="s">
        <v>755</v>
      </c>
      <c r="F6" s="300"/>
      <c r="G6" s="300"/>
      <c r="H6" s="301"/>
      <c r="I6" s="302"/>
      <c r="P6" s="229"/>
      <c r="R6" s="229"/>
      <c r="T6" s="229"/>
      <c r="V6" s="229"/>
    </row>
    <row r="7" spans="1:23" x14ac:dyDescent="0.25">
      <c r="A7" s="78" t="s">
        <v>135</v>
      </c>
      <c r="B7" s="303">
        <v>129670</v>
      </c>
      <c r="C7" s="304">
        <v>129670</v>
      </c>
      <c r="D7" s="304">
        <v>138350</v>
      </c>
      <c r="E7" s="304">
        <v>3205</v>
      </c>
      <c r="F7" s="305">
        <v>0.85299999999999998</v>
      </c>
      <c r="G7" s="306">
        <v>16000</v>
      </c>
      <c r="H7" s="307">
        <v>1.6E-2</v>
      </c>
      <c r="I7" s="308">
        <v>0.93726057101554028</v>
      </c>
      <c r="P7" s="229"/>
      <c r="Q7" s="229"/>
      <c r="R7" s="229"/>
      <c r="S7" s="229"/>
      <c r="T7" s="229"/>
      <c r="U7" s="229"/>
      <c r="V7" s="309"/>
      <c r="W7" s="309"/>
    </row>
    <row r="8" spans="1:23" x14ac:dyDescent="0.25">
      <c r="A8" s="78" t="s">
        <v>756</v>
      </c>
      <c r="B8" s="303">
        <v>135084.91292306196</v>
      </c>
      <c r="C8" s="310">
        <v>135084.91292306196</v>
      </c>
      <c r="D8" s="310">
        <v>144475.84269846199</v>
      </c>
      <c r="E8" s="310">
        <v>3266</v>
      </c>
      <c r="F8" s="311">
        <v>0.85562068501529054</v>
      </c>
      <c r="G8" s="306">
        <v>1800</v>
      </c>
      <c r="H8" s="307">
        <v>1.8E-3</v>
      </c>
      <c r="I8" s="308">
        <v>0.93500000000000005</v>
      </c>
      <c r="P8" s="229"/>
      <c r="Q8" s="229"/>
      <c r="R8" s="229"/>
      <c r="S8" s="229"/>
      <c r="T8" s="229"/>
      <c r="U8" s="229"/>
      <c r="V8" s="309"/>
      <c r="W8" s="309"/>
    </row>
    <row r="9" spans="1:23" x14ac:dyDescent="0.25">
      <c r="A9" s="78" t="s">
        <v>757</v>
      </c>
      <c r="B9" s="303">
        <v>152370.90134048002</v>
      </c>
      <c r="C9" s="310">
        <v>152370.90134048002</v>
      </c>
      <c r="D9" s="310">
        <v>162963.53084543315</v>
      </c>
      <c r="E9" s="310">
        <v>3839.6821254480283</v>
      </c>
      <c r="F9" s="311">
        <v>0.83</v>
      </c>
      <c r="G9" s="306">
        <v>48000</v>
      </c>
      <c r="H9" s="307">
        <v>4.8000000000000001E-2</v>
      </c>
      <c r="I9" s="308">
        <v>0.93500000000000016</v>
      </c>
      <c r="P9" s="229"/>
      <c r="Q9" s="229"/>
      <c r="R9" s="229"/>
      <c r="S9" s="229"/>
      <c r="T9" s="229"/>
      <c r="U9" s="229"/>
      <c r="V9" s="309"/>
      <c r="W9" s="309"/>
    </row>
    <row r="10" spans="1:23" x14ac:dyDescent="0.25">
      <c r="A10" s="78" t="s">
        <v>758</v>
      </c>
      <c r="B10" s="303">
        <v>152370.90134048002</v>
      </c>
      <c r="C10" s="49">
        <v>152370.90134048002</v>
      </c>
      <c r="D10" s="49">
        <v>162963.53084543315</v>
      </c>
      <c r="E10" s="49">
        <v>3839.6821254480283</v>
      </c>
      <c r="F10" s="75">
        <v>0.83</v>
      </c>
      <c r="G10" s="49">
        <v>48000</v>
      </c>
      <c r="H10" s="307">
        <v>4.8000000000000001E-2</v>
      </c>
      <c r="I10" s="308">
        <v>0.93500000000000016</v>
      </c>
      <c r="T10" s="229"/>
      <c r="U10" s="229"/>
      <c r="V10" s="309"/>
      <c r="W10" s="309"/>
    </row>
    <row r="11" spans="1:23" x14ac:dyDescent="0.25">
      <c r="A11" s="78" t="s">
        <v>759</v>
      </c>
      <c r="B11" s="303">
        <v>145194.18901496602</v>
      </c>
      <c r="C11" s="49">
        <v>145194.18901496602</v>
      </c>
      <c r="D11" s="49">
        <v>155287.90268980322</v>
      </c>
      <c r="E11" s="49">
        <v>3500.47748781362</v>
      </c>
      <c r="F11" s="75">
        <v>0.83245885654014951</v>
      </c>
      <c r="G11" s="49">
        <v>37227.389654331695</v>
      </c>
      <c r="H11" s="307">
        <v>3.7227389654331693E-2</v>
      </c>
      <c r="I11" s="308">
        <v>0.93500000000000005</v>
      </c>
      <c r="L11" s="49"/>
      <c r="M11" s="49"/>
      <c r="N11" s="49"/>
      <c r="O11" s="49"/>
      <c r="P11" s="75"/>
      <c r="Q11" s="49"/>
      <c r="R11" s="307"/>
      <c r="S11" s="312"/>
      <c r="T11" s="229"/>
      <c r="U11" s="229"/>
      <c r="V11" s="309"/>
      <c r="W11" s="309"/>
    </row>
    <row r="12" spans="1:23" x14ac:dyDescent="0.25">
      <c r="A12" s="78" t="s">
        <v>26</v>
      </c>
      <c r="B12" s="303">
        <v>128448.52692210001</v>
      </c>
      <c r="C12" s="310">
        <v>128448.52692210001</v>
      </c>
      <c r="D12" s="310">
        <v>137378.10365999999</v>
      </c>
      <c r="E12" s="310">
        <v>2709</v>
      </c>
      <c r="F12" s="311">
        <v>0.84059083544303792</v>
      </c>
      <c r="G12" s="306">
        <v>1600</v>
      </c>
      <c r="H12" s="307">
        <v>1.6000000000000001E-3</v>
      </c>
      <c r="I12" s="308">
        <v>0.93500000000000005</v>
      </c>
      <c r="L12" s="229"/>
      <c r="M12" s="229"/>
      <c r="N12" s="229"/>
      <c r="O12" s="229"/>
      <c r="P12" s="229"/>
      <c r="Q12" s="229"/>
      <c r="R12" s="309"/>
      <c r="S12" s="309"/>
    </row>
    <row r="13" spans="1:23" x14ac:dyDescent="0.25">
      <c r="A13" s="5" t="s">
        <v>760</v>
      </c>
      <c r="B13" s="303">
        <v>125600.90733399388</v>
      </c>
      <c r="C13" s="281">
        <v>125600.90733399388</v>
      </c>
      <c r="D13" s="281">
        <v>134008.52571649614</v>
      </c>
      <c r="E13" s="313">
        <v>3087.2372132564833</v>
      </c>
      <c r="F13" s="314">
        <v>0.85299999999999998</v>
      </c>
      <c r="G13" s="314">
        <v>16000</v>
      </c>
      <c r="H13" s="307">
        <v>1.6E-2</v>
      </c>
      <c r="I13" s="308">
        <v>0.93726057101554028</v>
      </c>
    </row>
    <row r="14" spans="1:23" x14ac:dyDescent="0.25">
      <c r="A14" s="5" t="s">
        <v>761</v>
      </c>
      <c r="B14" s="303">
        <v>122492.60888766299</v>
      </c>
      <c r="C14" s="281">
        <v>122492.60888766299</v>
      </c>
      <c r="D14" s="281">
        <v>130692.16040416578</v>
      </c>
      <c r="E14" s="313">
        <v>2984.0426545960995</v>
      </c>
      <c r="F14" s="314">
        <v>0.85299999999999998</v>
      </c>
      <c r="G14" s="314">
        <v>16000</v>
      </c>
      <c r="H14" s="307">
        <v>1.6E-2</v>
      </c>
      <c r="I14" s="308">
        <v>0.93726057101554017</v>
      </c>
    </row>
    <row r="15" spans="1:23" x14ac:dyDescent="0.25">
      <c r="A15" s="78" t="s">
        <v>762</v>
      </c>
      <c r="B15" s="303">
        <v>116090</v>
      </c>
      <c r="C15" s="304">
        <v>116090</v>
      </c>
      <c r="D15" s="304">
        <v>124340</v>
      </c>
      <c r="E15" s="304">
        <v>2819</v>
      </c>
      <c r="F15" s="305">
        <v>0.86299999999999999</v>
      </c>
      <c r="G15" s="49">
        <v>25.5</v>
      </c>
      <c r="H15" s="307">
        <v>2.55E-5</v>
      </c>
      <c r="I15" s="308">
        <v>0.93364967025896739</v>
      </c>
      <c r="O15" s="229"/>
      <c r="P15" s="315"/>
      <c r="Q15" s="315"/>
      <c r="R15" s="315"/>
      <c r="S15" s="315"/>
      <c r="T15" s="315"/>
      <c r="U15" s="315"/>
      <c r="V15" s="316"/>
      <c r="W15" s="281"/>
    </row>
    <row r="16" spans="1:23" x14ac:dyDescent="0.25">
      <c r="A16" s="78" t="s">
        <v>29</v>
      </c>
      <c r="B16" s="303">
        <v>112193.52</v>
      </c>
      <c r="C16" s="49">
        <v>112193.52</v>
      </c>
      <c r="D16" s="49">
        <v>120438.62000000001</v>
      </c>
      <c r="E16" s="49">
        <v>2835.5620000000004</v>
      </c>
      <c r="F16" s="75">
        <v>0.82778546968819577</v>
      </c>
      <c r="G16" s="317">
        <v>22.925518367368763</v>
      </c>
      <c r="H16" s="307">
        <v>2.2925518367368762E-5</v>
      </c>
      <c r="I16" s="308">
        <v>0.931541062160958</v>
      </c>
      <c r="S16" s="315"/>
      <c r="T16" s="315"/>
      <c r="U16" s="315"/>
      <c r="V16" s="316"/>
      <c r="W16" s="281"/>
    </row>
    <row r="17" spans="1:23" x14ac:dyDescent="0.25">
      <c r="A17" s="78" t="s">
        <v>763</v>
      </c>
      <c r="B17" s="303">
        <v>112193.52</v>
      </c>
      <c r="C17" s="49">
        <v>112193.52</v>
      </c>
      <c r="D17" s="49">
        <v>120438.62000000001</v>
      </c>
      <c r="E17" s="49">
        <v>2835.5620000000004</v>
      </c>
      <c r="F17" s="75">
        <v>0.82778546968819577</v>
      </c>
      <c r="G17" s="317">
        <v>22.925518367368763</v>
      </c>
      <c r="H17" s="307">
        <v>2.2925518367368762E-5</v>
      </c>
      <c r="I17" s="308">
        <v>0.931541062160958</v>
      </c>
      <c r="O17" s="229"/>
      <c r="P17" s="315"/>
      <c r="Q17" s="315"/>
      <c r="R17" s="315"/>
      <c r="S17" s="315"/>
      <c r="T17" s="315"/>
      <c r="U17" s="315"/>
      <c r="V17" s="316"/>
      <c r="W17" s="281"/>
    </row>
    <row r="18" spans="1:23" x14ac:dyDescent="0.25">
      <c r="A18" s="78" t="s">
        <v>764</v>
      </c>
      <c r="B18" s="303">
        <v>106150</v>
      </c>
      <c r="C18" s="49">
        <v>106150</v>
      </c>
      <c r="D18" s="49">
        <v>114387.5</v>
      </c>
      <c r="E18" s="49">
        <v>2861.25</v>
      </c>
      <c r="F18" s="75">
        <v>0.77774999999999994</v>
      </c>
      <c r="G18" s="317">
        <v>19.267500028014183</v>
      </c>
      <c r="H18" s="307">
        <v>1.9267500028014183E-5</v>
      </c>
      <c r="I18" s="308">
        <v>0.92798601245765489</v>
      </c>
      <c r="S18" s="315"/>
      <c r="T18" s="315"/>
      <c r="U18" s="315"/>
      <c r="V18" s="316"/>
      <c r="W18" s="281"/>
    </row>
    <row r="19" spans="1:23" x14ac:dyDescent="0.25">
      <c r="A19" s="78" t="s">
        <v>765</v>
      </c>
      <c r="B19" s="303">
        <v>100186</v>
      </c>
      <c r="C19" s="49">
        <v>100186</v>
      </c>
      <c r="D19" s="49">
        <v>108416</v>
      </c>
      <c r="E19" s="49">
        <v>2886.6</v>
      </c>
      <c r="F19" s="75">
        <v>0.72659999999999991</v>
      </c>
      <c r="G19" s="317">
        <v>15.528000044822692</v>
      </c>
      <c r="H19" s="307">
        <v>1.5528000044822691E-5</v>
      </c>
      <c r="I19" s="308">
        <v>0.92408869539551353</v>
      </c>
      <c r="J19" s="315"/>
      <c r="K19" s="315"/>
      <c r="L19" s="315"/>
      <c r="M19" s="316"/>
      <c r="N19" s="281"/>
    </row>
    <row r="20" spans="1:23" x14ac:dyDescent="0.25">
      <c r="A20" s="225" t="s">
        <v>766</v>
      </c>
      <c r="B20" s="303">
        <v>128450</v>
      </c>
      <c r="C20" s="304">
        <v>128450</v>
      </c>
      <c r="D20" s="304">
        <v>137380</v>
      </c>
      <c r="E20" s="304">
        <v>3167</v>
      </c>
      <c r="F20" s="305">
        <v>0.86499999999999999</v>
      </c>
      <c r="G20" s="49">
        <v>200</v>
      </c>
      <c r="H20" s="307">
        <v>2.0000000000000001E-4</v>
      </c>
      <c r="I20" s="308">
        <v>0.93499781627602274</v>
      </c>
      <c r="O20" s="309"/>
      <c r="W20" s="281"/>
    </row>
    <row r="21" spans="1:23" x14ac:dyDescent="0.25">
      <c r="A21" s="428" t="s">
        <v>767</v>
      </c>
      <c r="B21" s="303"/>
      <c r="C21" s="49"/>
      <c r="D21" s="49"/>
      <c r="E21" s="49"/>
      <c r="F21" s="319"/>
      <c r="G21" s="49">
        <v>120</v>
      </c>
      <c r="H21" s="307">
        <v>1.2E-4</v>
      </c>
      <c r="I21" s="308"/>
    </row>
    <row r="22" spans="1:23" x14ac:dyDescent="0.25">
      <c r="A22" s="78" t="s">
        <v>768</v>
      </c>
      <c r="B22" s="303">
        <v>128450</v>
      </c>
      <c r="C22" s="49">
        <v>128450</v>
      </c>
      <c r="D22" s="49">
        <v>137380</v>
      </c>
      <c r="E22" s="49">
        <v>3167</v>
      </c>
      <c r="F22" s="75">
        <v>0.86499999999999999</v>
      </c>
      <c r="G22" s="49">
        <v>163</v>
      </c>
      <c r="H22" s="307">
        <v>1.63E-4</v>
      </c>
      <c r="I22" s="308">
        <v>0.93499781627602274</v>
      </c>
    </row>
    <row r="23" spans="1:23" x14ac:dyDescent="0.25">
      <c r="A23" s="78" t="s">
        <v>769</v>
      </c>
      <c r="B23" s="303">
        <v>129487.84757606639</v>
      </c>
      <c r="C23" s="49">
        <v>129487.84757606639</v>
      </c>
      <c r="D23" s="304">
        <v>138490</v>
      </c>
      <c r="E23" s="304">
        <v>3206</v>
      </c>
      <c r="F23" s="305">
        <v>0.871</v>
      </c>
      <c r="G23" s="306">
        <v>11</v>
      </c>
      <c r="H23" s="307">
        <v>1.1E-5</v>
      </c>
      <c r="I23" s="308">
        <v>0.93499781627602274</v>
      </c>
    </row>
    <row r="24" spans="1:23" x14ac:dyDescent="0.25">
      <c r="A24" s="78" t="s">
        <v>770</v>
      </c>
      <c r="B24" s="303">
        <v>116920</v>
      </c>
      <c r="C24" s="304">
        <v>116920</v>
      </c>
      <c r="D24" s="304">
        <v>125080</v>
      </c>
      <c r="E24" s="304">
        <v>2745</v>
      </c>
      <c r="F24" s="305">
        <v>0.85</v>
      </c>
      <c r="G24" s="306">
        <v>1</v>
      </c>
      <c r="H24" s="307">
        <v>9.9999999999999995E-7</v>
      </c>
      <c r="I24" s="308">
        <v>0.93476175247841387</v>
      </c>
    </row>
    <row r="25" spans="1:23" x14ac:dyDescent="0.25">
      <c r="A25" s="226" t="s">
        <v>771</v>
      </c>
      <c r="B25" s="303">
        <v>124307.03423937227</v>
      </c>
      <c r="C25" s="49">
        <v>124307.03423937227</v>
      </c>
      <c r="D25" s="49">
        <v>132948.69438683367</v>
      </c>
      <c r="E25" s="49">
        <v>3035.8996219999995</v>
      </c>
      <c r="F25" s="75">
        <v>0.86199999999999999</v>
      </c>
      <c r="G25" s="49">
        <v>700</v>
      </c>
      <c r="H25" s="307">
        <v>6.9999999999999999E-4</v>
      </c>
      <c r="I25" s="308">
        <v>0.93500003751584637</v>
      </c>
    </row>
    <row r="26" spans="1:23" x14ac:dyDescent="0.25">
      <c r="A26" s="143" t="s">
        <v>772</v>
      </c>
      <c r="B26" s="303">
        <v>123041.23110601204</v>
      </c>
      <c r="C26" s="49">
        <v>123041.23110601204</v>
      </c>
      <c r="D26" s="49">
        <v>131594.89429852215</v>
      </c>
      <c r="E26" s="49">
        <v>2998.0455119999997</v>
      </c>
      <c r="F26" s="75">
        <v>0.86</v>
      </c>
      <c r="G26" s="49">
        <v>11</v>
      </c>
      <c r="H26" s="307">
        <v>1.1E-5</v>
      </c>
      <c r="I26" s="308">
        <v>0.93500003751584626</v>
      </c>
    </row>
    <row r="27" spans="1:23" x14ac:dyDescent="0.25">
      <c r="A27" s="143" t="s">
        <v>773</v>
      </c>
      <c r="B27" s="303">
        <v>111520</v>
      </c>
      <c r="C27" s="304">
        <v>111520</v>
      </c>
      <c r="D27" s="304">
        <v>119740</v>
      </c>
      <c r="E27" s="320">
        <v>2651</v>
      </c>
      <c r="F27" s="305">
        <v>0.84199999999999997</v>
      </c>
      <c r="G27" s="306">
        <v>0</v>
      </c>
      <c r="H27" s="307">
        <v>0</v>
      </c>
      <c r="I27" s="308">
        <v>0.93135126106564226</v>
      </c>
    </row>
    <row r="28" spans="1:23" x14ac:dyDescent="0.25">
      <c r="A28" s="143" t="s">
        <v>774</v>
      </c>
      <c r="B28" s="303">
        <v>140352.52220119376</v>
      </c>
      <c r="C28" s="49">
        <v>140352.52220119376</v>
      </c>
      <c r="D28" s="304">
        <v>150110</v>
      </c>
      <c r="E28" s="304">
        <v>3752</v>
      </c>
      <c r="F28" s="305">
        <v>0.86799999999999999</v>
      </c>
      <c r="G28" s="306">
        <v>5000</v>
      </c>
      <c r="H28" s="307">
        <v>5.0000000000000001E-3</v>
      </c>
      <c r="I28" s="308">
        <v>0.93499781627602263</v>
      </c>
      <c r="J28" s="38"/>
    </row>
    <row r="29" spans="1:23" x14ac:dyDescent="0.25">
      <c r="A29" s="143" t="s">
        <v>775</v>
      </c>
      <c r="B29" s="303">
        <v>140352.52220119376</v>
      </c>
      <c r="C29" s="49">
        <v>140352.52220119376</v>
      </c>
      <c r="D29" s="49">
        <v>150110</v>
      </c>
      <c r="E29" s="49">
        <v>3752</v>
      </c>
      <c r="F29" s="75">
        <v>0.86799999999999999</v>
      </c>
      <c r="G29" s="306">
        <v>27000</v>
      </c>
      <c r="H29" s="307">
        <v>2.7E-2</v>
      </c>
      <c r="I29" s="308">
        <v>0.93499781627602263</v>
      </c>
    </row>
    <row r="30" spans="1:23" x14ac:dyDescent="0.25">
      <c r="A30" s="143" t="s">
        <v>126</v>
      </c>
      <c r="B30" s="303">
        <v>57250</v>
      </c>
      <c r="C30" s="304">
        <v>57250</v>
      </c>
      <c r="D30" s="304">
        <v>65200</v>
      </c>
      <c r="E30" s="304">
        <v>3006</v>
      </c>
      <c r="F30" s="72">
        <v>0.375</v>
      </c>
      <c r="G30" s="306">
        <v>0</v>
      </c>
      <c r="H30" s="307">
        <v>0</v>
      </c>
      <c r="I30" s="308">
        <v>0.87806748466257667</v>
      </c>
    </row>
    <row r="31" spans="1:23" x14ac:dyDescent="0.25">
      <c r="A31" s="143" t="s">
        <v>125</v>
      </c>
      <c r="B31" s="303">
        <v>76330</v>
      </c>
      <c r="C31" s="304">
        <v>76330</v>
      </c>
      <c r="D31" s="304">
        <v>84530</v>
      </c>
      <c r="E31" s="304">
        <v>2988</v>
      </c>
      <c r="F31" s="72">
        <v>0.52200000000000002</v>
      </c>
      <c r="G31" s="49">
        <v>0.57000011205673218</v>
      </c>
      <c r="H31" s="307">
        <v>5.7000011205673218E-7</v>
      </c>
      <c r="I31" s="308">
        <v>0.90299302022950434</v>
      </c>
      <c r="J31" s="38"/>
    </row>
    <row r="32" spans="1:23" x14ac:dyDescent="0.25">
      <c r="A32" s="143" t="s">
        <v>776</v>
      </c>
      <c r="B32" s="303">
        <v>99837</v>
      </c>
      <c r="C32" s="321">
        <v>99837</v>
      </c>
      <c r="D32" s="320">
        <v>108458</v>
      </c>
      <c r="E32" s="321">
        <v>3065</v>
      </c>
      <c r="F32" s="322">
        <v>0.64859999999999995</v>
      </c>
      <c r="G32" s="154">
        <v>0</v>
      </c>
      <c r="H32" s="307">
        <v>0</v>
      </c>
      <c r="I32" s="308">
        <v>0.92051300964428628</v>
      </c>
    </row>
    <row r="33" spans="1:11" x14ac:dyDescent="0.25">
      <c r="A33" s="143" t="s">
        <v>777</v>
      </c>
      <c r="B33" s="303">
        <v>83127</v>
      </c>
      <c r="C33" s="321">
        <v>83127</v>
      </c>
      <c r="D33" s="320">
        <v>89511</v>
      </c>
      <c r="E33" s="321">
        <v>2964</v>
      </c>
      <c r="F33" s="322">
        <v>0.61980000000000002</v>
      </c>
      <c r="G33" s="154">
        <v>0</v>
      </c>
      <c r="H33" s="307">
        <v>0</v>
      </c>
      <c r="I33" s="308">
        <v>0.92867915675168411</v>
      </c>
      <c r="J33" s="38"/>
    </row>
    <row r="34" spans="1:11" x14ac:dyDescent="0.25">
      <c r="A34" s="143" t="s">
        <v>778</v>
      </c>
      <c r="B34" s="303">
        <v>116090</v>
      </c>
      <c r="C34" s="49">
        <v>116090</v>
      </c>
      <c r="D34" s="49">
        <v>124340</v>
      </c>
      <c r="E34" s="49">
        <v>2819</v>
      </c>
      <c r="F34" s="75">
        <v>0.86299999999999999</v>
      </c>
      <c r="G34" s="49">
        <v>25.5</v>
      </c>
      <c r="H34" s="307">
        <v>2.55E-5</v>
      </c>
      <c r="I34" s="308">
        <v>0.93364967025896739</v>
      </c>
    </row>
    <row r="35" spans="1:11" x14ac:dyDescent="0.25">
      <c r="A35" s="143" t="s">
        <v>779</v>
      </c>
      <c r="B35" s="303">
        <v>84950</v>
      </c>
      <c r="C35" s="304">
        <v>84950</v>
      </c>
      <c r="D35" s="304">
        <v>91410</v>
      </c>
      <c r="E35" s="306">
        <v>1923</v>
      </c>
      <c r="F35" s="72">
        <v>0.82</v>
      </c>
      <c r="G35" s="306">
        <v>0</v>
      </c>
      <c r="H35" s="307">
        <v>0</v>
      </c>
      <c r="I35" s="308">
        <v>0.9293293950333662</v>
      </c>
      <c r="J35" s="38"/>
    </row>
    <row r="36" spans="1:11" x14ac:dyDescent="0.25">
      <c r="A36" s="143" t="s">
        <v>780</v>
      </c>
      <c r="B36" s="303">
        <v>74720</v>
      </c>
      <c r="C36" s="304">
        <v>74720</v>
      </c>
      <c r="D36" s="304">
        <v>84820</v>
      </c>
      <c r="E36" s="304">
        <v>1621</v>
      </c>
      <c r="F36" s="305">
        <v>0.75</v>
      </c>
      <c r="G36" s="306">
        <v>0</v>
      </c>
      <c r="H36" s="307">
        <v>0</v>
      </c>
      <c r="I36" s="308">
        <v>0.88092431030417351</v>
      </c>
      <c r="J36" s="38"/>
    </row>
    <row r="37" spans="1:11" x14ac:dyDescent="0.25">
      <c r="A37" s="143" t="s">
        <v>781</v>
      </c>
      <c r="B37" s="303">
        <v>68930</v>
      </c>
      <c r="C37" s="304">
        <v>68930</v>
      </c>
      <c r="D37" s="304">
        <v>75610</v>
      </c>
      <c r="E37" s="304">
        <v>2518</v>
      </c>
      <c r="F37" s="323">
        <v>0.52200000000000002</v>
      </c>
      <c r="G37" s="306">
        <v>0</v>
      </c>
      <c r="H37" s="307">
        <v>0</v>
      </c>
      <c r="I37" s="308">
        <v>0.91165189789710355</v>
      </c>
      <c r="J37" s="38"/>
    </row>
    <row r="38" spans="1:11" x14ac:dyDescent="0.25">
      <c r="A38" s="143" t="s">
        <v>782</v>
      </c>
      <c r="B38" s="303">
        <v>72200</v>
      </c>
      <c r="C38" s="306">
        <v>72200</v>
      </c>
      <c r="D38" s="49">
        <v>79196.89540113158</v>
      </c>
      <c r="E38" s="306">
        <v>3255</v>
      </c>
      <c r="F38" s="72">
        <v>0.47399999999999998</v>
      </c>
      <c r="G38" s="306">
        <v>0</v>
      </c>
      <c r="H38" s="307">
        <v>0</v>
      </c>
      <c r="I38" s="308">
        <v>0.91165189789710355</v>
      </c>
      <c r="J38" s="38"/>
    </row>
    <row r="39" spans="1:11" x14ac:dyDescent="0.25">
      <c r="A39" s="143" t="s">
        <v>783</v>
      </c>
      <c r="B39" s="303">
        <v>119550</v>
      </c>
      <c r="C39" s="304">
        <v>119550</v>
      </c>
      <c r="D39" s="304">
        <v>127960</v>
      </c>
      <c r="E39" s="304">
        <v>3361</v>
      </c>
      <c r="F39" s="305">
        <v>0.77600000000000002</v>
      </c>
      <c r="G39" s="306">
        <v>0</v>
      </c>
      <c r="H39" s="307">
        <v>0</v>
      </c>
      <c r="I39" s="308">
        <v>0.93427633635511098</v>
      </c>
      <c r="J39" s="38"/>
      <c r="K39" s="38"/>
    </row>
    <row r="40" spans="1:11" x14ac:dyDescent="0.25">
      <c r="A40" s="143" t="s">
        <v>784</v>
      </c>
      <c r="B40" s="303">
        <v>123670</v>
      </c>
      <c r="C40" s="304">
        <v>123670</v>
      </c>
      <c r="D40" s="304">
        <v>130030</v>
      </c>
      <c r="E40" s="304">
        <v>3017</v>
      </c>
      <c r="F40" s="305">
        <v>0.85299999999999998</v>
      </c>
      <c r="G40" s="306">
        <v>0</v>
      </c>
      <c r="H40" s="307">
        <v>0</v>
      </c>
      <c r="I40" s="308">
        <v>0.95108821041298164</v>
      </c>
      <c r="J40" s="38"/>
      <c r="K40" s="38"/>
    </row>
    <row r="41" spans="1:11" x14ac:dyDescent="0.25">
      <c r="A41" s="143" t="s">
        <v>785</v>
      </c>
      <c r="B41" s="303">
        <v>117059</v>
      </c>
      <c r="C41" s="306">
        <v>117059</v>
      </c>
      <c r="D41" s="306">
        <v>125293.76528649101</v>
      </c>
      <c r="E41" s="306">
        <v>2835</v>
      </c>
      <c r="F41" s="72">
        <v>0.871</v>
      </c>
      <c r="G41" s="49">
        <v>0</v>
      </c>
      <c r="H41" s="307">
        <v>0</v>
      </c>
      <c r="I41" s="308">
        <v>0.93427633635511098</v>
      </c>
      <c r="K41" s="38"/>
    </row>
    <row r="42" spans="1:11" x14ac:dyDescent="0.25">
      <c r="A42" s="226" t="s">
        <v>786</v>
      </c>
      <c r="B42" s="303">
        <v>122887</v>
      </c>
      <c r="C42" s="320">
        <v>122887</v>
      </c>
      <c r="D42" s="320">
        <v>130817</v>
      </c>
      <c r="E42" s="320">
        <v>2948</v>
      </c>
      <c r="F42" s="72">
        <v>0.871</v>
      </c>
      <c r="G42" s="49">
        <v>0</v>
      </c>
      <c r="H42" s="307">
        <v>0</v>
      </c>
      <c r="I42" s="308">
        <v>0.93938096730547249</v>
      </c>
      <c r="K42" s="38"/>
    </row>
    <row r="43" spans="1:11" x14ac:dyDescent="0.25">
      <c r="A43" s="226" t="s">
        <v>787</v>
      </c>
      <c r="B43" s="303">
        <v>123542.426446789</v>
      </c>
      <c r="C43" s="320">
        <v>123542.426446789</v>
      </c>
      <c r="D43" s="320">
        <v>133070.13702382601</v>
      </c>
      <c r="E43" s="320">
        <v>3003.2639480974099</v>
      </c>
      <c r="F43" s="72">
        <v>0.871</v>
      </c>
      <c r="G43" s="49">
        <v>0</v>
      </c>
      <c r="H43" s="307">
        <v>0</v>
      </c>
      <c r="I43" s="308">
        <v>0.92840083590406852</v>
      </c>
      <c r="K43" s="38"/>
    </row>
    <row r="44" spans="1:11" x14ac:dyDescent="0.25">
      <c r="A44" s="143" t="s">
        <v>108</v>
      </c>
      <c r="B44" s="303">
        <v>115983</v>
      </c>
      <c r="C44" s="320">
        <v>115983</v>
      </c>
      <c r="D44" s="320">
        <v>124230</v>
      </c>
      <c r="E44" s="320">
        <v>2830</v>
      </c>
      <c r="F44" s="72">
        <v>0.84</v>
      </c>
      <c r="G44" s="49">
        <v>0</v>
      </c>
      <c r="H44" s="307">
        <v>0</v>
      </c>
      <c r="I44" s="308">
        <v>0.93361506882395562</v>
      </c>
      <c r="K44" s="38"/>
    </row>
    <row r="45" spans="1:11" x14ac:dyDescent="0.25">
      <c r="A45" s="5" t="s">
        <v>788</v>
      </c>
      <c r="B45" s="303">
        <v>111560</v>
      </c>
      <c r="C45" s="310">
        <v>111560</v>
      </c>
      <c r="D45" s="49">
        <v>119492.50148728694</v>
      </c>
      <c r="E45" s="310">
        <v>2654.6482049815622</v>
      </c>
      <c r="F45" s="311">
        <v>0.8337</v>
      </c>
      <c r="G45" s="306">
        <v>10</v>
      </c>
      <c r="H45" s="307">
        <v>1.0000000000000001E-5</v>
      </c>
      <c r="I45" s="308">
        <v>0.93361506882395551</v>
      </c>
    </row>
    <row r="46" spans="1:11" x14ac:dyDescent="0.25">
      <c r="A46" s="143" t="s">
        <v>789</v>
      </c>
      <c r="B46" s="303">
        <v>119776.6214942081</v>
      </c>
      <c r="C46" s="49">
        <v>119776.6214942081</v>
      </c>
      <c r="D46" s="49">
        <v>128103.33335647394</v>
      </c>
      <c r="E46" s="49">
        <v>2865.5561269999994</v>
      </c>
      <c r="F46" s="75">
        <v>0.84699999999999998</v>
      </c>
      <c r="G46" s="324">
        <v>0</v>
      </c>
      <c r="H46" s="307">
        <v>0</v>
      </c>
      <c r="I46" s="308">
        <v>0.93500003751584626</v>
      </c>
      <c r="K46" s="38"/>
    </row>
    <row r="47" spans="1:11" x14ac:dyDescent="0.25">
      <c r="A47" s="78" t="s">
        <v>790</v>
      </c>
      <c r="B47" s="303">
        <v>30500</v>
      </c>
      <c r="C47" s="304">
        <v>30500</v>
      </c>
      <c r="D47" s="304">
        <v>36020</v>
      </c>
      <c r="E47" s="304">
        <v>268</v>
      </c>
      <c r="F47" s="72">
        <v>0</v>
      </c>
      <c r="G47" s="306">
        <v>0</v>
      </c>
      <c r="H47" s="307">
        <v>0</v>
      </c>
      <c r="I47" s="308">
        <v>0.84675180455302612</v>
      </c>
    </row>
    <row r="48" spans="1:11" x14ac:dyDescent="0.25">
      <c r="A48" s="78" t="s">
        <v>791</v>
      </c>
      <c r="B48" s="303">
        <v>93540</v>
      </c>
      <c r="C48" s="304">
        <v>93540</v>
      </c>
      <c r="D48" s="304">
        <v>101130</v>
      </c>
      <c r="E48" s="304">
        <v>2811</v>
      </c>
      <c r="F48" s="72">
        <v>0.68100000000000005</v>
      </c>
      <c r="G48" s="306">
        <v>0</v>
      </c>
      <c r="H48" s="307">
        <v>0</v>
      </c>
      <c r="I48" s="308">
        <v>0.92494808662118067</v>
      </c>
    </row>
    <row r="49" spans="1:12" x14ac:dyDescent="0.25">
      <c r="A49" s="78" t="s">
        <v>792</v>
      </c>
      <c r="B49" s="303">
        <v>96720</v>
      </c>
      <c r="C49" s="304">
        <v>96720</v>
      </c>
      <c r="D49" s="304">
        <v>104530</v>
      </c>
      <c r="E49" s="304">
        <v>2810</v>
      </c>
      <c r="F49" s="72">
        <v>0.70599999999999996</v>
      </c>
      <c r="G49" s="306">
        <v>0</v>
      </c>
      <c r="H49" s="307">
        <v>0</v>
      </c>
      <c r="I49" s="308">
        <v>0.92528460728977324</v>
      </c>
      <c r="J49" s="38"/>
    </row>
    <row r="50" spans="1:12" x14ac:dyDescent="0.25">
      <c r="A50" s="78" t="s">
        <v>793</v>
      </c>
      <c r="B50" s="303">
        <v>100480</v>
      </c>
      <c r="C50" s="304">
        <v>100480</v>
      </c>
      <c r="D50" s="304">
        <v>108570</v>
      </c>
      <c r="E50" s="304">
        <v>2913</v>
      </c>
      <c r="F50" s="72">
        <v>0.70599999999999996</v>
      </c>
      <c r="G50" s="306">
        <v>0</v>
      </c>
      <c r="H50" s="307">
        <v>0</v>
      </c>
      <c r="I50" s="308">
        <v>0.92548586165607438</v>
      </c>
      <c r="J50" s="38"/>
    </row>
    <row r="51" spans="1:12" x14ac:dyDescent="0.25">
      <c r="A51" s="78" t="s">
        <v>794</v>
      </c>
      <c r="B51" s="303">
        <v>94970</v>
      </c>
      <c r="C51" s="304">
        <v>94970</v>
      </c>
      <c r="D51" s="304">
        <v>103220</v>
      </c>
      <c r="E51" s="304">
        <v>2213</v>
      </c>
      <c r="F51" s="72">
        <v>0.82799999999999996</v>
      </c>
      <c r="G51" s="306">
        <v>0</v>
      </c>
      <c r="H51" s="307">
        <v>0</v>
      </c>
      <c r="I51" s="308">
        <v>0.92007362914163926</v>
      </c>
      <c r="J51" s="38"/>
    </row>
    <row r="52" spans="1:12" x14ac:dyDescent="0.25">
      <c r="A52" s="78" t="s">
        <v>795</v>
      </c>
      <c r="B52" s="303">
        <v>90060</v>
      </c>
      <c r="C52" s="304">
        <v>90060</v>
      </c>
      <c r="D52" s="304">
        <v>98560</v>
      </c>
      <c r="E52" s="304">
        <v>2118</v>
      </c>
      <c r="F52" s="72">
        <v>0.82799999999999996</v>
      </c>
      <c r="G52" s="306">
        <v>0</v>
      </c>
      <c r="H52" s="307">
        <v>0</v>
      </c>
      <c r="I52" s="308">
        <v>0.91375811688311692</v>
      </c>
      <c r="J52" s="38"/>
    </row>
    <row r="53" spans="1:12" x14ac:dyDescent="0.25">
      <c r="A53" s="78" t="s">
        <v>796</v>
      </c>
      <c r="B53" s="303">
        <v>95720</v>
      </c>
      <c r="C53" s="304">
        <v>95720</v>
      </c>
      <c r="D53" s="304">
        <v>103010</v>
      </c>
      <c r="E53" s="304">
        <v>2253</v>
      </c>
      <c r="F53" s="72">
        <v>0.85699999999999998</v>
      </c>
      <c r="G53" s="306">
        <v>0</v>
      </c>
      <c r="H53" s="307">
        <v>0</v>
      </c>
      <c r="I53" s="308">
        <v>0.92923017182797785</v>
      </c>
      <c r="J53" s="38"/>
    </row>
    <row r="54" spans="1:12" x14ac:dyDescent="0.25">
      <c r="A54" s="78" t="s">
        <v>797</v>
      </c>
      <c r="B54" s="303">
        <v>84250</v>
      </c>
      <c r="C54" s="304">
        <v>84250</v>
      </c>
      <c r="D54" s="304">
        <v>91420</v>
      </c>
      <c r="E54" s="304">
        <v>1920</v>
      </c>
      <c r="F54" s="72">
        <v>0.81799999999999995</v>
      </c>
      <c r="G54" s="306">
        <v>0</v>
      </c>
      <c r="H54" s="307">
        <v>0</v>
      </c>
      <c r="I54" s="308">
        <v>0.92157077225989936</v>
      </c>
      <c r="J54" s="38"/>
    </row>
    <row r="55" spans="1:12" x14ac:dyDescent="0.25">
      <c r="A55" s="78" t="s">
        <v>798</v>
      </c>
      <c r="B55" s="303">
        <v>83686.11202275462</v>
      </c>
      <c r="C55" s="49">
        <v>83686.11202275462</v>
      </c>
      <c r="D55" s="304">
        <v>90050</v>
      </c>
      <c r="E55" s="49">
        <v>2532</v>
      </c>
      <c r="F55" s="75"/>
      <c r="G55" s="306">
        <v>0</v>
      </c>
      <c r="H55" s="307">
        <v>0</v>
      </c>
      <c r="I55" s="308">
        <v>0.92932939503336609</v>
      </c>
      <c r="J55" s="38"/>
    </row>
    <row r="56" spans="1:12" x14ac:dyDescent="0.25">
      <c r="A56" s="225" t="s">
        <v>799</v>
      </c>
      <c r="B56" s="303">
        <v>105124.8</v>
      </c>
      <c r="C56" s="47">
        <v>105124.8</v>
      </c>
      <c r="D56" s="49">
        <v>112166.3</v>
      </c>
      <c r="E56" s="47">
        <v>2478.6999999999998</v>
      </c>
      <c r="F56" s="325">
        <v>0.83625099999999997</v>
      </c>
      <c r="G56" s="306">
        <v>0</v>
      </c>
      <c r="H56" s="307">
        <v>0</v>
      </c>
      <c r="I56" s="308">
        <v>0.93722267739953979</v>
      </c>
    </row>
    <row r="57" spans="1:12" x14ac:dyDescent="0.25">
      <c r="A57" s="78" t="s">
        <v>800</v>
      </c>
      <c r="B57" s="303">
        <v>128590</v>
      </c>
      <c r="C57" s="306">
        <v>128590</v>
      </c>
      <c r="D57" s="306">
        <v>142860</v>
      </c>
      <c r="E57" s="47"/>
      <c r="F57" s="325"/>
      <c r="G57" s="306">
        <v>0</v>
      </c>
      <c r="H57" s="307">
        <v>0</v>
      </c>
      <c r="I57" s="308">
        <v>0.9001119977600448</v>
      </c>
    </row>
    <row r="58" spans="1:12" x14ac:dyDescent="0.25">
      <c r="A58" s="297" t="s">
        <v>801</v>
      </c>
      <c r="B58" s="326" t="s">
        <v>802</v>
      </c>
      <c r="C58" s="327" t="s">
        <v>802</v>
      </c>
      <c r="D58" s="327" t="s">
        <v>802</v>
      </c>
      <c r="E58" s="327" t="s">
        <v>803</v>
      </c>
      <c r="F58" s="328"/>
      <c r="G58" s="329"/>
      <c r="H58" s="330"/>
      <c r="I58" s="331" t="s">
        <v>750</v>
      </c>
    </row>
    <row r="59" spans="1:12" x14ac:dyDescent="0.25">
      <c r="A59" s="78" t="s">
        <v>132</v>
      </c>
      <c r="B59" s="303">
        <v>983</v>
      </c>
      <c r="C59" s="304">
        <v>983</v>
      </c>
      <c r="D59" s="304">
        <v>1089</v>
      </c>
      <c r="E59" s="332">
        <v>22</v>
      </c>
      <c r="F59" s="305">
        <v>0.72399999999999998</v>
      </c>
      <c r="G59" s="306">
        <v>6</v>
      </c>
      <c r="H59" s="307">
        <v>6.0000000000000002E-6</v>
      </c>
      <c r="I59" s="308">
        <v>0.90266299357208446</v>
      </c>
    </row>
    <row r="60" spans="1:12" x14ac:dyDescent="0.25">
      <c r="A60" s="225" t="s">
        <v>804</v>
      </c>
      <c r="B60" s="303">
        <v>962.18504920853229</v>
      </c>
      <c r="C60" s="333">
        <v>962.18504920853229</v>
      </c>
      <c r="D60" s="333">
        <v>1068.0254046214709</v>
      </c>
      <c r="E60" s="334">
        <v>20.303179298999996</v>
      </c>
      <c r="F60" s="72">
        <v>0.75</v>
      </c>
      <c r="G60" s="306">
        <v>0</v>
      </c>
      <c r="H60" s="307">
        <v>0</v>
      </c>
      <c r="I60" s="308">
        <v>0.9009009009009008</v>
      </c>
    </row>
    <row r="61" spans="1:12" x14ac:dyDescent="0.25">
      <c r="A61" s="78" t="s">
        <v>805</v>
      </c>
      <c r="B61" s="303">
        <v>290</v>
      </c>
      <c r="C61" s="333">
        <v>290</v>
      </c>
      <c r="D61" s="333">
        <v>343</v>
      </c>
      <c r="E61" s="334">
        <v>2.5499999999999998</v>
      </c>
      <c r="F61" s="72">
        <v>0</v>
      </c>
      <c r="G61" s="306">
        <v>0</v>
      </c>
      <c r="H61" s="307">
        <v>0</v>
      </c>
      <c r="I61" s="308">
        <v>0.84548104956268222</v>
      </c>
      <c r="L61" s="229"/>
    </row>
    <row r="62" spans="1:12" x14ac:dyDescent="0.25">
      <c r="A62" s="78" t="s">
        <v>806</v>
      </c>
      <c r="B62" s="303"/>
      <c r="C62" s="49"/>
      <c r="D62" s="49"/>
      <c r="E62" s="335">
        <v>55.977829999999997</v>
      </c>
      <c r="F62" s="323">
        <v>0.27272727272727271</v>
      </c>
      <c r="G62" s="306">
        <v>0</v>
      </c>
      <c r="H62" s="307">
        <v>0</v>
      </c>
      <c r="I62" s="308"/>
    </row>
    <row r="63" spans="1:12" x14ac:dyDescent="0.25">
      <c r="A63" s="143" t="s">
        <v>800</v>
      </c>
      <c r="B63" s="303">
        <v>982</v>
      </c>
      <c r="C63" s="310">
        <v>982</v>
      </c>
      <c r="D63" s="310">
        <v>1043.738844</v>
      </c>
      <c r="E63" s="336">
        <v>20.3</v>
      </c>
      <c r="F63" s="323">
        <v>0.75800000000000001</v>
      </c>
      <c r="G63" s="320">
        <v>6</v>
      </c>
      <c r="H63" s="307">
        <v>6.0000000000000002E-6</v>
      </c>
      <c r="I63" s="308">
        <v>0.94084837950133815</v>
      </c>
    </row>
    <row r="64" spans="1:12" x14ac:dyDescent="0.25">
      <c r="A64" s="297" t="s">
        <v>807</v>
      </c>
      <c r="B64" s="326" t="s">
        <v>808</v>
      </c>
      <c r="C64" s="337" t="s">
        <v>808</v>
      </c>
      <c r="D64" s="327" t="s">
        <v>808</v>
      </c>
      <c r="E64" s="329"/>
      <c r="F64" s="328"/>
      <c r="G64" s="329"/>
      <c r="H64" s="330"/>
      <c r="I64" s="331" t="s">
        <v>750</v>
      </c>
      <c r="K64" s="229"/>
    </row>
    <row r="65" spans="1:13" x14ac:dyDescent="0.25">
      <c r="A65" s="225" t="s">
        <v>809</v>
      </c>
      <c r="B65" s="303">
        <v>19474169.219601419</v>
      </c>
      <c r="C65" s="49">
        <v>19474169.219601419</v>
      </c>
      <c r="D65" s="49">
        <v>20673610.116392747</v>
      </c>
      <c r="E65" s="49"/>
      <c r="F65" s="75">
        <v>0.58571109877499994</v>
      </c>
      <c r="G65" s="49">
        <v>10455.988337376644</v>
      </c>
      <c r="H65" s="307">
        <v>1.0455988337376645E-2</v>
      </c>
      <c r="I65" s="429">
        <f>C65/D65</f>
        <v>0.94198202974524248</v>
      </c>
    </row>
    <row r="66" spans="1:13" x14ac:dyDescent="0.25">
      <c r="A66" s="318" t="s">
        <v>810</v>
      </c>
      <c r="B66" s="303">
        <v>22639319.979813498</v>
      </c>
      <c r="C66" s="49">
        <v>22639319.979813498</v>
      </c>
      <c r="D66" s="304">
        <v>23633492.9618803</v>
      </c>
      <c r="E66" s="47"/>
      <c r="F66" s="305">
        <v>0.61199999999999999</v>
      </c>
      <c r="G66" s="320">
        <v>15352.092718927001</v>
      </c>
      <c r="H66" s="307">
        <v>1.5352092718927001E-2</v>
      </c>
      <c r="I66" s="338">
        <v>0.95793372635732021</v>
      </c>
      <c r="K66" s="339"/>
    </row>
    <row r="67" spans="1:13" x14ac:dyDescent="0.25">
      <c r="A67" s="318" t="s">
        <v>811</v>
      </c>
      <c r="B67" s="303">
        <v>16085444.010446707</v>
      </c>
      <c r="C67" s="49">
        <v>16085444.010446707</v>
      </c>
      <c r="D67" s="304">
        <v>17449319.671483699</v>
      </c>
      <c r="E67" s="47"/>
      <c r="F67" s="323">
        <v>0.53700000000000003</v>
      </c>
      <c r="G67" s="320">
        <v>3568.253687975</v>
      </c>
      <c r="H67" s="307">
        <v>3.5682536879749998E-3</v>
      </c>
      <c r="I67" s="338">
        <v>0.92183788899999997</v>
      </c>
      <c r="K67" s="339"/>
    </row>
    <row r="68" spans="1:13" x14ac:dyDescent="0.25">
      <c r="A68" s="318" t="s">
        <v>812</v>
      </c>
      <c r="B68" s="303">
        <v>10805182.822031699</v>
      </c>
      <c r="C68" s="49">
        <v>10805182.822031699</v>
      </c>
      <c r="D68" s="320">
        <v>12992301.9717196</v>
      </c>
      <c r="E68" s="47"/>
      <c r="F68" s="323">
        <v>0.49099999999999999</v>
      </c>
      <c r="G68" s="320">
        <v>9064.2347162629994</v>
      </c>
      <c r="H68" s="307">
        <v>9.0642347162629994E-3</v>
      </c>
      <c r="I68" s="338">
        <v>0.83166038209020898</v>
      </c>
      <c r="K68" s="339"/>
    </row>
    <row r="69" spans="1:13" x14ac:dyDescent="0.25">
      <c r="A69" s="318" t="s">
        <v>813</v>
      </c>
      <c r="B69" s="303">
        <v>22639319.979813498</v>
      </c>
      <c r="C69" s="49">
        <v>22639319.979813498</v>
      </c>
      <c r="D69" s="320">
        <v>23633492.9618803</v>
      </c>
      <c r="E69" s="47"/>
      <c r="F69" s="311">
        <v>0.80642049800000004</v>
      </c>
      <c r="G69" s="320">
        <v>16142.739251388</v>
      </c>
      <c r="H69" s="307">
        <v>1.6142739251388E-2</v>
      </c>
      <c r="I69" s="308">
        <v>0.95793372635732021</v>
      </c>
      <c r="K69" s="339"/>
    </row>
    <row r="70" spans="1:13" x14ac:dyDescent="0.25">
      <c r="A70" s="318" t="s">
        <v>814</v>
      </c>
      <c r="B70" s="303">
        <v>9945646.340310514</v>
      </c>
      <c r="C70" s="49">
        <v>9945646.340310514</v>
      </c>
      <c r="D70" s="310">
        <v>11958783.362163</v>
      </c>
      <c r="E70" s="47"/>
      <c r="F70" s="311">
        <v>0.32642858499999999</v>
      </c>
      <c r="G70" s="320">
        <v>9064.2347162629994</v>
      </c>
      <c r="H70" s="307">
        <v>9.0642347162629994E-3</v>
      </c>
      <c r="I70" s="308">
        <v>0.83166038209020898</v>
      </c>
      <c r="K70" s="339"/>
      <c r="M70" s="38"/>
    </row>
    <row r="71" spans="1:13" x14ac:dyDescent="0.25">
      <c r="A71" s="143" t="s">
        <v>42</v>
      </c>
      <c r="B71" s="303">
        <v>26949428.734871496</v>
      </c>
      <c r="C71" s="49">
        <v>26949428.734871496</v>
      </c>
      <c r="D71" s="320">
        <v>28595925.1717753</v>
      </c>
      <c r="E71" s="49"/>
      <c r="F71" s="323">
        <v>0.86670000000000003</v>
      </c>
      <c r="G71" s="340">
        <v>45137.714412408997</v>
      </c>
      <c r="H71" s="307">
        <v>4.5137714412408998E-2</v>
      </c>
      <c r="I71" s="338">
        <v>0.94242199100000001</v>
      </c>
      <c r="K71" s="339"/>
      <c r="L71" s="339"/>
    </row>
    <row r="72" spans="1:13" x14ac:dyDescent="0.25">
      <c r="A72" s="226" t="s">
        <v>815</v>
      </c>
      <c r="B72" s="303">
        <v>26664354.295994278</v>
      </c>
      <c r="C72" s="49">
        <v>26664354.295994278</v>
      </c>
      <c r="D72" s="320">
        <v>28293433.886979699</v>
      </c>
      <c r="E72" s="49"/>
      <c r="F72" s="323">
        <v>0.48798697000000002</v>
      </c>
      <c r="G72" s="49">
        <v>45137.714412408997</v>
      </c>
      <c r="H72" s="307">
        <v>4.5137714412408998E-2</v>
      </c>
      <c r="I72" s="308">
        <v>0.94242199100000001</v>
      </c>
      <c r="K72" s="339"/>
    </row>
    <row r="73" spans="1:13" x14ac:dyDescent="0.25">
      <c r="A73" s="78" t="s">
        <v>816</v>
      </c>
      <c r="B73" s="303">
        <v>24599421.97472629</v>
      </c>
      <c r="C73" s="49">
        <v>24599421.97472629</v>
      </c>
      <c r="D73" s="304">
        <v>25679670</v>
      </c>
      <c r="E73" s="47"/>
      <c r="F73" s="323">
        <v>0.747</v>
      </c>
      <c r="G73" s="306">
        <v>11800</v>
      </c>
      <c r="H73" s="307">
        <v>1.18E-2</v>
      </c>
      <c r="I73" s="308">
        <v>0.95793372635732044</v>
      </c>
    </row>
    <row r="74" spans="1:13" x14ac:dyDescent="0.25">
      <c r="A74" s="78" t="s">
        <v>34</v>
      </c>
      <c r="B74" s="303">
        <v>15396000</v>
      </c>
      <c r="C74" s="320">
        <v>15396000</v>
      </c>
      <c r="D74" s="320">
        <v>16524000</v>
      </c>
      <c r="E74" s="47"/>
      <c r="F74" s="323">
        <v>0.48699999999999999</v>
      </c>
      <c r="G74" s="306">
        <v>500</v>
      </c>
      <c r="H74" s="307">
        <v>5.0000000000000001E-4</v>
      </c>
      <c r="I74" s="308">
        <v>0.93173565722585328</v>
      </c>
      <c r="K74" s="341"/>
    </row>
    <row r="75" spans="1:13" x14ac:dyDescent="0.25">
      <c r="A75" s="78" t="s">
        <v>35</v>
      </c>
      <c r="B75" s="303">
        <v>15929000</v>
      </c>
      <c r="C75" s="320">
        <v>15929000</v>
      </c>
      <c r="D75" s="320">
        <v>17062000</v>
      </c>
      <c r="E75" s="49"/>
      <c r="F75" s="323">
        <v>0.501</v>
      </c>
      <c r="G75" s="320">
        <v>200</v>
      </c>
      <c r="H75" s="307">
        <v>2.0000000000000001E-4</v>
      </c>
      <c r="I75" s="308">
        <v>0.93359512366662756</v>
      </c>
      <c r="K75" s="341"/>
    </row>
    <row r="76" spans="1:13" x14ac:dyDescent="0.25">
      <c r="A76" s="78" t="s">
        <v>36</v>
      </c>
      <c r="B76" s="303">
        <v>14447000</v>
      </c>
      <c r="C76" s="320">
        <v>14447000</v>
      </c>
      <c r="D76" s="304">
        <v>15583000</v>
      </c>
      <c r="E76" s="47"/>
      <c r="F76" s="305">
        <v>0.46600000000000003</v>
      </c>
      <c r="G76" s="306">
        <v>1100</v>
      </c>
      <c r="H76" s="307">
        <v>1.1000000000000001E-3</v>
      </c>
      <c r="I76" s="308">
        <v>0.92710004492074694</v>
      </c>
    </row>
    <row r="77" spans="1:13" x14ac:dyDescent="0.25">
      <c r="A77" s="226" t="s">
        <v>45</v>
      </c>
      <c r="B77" s="303">
        <v>15342000</v>
      </c>
      <c r="C77" s="340">
        <v>15342000</v>
      </c>
      <c r="D77" s="304">
        <v>16377000</v>
      </c>
      <c r="E77" s="47"/>
      <c r="F77" s="305">
        <v>0.47599999999999998</v>
      </c>
      <c r="G77" s="306">
        <v>800</v>
      </c>
      <c r="H77" s="307">
        <v>8.0000000000000004E-4</v>
      </c>
      <c r="I77" s="308">
        <v>0.93680161201685286</v>
      </c>
      <c r="J77" s="309"/>
      <c r="K77" s="342"/>
    </row>
    <row r="78" spans="1:13" x14ac:dyDescent="0.25">
      <c r="A78" s="143" t="s">
        <v>817</v>
      </c>
      <c r="B78" s="303">
        <v>14716000</v>
      </c>
      <c r="C78" s="306">
        <v>14716000</v>
      </c>
      <c r="D78" s="306">
        <v>15774000</v>
      </c>
      <c r="E78" s="49"/>
      <c r="F78" s="72">
        <v>0.46700000000000003</v>
      </c>
      <c r="G78" s="306">
        <v>1000</v>
      </c>
      <c r="H78" s="307">
        <v>1E-3</v>
      </c>
      <c r="I78" s="308">
        <v>0.93292760238366934</v>
      </c>
      <c r="K78" s="341"/>
    </row>
    <row r="79" spans="1:13" x14ac:dyDescent="0.25">
      <c r="A79" s="143" t="s">
        <v>818</v>
      </c>
      <c r="B79" s="303">
        <v>17289000</v>
      </c>
      <c r="C79" s="306">
        <v>17289000</v>
      </c>
      <c r="D79" s="306">
        <v>17906000</v>
      </c>
      <c r="E79" s="49"/>
      <c r="F79" s="72">
        <v>0.503</v>
      </c>
      <c r="G79" s="306">
        <v>400</v>
      </c>
      <c r="H79" s="307">
        <v>4.0000000000000002E-4</v>
      </c>
      <c r="I79" s="308">
        <v>0.96554227633195577</v>
      </c>
    </row>
    <row r="80" spans="1:13" x14ac:dyDescent="0.25">
      <c r="A80" s="143" t="s">
        <v>819</v>
      </c>
      <c r="B80" s="303">
        <v>13454048.892850777</v>
      </c>
      <c r="C80" s="320">
        <v>13454048.892850777</v>
      </c>
      <c r="D80" s="49">
        <v>15774000</v>
      </c>
      <c r="E80" s="49"/>
      <c r="F80" s="72">
        <v>0.5</v>
      </c>
      <c r="G80" s="49"/>
      <c r="H80" s="307"/>
      <c r="I80" s="308">
        <v>0.85292563033160751</v>
      </c>
    </row>
    <row r="81" spans="1:14" x14ac:dyDescent="0.25">
      <c r="A81" s="143" t="s">
        <v>820</v>
      </c>
      <c r="B81" s="303">
        <v>12381771.311916806</v>
      </c>
      <c r="C81" s="306">
        <v>12381771.311916806</v>
      </c>
      <c r="D81" s="320">
        <v>14062678</v>
      </c>
      <c r="E81" s="49"/>
      <c r="F81" s="72">
        <v>0.46300000000000002</v>
      </c>
      <c r="G81" s="49"/>
      <c r="H81" s="307"/>
      <c r="I81" s="308">
        <v>0.88047037071579148</v>
      </c>
    </row>
    <row r="82" spans="1:14" x14ac:dyDescent="0.25">
      <c r="A82" s="343" t="s">
        <v>821</v>
      </c>
      <c r="B82" s="303">
        <v>18916910.5715716</v>
      </c>
      <c r="C82" s="306">
        <v>18916910.5715716</v>
      </c>
      <c r="D82" s="306">
        <v>18916910.5715716</v>
      </c>
      <c r="E82" s="49"/>
      <c r="F82" s="344">
        <v>0.51200000000000001</v>
      </c>
      <c r="G82" s="306">
        <v>0</v>
      </c>
      <c r="H82" s="345">
        <v>0</v>
      </c>
      <c r="I82" s="269">
        <v>1</v>
      </c>
    </row>
    <row r="83" spans="1:14" x14ac:dyDescent="0.25">
      <c r="A83" s="346" t="s">
        <v>822</v>
      </c>
      <c r="B83" s="49">
        <v>12781599.343864119</v>
      </c>
      <c r="C83" s="320">
        <v>12781599.343864119</v>
      </c>
      <c r="D83" s="320">
        <v>14131556.354955051</v>
      </c>
      <c r="E83" s="49"/>
      <c r="F83" s="347">
        <v>0.39339999999999997</v>
      </c>
      <c r="G83" s="306">
        <v>0</v>
      </c>
      <c r="H83" s="345">
        <v>0</v>
      </c>
      <c r="I83" s="269">
        <v>0.90447216306662592</v>
      </c>
    </row>
    <row r="84" spans="1:14" x14ac:dyDescent="0.25">
      <c r="A84" s="346" t="s">
        <v>823</v>
      </c>
      <c r="B84" s="49">
        <v>14409931.248165678</v>
      </c>
      <c r="C84" s="320">
        <v>14409931.248165678</v>
      </c>
      <c r="D84" s="320">
        <v>15305245.093897162</v>
      </c>
      <c r="E84" s="49"/>
      <c r="F84" s="347">
        <v>0.41985</v>
      </c>
      <c r="G84" s="306">
        <v>0</v>
      </c>
      <c r="H84" s="345">
        <v>0</v>
      </c>
      <c r="I84" s="269">
        <v>0.94150280898876404</v>
      </c>
    </row>
    <row r="85" spans="1:14" x14ac:dyDescent="0.25">
      <c r="A85" s="346" t="s">
        <v>824</v>
      </c>
      <c r="B85" s="49">
        <v>14409931.248165678</v>
      </c>
      <c r="C85" s="49">
        <v>14409931.248165678</v>
      </c>
      <c r="D85" s="49">
        <v>15305245.093897162</v>
      </c>
      <c r="E85" s="49"/>
      <c r="F85" s="348">
        <v>0.41985</v>
      </c>
      <c r="G85" s="320">
        <v>0</v>
      </c>
      <c r="H85" s="345">
        <v>0</v>
      </c>
      <c r="I85" s="269">
        <v>0.94150280898876404</v>
      </c>
    </row>
    <row r="86" spans="1:14" x14ac:dyDescent="0.25">
      <c r="A86" s="260" t="s">
        <v>825</v>
      </c>
      <c r="B86" s="49">
        <v>11209638.734587256</v>
      </c>
      <c r="C86" s="320">
        <v>11209638.734587256</v>
      </c>
      <c r="D86" s="320">
        <v>13583444.58426456</v>
      </c>
      <c r="E86" s="49"/>
      <c r="F86" s="347">
        <v>0.49161518093556933</v>
      </c>
      <c r="G86" s="306">
        <v>1765.2250661959399</v>
      </c>
      <c r="H86" s="345">
        <v>1.7652250661959398E-3</v>
      </c>
      <c r="I86" s="269">
        <v>0.8252427184466018</v>
      </c>
    </row>
    <row r="87" spans="1:14" x14ac:dyDescent="0.25">
      <c r="A87" s="265" t="s">
        <v>826</v>
      </c>
      <c r="B87" s="349">
        <v>14155275.214870876</v>
      </c>
      <c r="C87" s="350">
        <v>14155275.214870876</v>
      </c>
      <c r="D87" s="350">
        <v>16144032.889687445</v>
      </c>
      <c r="E87" s="349"/>
      <c r="F87" s="351">
        <v>0.50491510277033058</v>
      </c>
      <c r="G87" s="350">
        <v>1787.3100983020554</v>
      </c>
      <c r="H87" s="352">
        <v>1.7873100983020554E-3</v>
      </c>
      <c r="I87" s="271">
        <v>0.87681159420289856</v>
      </c>
    </row>
    <row r="88" spans="1:14" x14ac:dyDescent="0.25">
      <c r="A88" s="38"/>
      <c r="B88" s="49"/>
      <c r="C88" s="353"/>
      <c r="D88" s="353"/>
      <c r="E88" s="354"/>
      <c r="F88" s="188"/>
      <c r="G88" s="154"/>
      <c r="H88" s="355"/>
    </row>
    <row r="89" spans="1:14" x14ac:dyDescent="0.25">
      <c r="A89" s="6" t="s">
        <v>827</v>
      </c>
      <c r="B89" s="54"/>
      <c r="C89" s="54"/>
      <c r="D89" s="54"/>
      <c r="E89" s="54"/>
      <c r="F89" s="54"/>
    </row>
    <row r="90" spans="1:14" x14ac:dyDescent="0.25">
      <c r="A90" s="38" t="s">
        <v>828</v>
      </c>
      <c r="B90" s="54"/>
      <c r="C90" s="54"/>
      <c r="D90" s="54"/>
      <c r="E90" s="54"/>
      <c r="F90" s="54"/>
    </row>
    <row r="91" spans="1:14" x14ac:dyDescent="0.25">
      <c r="A91" s="356" t="s">
        <v>829</v>
      </c>
      <c r="B91" s="357" t="s">
        <v>830</v>
      </c>
      <c r="C91" s="358" t="s">
        <v>830</v>
      </c>
      <c r="D91" s="358" t="s">
        <v>830</v>
      </c>
      <c r="E91" s="358" t="s">
        <v>831</v>
      </c>
      <c r="F91" s="358" t="s">
        <v>831</v>
      </c>
      <c r="G91" s="359" t="s">
        <v>832</v>
      </c>
      <c r="H91" s="359" t="s">
        <v>832</v>
      </c>
      <c r="I91" s="359" t="s">
        <v>833</v>
      </c>
      <c r="J91" s="359" t="s">
        <v>833</v>
      </c>
      <c r="K91" s="359" t="s">
        <v>834</v>
      </c>
      <c r="L91" s="359" t="s">
        <v>834</v>
      </c>
      <c r="M91" s="359" t="s">
        <v>835</v>
      </c>
      <c r="N91" s="360" t="s">
        <v>835</v>
      </c>
    </row>
    <row r="92" spans="1:14" x14ac:dyDescent="0.25">
      <c r="A92" s="361" t="s">
        <v>836</v>
      </c>
      <c r="B92" s="362">
        <v>100</v>
      </c>
      <c r="C92" s="363">
        <v>100</v>
      </c>
      <c r="D92" s="363">
        <v>20</v>
      </c>
      <c r="E92" s="363">
        <v>100</v>
      </c>
      <c r="F92" s="363">
        <v>20</v>
      </c>
      <c r="G92" s="363">
        <v>100</v>
      </c>
      <c r="H92" s="363">
        <v>20</v>
      </c>
      <c r="I92" s="363">
        <v>100</v>
      </c>
      <c r="J92" s="363">
        <v>20</v>
      </c>
      <c r="K92" s="363">
        <v>100</v>
      </c>
      <c r="L92" s="363">
        <v>20</v>
      </c>
      <c r="M92" s="363">
        <v>100</v>
      </c>
      <c r="N92" s="364">
        <v>20</v>
      </c>
    </row>
    <row r="93" spans="1:14" x14ac:dyDescent="0.25">
      <c r="A93" s="365" t="s">
        <v>87</v>
      </c>
      <c r="B93" s="366">
        <v>1</v>
      </c>
      <c r="C93" s="5">
        <v>1</v>
      </c>
      <c r="D93" s="5">
        <v>1</v>
      </c>
      <c r="E93" s="5">
        <v>1</v>
      </c>
      <c r="F93" s="5">
        <v>1</v>
      </c>
      <c r="G93" s="5">
        <v>1</v>
      </c>
      <c r="H93" s="5">
        <v>1</v>
      </c>
      <c r="I93" s="5">
        <v>1</v>
      </c>
      <c r="J93" s="5">
        <v>1</v>
      </c>
      <c r="K93" s="5">
        <v>1</v>
      </c>
      <c r="L93" s="5">
        <v>1</v>
      </c>
      <c r="M93" s="5">
        <v>1</v>
      </c>
      <c r="N93" s="367">
        <v>1</v>
      </c>
    </row>
    <row r="94" spans="1:14" x14ac:dyDescent="0.25">
      <c r="A94" s="365" t="s">
        <v>85</v>
      </c>
      <c r="B94" s="366">
        <v>30</v>
      </c>
      <c r="C94" s="5">
        <v>30</v>
      </c>
      <c r="D94" s="5">
        <v>85</v>
      </c>
      <c r="E94" s="5">
        <v>6</v>
      </c>
      <c r="F94" s="38">
        <v>68</v>
      </c>
      <c r="G94" s="38">
        <v>25</v>
      </c>
      <c r="H94" s="38">
        <v>72</v>
      </c>
      <c r="I94" s="38">
        <v>23</v>
      </c>
      <c r="J94" s="38">
        <v>62</v>
      </c>
      <c r="K94" s="38">
        <v>21</v>
      </c>
      <c r="L94" s="38">
        <v>56</v>
      </c>
      <c r="M94" s="38">
        <v>21</v>
      </c>
      <c r="N94" s="367">
        <v>63</v>
      </c>
    </row>
    <row r="95" spans="1:14" x14ac:dyDescent="0.25">
      <c r="A95" s="368" t="s">
        <v>86</v>
      </c>
      <c r="B95" s="369">
        <v>265</v>
      </c>
      <c r="C95" s="370">
        <v>265</v>
      </c>
      <c r="D95" s="370">
        <v>264</v>
      </c>
      <c r="E95" s="370">
        <v>234</v>
      </c>
      <c r="F95" s="370">
        <v>277</v>
      </c>
      <c r="G95" s="371">
        <v>298</v>
      </c>
      <c r="H95" s="371">
        <v>289</v>
      </c>
      <c r="I95" s="370">
        <v>296</v>
      </c>
      <c r="J95" s="371">
        <v>275</v>
      </c>
      <c r="K95" s="371">
        <v>310</v>
      </c>
      <c r="L95" s="371">
        <v>280</v>
      </c>
      <c r="M95" s="371">
        <v>290</v>
      </c>
      <c r="N95" s="372">
        <v>270</v>
      </c>
    </row>
    <row r="96" spans="1:14" x14ac:dyDescent="0.25">
      <c r="A96" s="250"/>
      <c r="B96" s="281"/>
      <c r="C96" s="38"/>
      <c r="D96" s="38"/>
      <c r="E96" s="38"/>
      <c r="F96" s="38"/>
      <c r="I96" s="38"/>
    </row>
    <row r="97" spans="1:9" x14ac:dyDescent="0.25">
      <c r="A97" s="130" t="s">
        <v>837</v>
      </c>
      <c r="B97" s="281"/>
      <c r="C97" s="38"/>
      <c r="D97" s="38"/>
      <c r="E97" s="38"/>
      <c r="F97" s="38"/>
      <c r="I97" s="38"/>
    </row>
    <row r="98" spans="1:9" x14ac:dyDescent="0.25">
      <c r="A98" s="373" t="s">
        <v>838</v>
      </c>
      <c r="B98" s="374" t="s">
        <v>839</v>
      </c>
      <c r="C98" s="375" t="s">
        <v>839</v>
      </c>
      <c r="D98" s="375" t="s">
        <v>840</v>
      </c>
      <c r="E98" s="375" t="s">
        <v>840</v>
      </c>
      <c r="F98" s="375" t="s">
        <v>841</v>
      </c>
      <c r="G98" s="185" t="s">
        <v>841</v>
      </c>
      <c r="I98" s="38"/>
    </row>
    <row r="99" spans="1:9" x14ac:dyDescent="0.25">
      <c r="A99" s="361" t="s">
        <v>836</v>
      </c>
      <c r="B99" s="362">
        <v>100</v>
      </c>
      <c r="C99" s="192"/>
      <c r="D99" s="192">
        <v>100</v>
      </c>
      <c r="E99" s="192">
        <v>20</v>
      </c>
      <c r="F99" s="192">
        <v>100</v>
      </c>
      <c r="G99" s="376">
        <v>20</v>
      </c>
      <c r="I99" s="38"/>
    </row>
    <row r="100" spans="1:9" x14ac:dyDescent="0.25">
      <c r="A100" s="365" t="s">
        <v>77</v>
      </c>
      <c r="B100" s="366">
        <v>0</v>
      </c>
      <c r="C100" s="5">
        <v>0</v>
      </c>
      <c r="D100" s="5">
        <v>4.5</v>
      </c>
      <c r="E100" s="281">
        <v>14</v>
      </c>
      <c r="F100" s="5">
        <v>0.66</v>
      </c>
      <c r="G100" s="367">
        <v>7.5</v>
      </c>
    </row>
    <row r="101" spans="1:9" x14ac:dyDescent="0.25">
      <c r="A101" s="365" t="s">
        <v>78</v>
      </c>
      <c r="B101" s="366">
        <v>0</v>
      </c>
      <c r="C101" s="5">
        <v>0</v>
      </c>
      <c r="D101" s="5">
        <v>2.65</v>
      </c>
      <c r="E101" s="5">
        <v>7.65</v>
      </c>
      <c r="F101" s="38">
        <v>0.42</v>
      </c>
      <c r="G101" s="367">
        <v>4.9000000000000004</v>
      </c>
    </row>
    <row r="102" spans="1:9" x14ac:dyDescent="0.25">
      <c r="A102" s="365" t="s">
        <v>79</v>
      </c>
      <c r="B102" s="366">
        <v>0</v>
      </c>
      <c r="C102" s="5">
        <v>0</v>
      </c>
      <c r="D102" s="38">
        <v>-11</v>
      </c>
      <c r="E102" s="5">
        <v>19</v>
      </c>
      <c r="F102" s="38">
        <v>-2.9</v>
      </c>
      <c r="G102" s="367">
        <v>-87</v>
      </c>
    </row>
    <row r="103" spans="1:9" x14ac:dyDescent="0.25">
      <c r="A103" s="365" t="s">
        <v>83</v>
      </c>
      <c r="B103" s="366">
        <v>0</v>
      </c>
      <c r="C103" s="38">
        <v>0</v>
      </c>
      <c r="D103" s="377">
        <v>900</v>
      </c>
      <c r="E103" s="377">
        <v>3200</v>
      </c>
      <c r="F103" s="377">
        <v>130</v>
      </c>
      <c r="G103" s="378">
        <v>920</v>
      </c>
    </row>
    <row r="104" spans="1:9" x14ac:dyDescent="0.25">
      <c r="A104" s="368" t="s">
        <v>84</v>
      </c>
      <c r="B104" s="369">
        <v>0</v>
      </c>
      <c r="C104" s="371">
        <v>0</v>
      </c>
      <c r="D104" s="371">
        <v>-69</v>
      </c>
      <c r="E104" s="371">
        <v>-240</v>
      </c>
      <c r="F104" s="371">
        <v>-10</v>
      </c>
      <c r="G104" s="372">
        <v>-71</v>
      </c>
    </row>
    <row r="106" spans="1:9" x14ac:dyDescent="0.25">
      <c r="A106" s="6" t="s">
        <v>842</v>
      </c>
    </row>
    <row r="107" spans="1:9" x14ac:dyDescent="0.25">
      <c r="A107" s="356" t="s">
        <v>843</v>
      </c>
      <c r="B107" s="379">
        <v>0.85</v>
      </c>
    </row>
    <row r="108" spans="1:9" x14ac:dyDescent="0.25">
      <c r="A108" s="365" t="s">
        <v>844</v>
      </c>
      <c r="B108" s="380">
        <v>0.42857142857142855</v>
      </c>
      <c r="F108" s="38"/>
    </row>
    <row r="109" spans="1:9" x14ac:dyDescent="0.25">
      <c r="A109" s="365" t="s">
        <v>845</v>
      </c>
      <c r="B109" s="380">
        <v>0.75</v>
      </c>
    </row>
    <row r="110" spans="1:9" x14ac:dyDescent="0.25">
      <c r="A110" s="365" t="s">
        <v>846</v>
      </c>
      <c r="B110" s="380">
        <v>0.27272727272727271</v>
      </c>
    </row>
    <row r="111" spans="1:9" x14ac:dyDescent="0.25">
      <c r="A111" s="368" t="s">
        <v>847</v>
      </c>
      <c r="B111" s="381">
        <v>0.5</v>
      </c>
    </row>
    <row r="113" spans="1:24" x14ac:dyDescent="0.25">
      <c r="A113" s="253" t="s">
        <v>848</v>
      </c>
      <c r="B113" s="38"/>
      <c r="C113" s="38"/>
      <c r="D113" s="38"/>
    </row>
    <row r="114" spans="1:24" x14ac:dyDescent="0.25">
      <c r="A114" s="38"/>
    </row>
    <row r="115" spans="1:24" x14ac:dyDescent="0.25">
      <c r="B115" s="382">
        <v>25.5</v>
      </c>
      <c r="F115" s="383">
        <v>200</v>
      </c>
      <c r="J115" s="383">
        <v>120</v>
      </c>
      <c r="N115" s="383">
        <v>163</v>
      </c>
      <c r="R115" s="384">
        <v>27000</v>
      </c>
      <c r="V115" s="384">
        <v>2000</v>
      </c>
    </row>
    <row r="116" spans="1:24" x14ac:dyDescent="0.25">
      <c r="B116" s="249">
        <v>25.5</v>
      </c>
      <c r="F116" s="385">
        <v>200</v>
      </c>
      <c r="J116" s="385">
        <v>120</v>
      </c>
      <c r="N116" s="385">
        <v>163</v>
      </c>
      <c r="R116" s="386">
        <v>27000</v>
      </c>
      <c r="V116" s="386">
        <v>2000</v>
      </c>
    </row>
    <row r="117" spans="1:24" ht="64.5" x14ac:dyDescent="0.25">
      <c r="B117" s="387" t="s">
        <v>849</v>
      </c>
      <c r="C117" s="388" t="s">
        <v>850</v>
      </c>
      <c r="D117" s="389" t="s">
        <v>851</v>
      </c>
      <c r="F117" s="387" t="s">
        <v>849</v>
      </c>
      <c r="G117" s="388" t="s">
        <v>852</v>
      </c>
      <c r="H117" s="389" t="s">
        <v>851</v>
      </c>
      <c r="J117" s="387" t="s">
        <v>849</v>
      </c>
      <c r="K117" s="390" t="s">
        <v>853</v>
      </c>
      <c r="L117" s="389" t="s">
        <v>851</v>
      </c>
      <c r="N117" s="387" t="s">
        <v>849</v>
      </c>
      <c r="O117" s="390" t="s">
        <v>854</v>
      </c>
      <c r="P117" s="389" t="s">
        <v>851</v>
      </c>
      <c r="R117" s="387" t="s">
        <v>849</v>
      </c>
      <c r="S117" s="390" t="s">
        <v>855</v>
      </c>
      <c r="T117" s="389" t="s">
        <v>851</v>
      </c>
      <c r="V117" s="387" t="s">
        <v>849</v>
      </c>
      <c r="W117" s="390" t="s">
        <v>856</v>
      </c>
      <c r="X117" s="389" t="s">
        <v>851</v>
      </c>
    </row>
    <row r="118" spans="1:24" s="38" customFormat="1" x14ac:dyDescent="0.25">
      <c r="B118" s="391">
        <v>1990</v>
      </c>
      <c r="C118" s="392">
        <v>500</v>
      </c>
      <c r="D118" s="393">
        <v>19.607843137254903</v>
      </c>
      <c r="F118" s="391">
        <v>1990</v>
      </c>
      <c r="G118" s="392">
        <v>600</v>
      </c>
      <c r="H118" s="393">
        <v>3</v>
      </c>
      <c r="J118" s="391">
        <v>1990</v>
      </c>
      <c r="K118" s="392">
        <v>350</v>
      </c>
      <c r="L118" s="393">
        <v>2.9166666666666665</v>
      </c>
      <c r="N118" s="391">
        <v>1990</v>
      </c>
      <c r="O118" s="392">
        <v>2283</v>
      </c>
      <c r="P118" s="393">
        <v>14.006134969325153</v>
      </c>
      <c r="R118" s="391">
        <v>1990</v>
      </c>
      <c r="S118" s="392">
        <v>27000</v>
      </c>
      <c r="T118" s="393">
        <v>1</v>
      </c>
      <c r="V118" s="391">
        <v>1990</v>
      </c>
      <c r="W118" s="392">
        <v>2000</v>
      </c>
      <c r="X118" s="393">
        <v>1</v>
      </c>
    </row>
    <row r="119" spans="1:24" s="38" customFormat="1" x14ac:dyDescent="0.25">
      <c r="B119" s="394">
        <v>1995</v>
      </c>
      <c r="C119" s="395">
        <v>340</v>
      </c>
      <c r="D119" s="396">
        <v>13.333333333333334</v>
      </c>
      <c r="F119" s="394">
        <v>1995</v>
      </c>
      <c r="G119" s="395">
        <v>350</v>
      </c>
      <c r="H119" s="396">
        <v>1.75</v>
      </c>
      <c r="J119" s="394">
        <v>1995</v>
      </c>
      <c r="K119" s="395">
        <v>200</v>
      </c>
      <c r="L119" s="396">
        <v>1.6666666666666667</v>
      </c>
      <c r="N119" s="394">
        <v>1995</v>
      </c>
      <c r="O119" s="395">
        <v>2283</v>
      </c>
      <c r="P119" s="396">
        <v>14.006134969325153</v>
      </c>
      <c r="R119" s="394">
        <v>1995</v>
      </c>
      <c r="S119" s="395">
        <v>27000</v>
      </c>
      <c r="T119" s="396">
        <v>1</v>
      </c>
      <c r="V119" s="394">
        <v>1995</v>
      </c>
      <c r="W119" s="395">
        <v>2000</v>
      </c>
      <c r="X119" s="396">
        <v>1</v>
      </c>
    </row>
    <row r="120" spans="1:24" s="38" customFormat="1" x14ac:dyDescent="0.25">
      <c r="B120" s="394">
        <v>2000</v>
      </c>
      <c r="C120" s="395">
        <v>200</v>
      </c>
      <c r="D120" s="396">
        <v>7.8431372549019605</v>
      </c>
      <c r="F120" s="394">
        <v>2000</v>
      </c>
      <c r="G120" s="395">
        <v>200</v>
      </c>
      <c r="H120" s="396">
        <v>1</v>
      </c>
      <c r="J120" s="394">
        <v>2000</v>
      </c>
      <c r="K120" s="395">
        <v>120</v>
      </c>
      <c r="L120" s="396">
        <v>1</v>
      </c>
      <c r="N120" s="394">
        <v>2000</v>
      </c>
      <c r="O120" s="395">
        <v>2283</v>
      </c>
      <c r="P120" s="396">
        <v>14.006134969325153</v>
      </c>
      <c r="R120" s="394">
        <v>2000</v>
      </c>
      <c r="S120" s="395">
        <v>27000</v>
      </c>
      <c r="T120" s="396">
        <v>1</v>
      </c>
      <c r="V120" s="394">
        <v>2000</v>
      </c>
      <c r="W120" s="395">
        <v>2000</v>
      </c>
      <c r="X120" s="396">
        <v>1</v>
      </c>
    </row>
    <row r="121" spans="1:24" s="38" customFormat="1" x14ac:dyDescent="0.25">
      <c r="B121" s="394">
        <v>2005</v>
      </c>
      <c r="C121" s="395">
        <v>25.5</v>
      </c>
      <c r="D121" s="396">
        <v>1</v>
      </c>
      <c r="F121" s="394">
        <v>2005</v>
      </c>
      <c r="G121" s="395">
        <v>200</v>
      </c>
      <c r="H121" s="396">
        <v>1</v>
      </c>
      <c r="J121" s="394">
        <v>2005</v>
      </c>
      <c r="K121" s="395">
        <v>120</v>
      </c>
      <c r="L121" s="396">
        <v>1</v>
      </c>
      <c r="N121" s="394">
        <v>2005</v>
      </c>
      <c r="O121" s="395">
        <v>2283</v>
      </c>
      <c r="P121" s="396">
        <v>14.006134969325153</v>
      </c>
      <c r="R121" s="394">
        <v>2005</v>
      </c>
      <c r="S121" s="395">
        <v>27000</v>
      </c>
      <c r="T121" s="396">
        <v>1</v>
      </c>
      <c r="V121" s="394">
        <v>2005</v>
      </c>
      <c r="W121" s="395">
        <v>2000</v>
      </c>
      <c r="X121" s="396">
        <v>1</v>
      </c>
    </row>
    <row r="122" spans="1:24" s="38" customFormat="1" x14ac:dyDescent="0.25">
      <c r="B122" s="394">
        <v>2010</v>
      </c>
      <c r="C122" s="395">
        <v>25.5</v>
      </c>
      <c r="D122" s="396">
        <v>1</v>
      </c>
      <c r="F122" s="397">
        <v>2010</v>
      </c>
      <c r="G122" s="398">
        <v>200</v>
      </c>
      <c r="H122" s="399">
        <v>1</v>
      </c>
      <c r="J122" s="397">
        <v>2010</v>
      </c>
      <c r="K122" s="398">
        <v>120</v>
      </c>
      <c r="L122" s="399">
        <v>1</v>
      </c>
      <c r="N122" s="397">
        <v>2010</v>
      </c>
      <c r="O122" s="398">
        <v>163</v>
      </c>
      <c r="P122" s="399">
        <v>1</v>
      </c>
      <c r="R122" s="397">
        <v>2010</v>
      </c>
      <c r="S122" s="398">
        <v>27000</v>
      </c>
      <c r="T122" s="399">
        <v>1</v>
      </c>
      <c r="V122" s="397">
        <v>2010</v>
      </c>
      <c r="W122" s="398">
        <v>2000</v>
      </c>
      <c r="X122" s="399">
        <v>1</v>
      </c>
    </row>
    <row r="123" spans="1:24" s="38" customFormat="1" x14ac:dyDescent="0.25">
      <c r="B123" s="394">
        <v>2015</v>
      </c>
      <c r="C123" s="395">
        <v>25.5</v>
      </c>
      <c r="D123" s="396">
        <v>1</v>
      </c>
      <c r="F123" s="394">
        <v>2015</v>
      </c>
      <c r="G123" s="395">
        <v>200</v>
      </c>
      <c r="H123" s="396">
        <v>1</v>
      </c>
      <c r="J123" s="394">
        <v>2015</v>
      </c>
      <c r="K123" s="395">
        <v>120</v>
      </c>
      <c r="L123" s="396">
        <v>1</v>
      </c>
      <c r="N123" s="394">
        <v>2015</v>
      </c>
      <c r="O123" s="395">
        <v>11</v>
      </c>
      <c r="P123" s="396">
        <v>6.7484662576687116E-2</v>
      </c>
      <c r="R123" s="394">
        <v>2015</v>
      </c>
      <c r="S123" s="395">
        <v>27000</v>
      </c>
      <c r="T123" s="396">
        <v>1</v>
      </c>
      <c r="V123" s="394">
        <v>2015</v>
      </c>
      <c r="W123" s="395">
        <v>1000</v>
      </c>
      <c r="X123" s="396">
        <v>0.5</v>
      </c>
    </row>
    <row r="124" spans="1:24" s="38" customFormat="1" x14ac:dyDescent="0.25">
      <c r="B124" s="394">
        <v>2017</v>
      </c>
      <c r="C124" s="395">
        <v>10</v>
      </c>
      <c r="D124" s="396">
        <v>0.39215686274509803</v>
      </c>
      <c r="F124" s="400">
        <v>2020</v>
      </c>
      <c r="G124" s="401">
        <v>200</v>
      </c>
      <c r="H124" s="402">
        <v>1</v>
      </c>
      <c r="J124" s="400">
        <v>2020</v>
      </c>
      <c r="K124" s="401">
        <v>120</v>
      </c>
      <c r="L124" s="402">
        <v>1</v>
      </c>
      <c r="N124" s="400">
        <v>2020</v>
      </c>
      <c r="O124" s="401">
        <v>11</v>
      </c>
      <c r="P124" s="402">
        <v>6.7484662576687116E-2</v>
      </c>
      <c r="R124" s="400">
        <v>2020</v>
      </c>
      <c r="S124" s="401">
        <v>5000</v>
      </c>
      <c r="T124" s="402">
        <v>0.185</v>
      </c>
      <c r="V124" s="400">
        <v>2020</v>
      </c>
      <c r="W124" s="401">
        <v>1000</v>
      </c>
      <c r="X124" s="402">
        <v>0.5</v>
      </c>
    </row>
    <row r="125" spans="1:24" x14ac:dyDescent="0.25">
      <c r="B125" s="400">
        <v>2020</v>
      </c>
      <c r="C125" s="401">
        <v>10</v>
      </c>
      <c r="D125" s="402">
        <v>0.39215686274509803</v>
      </c>
    </row>
    <row r="127" spans="1:24" x14ac:dyDescent="0.25">
      <c r="A127" s="253" t="s">
        <v>857</v>
      </c>
    </row>
    <row r="128" spans="1:24" x14ac:dyDescent="0.25">
      <c r="A128" s="403" t="s">
        <v>858</v>
      </c>
      <c r="B128" s="404" t="s">
        <v>859</v>
      </c>
      <c r="C128" s="404" t="s">
        <v>860</v>
      </c>
      <c r="D128" s="404" t="s">
        <v>861</v>
      </c>
      <c r="E128" s="404" t="s">
        <v>862</v>
      </c>
      <c r="F128" s="405" t="s">
        <v>863</v>
      </c>
      <c r="G128" s="406"/>
      <c r="H128" s="406"/>
    </row>
    <row r="129" spans="1:9" x14ac:dyDescent="0.25">
      <c r="A129" s="407" t="s">
        <v>164</v>
      </c>
      <c r="B129" s="408">
        <v>1</v>
      </c>
      <c r="C129" s="408">
        <v>1000</v>
      </c>
      <c r="D129" s="408">
        <v>1000000</v>
      </c>
      <c r="E129" s="409">
        <v>453.59237000000002</v>
      </c>
      <c r="F129" s="410">
        <v>907184.74</v>
      </c>
      <c r="G129" s="406"/>
      <c r="H129" s="406"/>
    </row>
    <row r="130" spans="1:9" x14ac:dyDescent="0.25">
      <c r="A130" s="407" t="s">
        <v>166</v>
      </c>
      <c r="B130" s="411">
        <v>1E-3</v>
      </c>
      <c r="C130" s="408">
        <v>1</v>
      </c>
      <c r="D130" s="408">
        <v>1000</v>
      </c>
      <c r="E130" s="409">
        <v>0.45359237000000002</v>
      </c>
      <c r="F130" s="412">
        <v>907.18474000000003</v>
      </c>
      <c r="G130" s="406"/>
      <c r="H130" s="406"/>
    </row>
    <row r="131" spans="1:9" x14ac:dyDescent="0.25">
      <c r="A131" s="407" t="s">
        <v>864</v>
      </c>
      <c r="B131" s="411">
        <v>9.9999999999999995E-7</v>
      </c>
      <c r="C131" s="411">
        <v>1E-3</v>
      </c>
      <c r="D131" s="408">
        <v>1</v>
      </c>
      <c r="E131" s="411">
        <v>4.5359237000000004E-4</v>
      </c>
      <c r="F131" s="412">
        <v>0.90718474000000004</v>
      </c>
      <c r="G131" s="406"/>
      <c r="H131" s="406"/>
    </row>
    <row r="132" spans="1:9" x14ac:dyDescent="0.25">
      <c r="A132" s="407" t="s">
        <v>167</v>
      </c>
      <c r="B132" s="411">
        <v>2.2046226218487759E-3</v>
      </c>
      <c r="C132" s="409">
        <v>2.2046226218487757</v>
      </c>
      <c r="D132" s="408">
        <v>2204.6226218487759</v>
      </c>
      <c r="E132" s="408">
        <v>1</v>
      </c>
      <c r="F132" s="410">
        <v>2000</v>
      </c>
      <c r="G132" s="406"/>
      <c r="H132" s="406"/>
    </row>
    <row r="133" spans="1:9" x14ac:dyDescent="0.25">
      <c r="A133" s="413" t="s">
        <v>865</v>
      </c>
      <c r="B133" s="414">
        <v>1.102311310924388E-6</v>
      </c>
      <c r="C133" s="414">
        <v>1.1023113109243879E-3</v>
      </c>
      <c r="D133" s="415">
        <v>1.1023113109243878</v>
      </c>
      <c r="E133" s="414">
        <v>5.0000000000000001E-4</v>
      </c>
      <c r="F133" s="416">
        <v>1</v>
      </c>
      <c r="G133" s="406"/>
      <c r="H133" s="406"/>
    </row>
    <row r="134" spans="1:9" x14ac:dyDescent="0.25">
      <c r="A134" s="406"/>
      <c r="B134" s="406"/>
      <c r="C134" s="406"/>
      <c r="D134" s="406"/>
      <c r="E134" s="406"/>
      <c r="F134" s="406"/>
      <c r="G134" s="406"/>
      <c r="H134" s="406"/>
    </row>
    <row r="135" spans="1:9" x14ac:dyDescent="0.25">
      <c r="A135" s="403" t="s">
        <v>866</v>
      </c>
      <c r="B135" s="404" t="s">
        <v>867</v>
      </c>
      <c r="C135" s="404" t="s">
        <v>868</v>
      </c>
      <c r="D135" s="404" t="s">
        <v>869</v>
      </c>
      <c r="E135" s="404" t="s">
        <v>870</v>
      </c>
      <c r="F135" s="405" t="s">
        <v>871</v>
      </c>
      <c r="G135" s="406"/>
      <c r="H135" s="406"/>
    </row>
    <row r="136" spans="1:9" x14ac:dyDescent="0.25">
      <c r="A136" s="407" t="s">
        <v>872</v>
      </c>
      <c r="B136" s="417">
        <v>1</v>
      </c>
      <c r="C136" s="418">
        <v>9.9999999999999995E-7</v>
      </c>
      <c r="D136" s="419">
        <v>1E-3</v>
      </c>
      <c r="E136" s="420">
        <v>3.7854109999999998E-3</v>
      </c>
      <c r="F136" s="421">
        <v>2.8316846999999999E-2</v>
      </c>
      <c r="G136" s="406"/>
      <c r="H136" s="406"/>
    </row>
    <row r="137" spans="1:9" x14ac:dyDescent="0.25">
      <c r="A137" s="407" t="s">
        <v>873</v>
      </c>
      <c r="B137" s="408">
        <v>1000000</v>
      </c>
      <c r="C137" s="408">
        <v>1</v>
      </c>
      <c r="D137" s="408">
        <v>1000.0000000000001</v>
      </c>
      <c r="E137" s="408">
        <v>3785.4110000000001</v>
      </c>
      <c r="F137" s="410">
        <v>28316.847000000002</v>
      </c>
      <c r="G137" s="406"/>
      <c r="H137" s="406"/>
    </row>
    <row r="138" spans="1:9" x14ac:dyDescent="0.25">
      <c r="A138" s="407" t="s">
        <v>874</v>
      </c>
      <c r="B138" s="408">
        <v>1000</v>
      </c>
      <c r="C138" s="409">
        <v>1E-3</v>
      </c>
      <c r="D138" s="408">
        <v>1</v>
      </c>
      <c r="E138" s="409">
        <v>3.7854109999999999</v>
      </c>
      <c r="F138" s="412">
        <v>28.316846999999999</v>
      </c>
      <c r="G138" s="406"/>
      <c r="H138" s="406"/>
    </row>
    <row r="139" spans="1:9" x14ac:dyDescent="0.25">
      <c r="A139" s="407" t="s">
        <v>875</v>
      </c>
      <c r="B139" s="395">
        <v>264.17210707106841</v>
      </c>
      <c r="C139" s="411">
        <v>2.6417210707106839E-4</v>
      </c>
      <c r="D139" s="409">
        <v>0.26417210707106842</v>
      </c>
      <c r="E139" s="408">
        <v>1</v>
      </c>
      <c r="F139" s="412">
        <v>7.4805211375990615</v>
      </c>
      <c r="G139" s="406"/>
      <c r="H139" s="406"/>
    </row>
    <row r="140" spans="1:9" x14ac:dyDescent="0.25">
      <c r="A140" s="413" t="s">
        <v>876</v>
      </c>
      <c r="B140" s="401">
        <v>35.314666212661322</v>
      </c>
      <c r="C140" s="414">
        <v>3.5314666212661319E-5</v>
      </c>
      <c r="D140" s="415">
        <v>3.5314666212661321E-2</v>
      </c>
      <c r="E140" s="415">
        <v>0.13368052594273649</v>
      </c>
      <c r="F140" s="416">
        <v>1</v>
      </c>
      <c r="G140" s="406"/>
      <c r="H140" s="406"/>
    </row>
    <row r="141" spans="1:9" x14ac:dyDescent="0.25">
      <c r="A141" s="406"/>
      <c r="B141" s="406"/>
      <c r="C141" s="406"/>
      <c r="D141" s="406"/>
      <c r="E141" s="406"/>
      <c r="F141" s="406"/>
      <c r="G141" s="406"/>
      <c r="H141" s="406"/>
    </row>
    <row r="142" spans="1:9" x14ac:dyDescent="0.25">
      <c r="A142" s="403" t="s">
        <v>877</v>
      </c>
      <c r="B142" s="404" t="s">
        <v>878</v>
      </c>
      <c r="C142" s="404" t="s">
        <v>879</v>
      </c>
      <c r="D142" s="404" t="s">
        <v>880</v>
      </c>
      <c r="E142" s="404" t="s">
        <v>881</v>
      </c>
      <c r="F142" s="404" t="s">
        <v>882</v>
      </c>
      <c r="G142" s="404" t="s">
        <v>883</v>
      </c>
      <c r="H142" s="404" t="s">
        <v>884</v>
      </c>
      <c r="I142" s="422" t="s">
        <v>885</v>
      </c>
    </row>
    <row r="143" spans="1:9" x14ac:dyDescent="0.25">
      <c r="A143" s="407" t="s">
        <v>160</v>
      </c>
      <c r="B143" s="408">
        <v>1</v>
      </c>
      <c r="C143" s="408">
        <v>1000</v>
      </c>
      <c r="D143" s="408">
        <v>1000000</v>
      </c>
      <c r="E143" s="408">
        <v>3600</v>
      </c>
      <c r="F143" s="408">
        <v>3600000</v>
      </c>
      <c r="G143" s="408">
        <v>1055.05585</v>
      </c>
      <c r="H143" s="408">
        <v>1055055850</v>
      </c>
      <c r="I143" s="367">
        <v>2684519.5376862194</v>
      </c>
    </row>
    <row r="144" spans="1:9" x14ac:dyDescent="0.25">
      <c r="A144" s="407" t="s">
        <v>161</v>
      </c>
      <c r="B144" s="409">
        <v>1E-3</v>
      </c>
      <c r="C144" s="408">
        <v>1</v>
      </c>
      <c r="D144" s="408">
        <v>1000</v>
      </c>
      <c r="E144" s="395">
        <v>3.6</v>
      </c>
      <c r="F144" s="408">
        <v>3600</v>
      </c>
      <c r="G144" s="409">
        <v>1.05505585</v>
      </c>
      <c r="H144" s="408">
        <v>1055055.8500000001</v>
      </c>
      <c r="I144" s="367">
        <v>2684.5195376862198</v>
      </c>
    </row>
    <row r="145" spans="1:9" x14ac:dyDescent="0.25">
      <c r="A145" s="407" t="s">
        <v>162</v>
      </c>
      <c r="B145" s="411">
        <v>9.9999999999999995E-7</v>
      </c>
      <c r="C145" s="409">
        <v>1E-3</v>
      </c>
      <c r="D145" s="408">
        <v>1</v>
      </c>
      <c r="E145" s="423">
        <v>3.5999999999999999E-3</v>
      </c>
      <c r="F145" s="395">
        <v>3.6</v>
      </c>
      <c r="G145" s="411">
        <v>1.0550558499999999E-3</v>
      </c>
      <c r="H145" s="408">
        <v>1055.05585</v>
      </c>
      <c r="I145" s="367">
        <v>2.6845195376862194</v>
      </c>
    </row>
    <row r="146" spans="1:9" x14ac:dyDescent="0.25">
      <c r="A146" s="407" t="s">
        <v>886</v>
      </c>
      <c r="B146" s="411">
        <v>2.7777777777777778E-4</v>
      </c>
      <c r="C146" s="409">
        <v>0.27777777777777779</v>
      </c>
      <c r="D146" s="408">
        <v>277.77777777777777</v>
      </c>
      <c r="E146" s="408">
        <v>1</v>
      </c>
      <c r="F146" s="408">
        <v>1000</v>
      </c>
      <c r="G146" s="409">
        <v>0.29307106944444444</v>
      </c>
      <c r="H146" s="408">
        <v>293071.06944444444</v>
      </c>
      <c r="I146" s="367">
        <v>745.69987157950538</v>
      </c>
    </row>
    <row r="147" spans="1:9" x14ac:dyDescent="0.25">
      <c r="A147" s="407" t="s">
        <v>887</v>
      </c>
      <c r="B147" s="424">
        <v>2.7777777777777776E-7</v>
      </c>
      <c r="C147" s="411">
        <v>2.7777777777777778E-4</v>
      </c>
      <c r="D147" s="409">
        <v>0.27777777777777779</v>
      </c>
      <c r="E147" s="409">
        <v>1E-3</v>
      </c>
      <c r="F147" s="408">
        <v>1</v>
      </c>
      <c r="G147" s="411">
        <v>2.9307106944444444E-4</v>
      </c>
      <c r="H147" s="408">
        <v>293.07106944444445</v>
      </c>
      <c r="I147" s="367">
        <v>0.74569987157950535</v>
      </c>
    </row>
    <row r="148" spans="1:9" x14ac:dyDescent="0.25">
      <c r="A148" s="407" t="s">
        <v>888</v>
      </c>
      <c r="B148" s="411">
        <v>9.4781712266701337E-4</v>
      </c>
      <c r="C148" s="409">
        <v>0.94781712266701335</v>
      </c>
      <c r="D148" s="408">
        <v>947.81712266701334</v>
      </c>
      <c r="E148" s="409">
        <v>3.4121416416012482</v>
      </c>
      <c r="F148" s="408">
        <v>3412.141641601248</v>
      </c>
      <c r="G148" s="408">
        <v>1</v>
      </c>
      <c r="H148" s="408">
        <v>1000000</v>
      </c>
      <c r="I148" s="367">
        <v>2544.4335839531336</v>
      </c>
    </row>
    <row r="149" spans="1:9" x14ac:dyDescent="0.25">
      <c r="A149" s="407" t="s">
        <v>889</v>
      </c>
      <c r="B149" s="425">
        <v>9.4781712266701324E-10</v>
      </c>
      <c r="C149" s="411">
        <v>9.4781712266701337E-7</v>
      </c>
      <c r="D149" s="411">
        <v>9.4781712266701326E-4</v>
      </c>
      <c r="E149" s="426">
        <v>3.4121416416012478E-6</v>
      </c>
      <c r="F149" s="411">
        <v>3.4121416416012479E-3</v>
      </c>
      <c r="G149" s="411">
        <v>9.9999999999999995E-7</v>
      </c>
      <c r="H149" s="408">
        <v>1</v>
      </c>
      <c r="I149" s="367">
        <v>2.5444335839531337E-3</v>
      </c>
    </row>
    <row r="150" spans="1:9" x14ac:dyDescent="0.25">
      <c r="A150" s="427" t="s">
        <v>890</v>
      </c>
      <c r="B150" s="371">
        <v>3.72506136E-7</v>
      </c>
      <c r="C150" s="371">
        <v>3.7250613599999999E-4</v>
      </c>
      <c r="D150" s="371">
        <v>0.37250613599999999</v>
      </c>
      <c r="E150" s="371">
        <v>1.3410220896E-3</v>
      </c>
      <c r="F150" s="371">
        <v>1.3410220896</v>
      </c>
      <c r="G150" s="371">
        <v>3.9301477794769559E-4</v>
      </c>
      <c r="H150" s="371">
        <v>393.01477794769556</v>
      </c>
      <c r="I150" s="372">
        <v>1</v>
      </c>
    </row>
  </sheetData>
  <dataValidations count="5">
    <dataValidation type="list" allowBlank="1" showInputMessage="1" showErrorMessage="1" sqref="B99">
      <formula1>$D$99:$E$99</formula1>
    </dataValidation>
    <dataValidation type="list" allowBlank="1" showInputMessage="1" showErrorMessage="1" sqref="B98">
      <formula1>"None, GWP, GTP"</formula1>
    </dataValidation>
    <dataValidation type="list" allowBlank="1" showInputMessage="1" showErrorMessage="1" sqref="B92">
      <formula1>$C$92:$D$92</formula1>
    </dataValidation>
    <dataValidation type="list" allowBlank="1" showInputMessage="1" showErrorMessage="1" sqref="B91">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440</v>
      </c>
      <c r="C1" s="232" t="s">
        <v>433</v>
      </c>
      <c r="D1" s="232" t="s">
        <v>443</v>
      </c>
      <c r="E1" s="232" t="s">
        <v>441</v>
      </c>
      <c r="F1" s="232" t="s">
        <v>444</v>
      </c>
      <c r="G1" s="232" t="s">
        <v>445</v>
      </c>
      <c r="H1" s="237" t="s">
        <v>446</v>
      </c>
      <c r="I1" s="232"/>
    </row>
    <row r="2" spans="1:9" x14ac:dyDescent="0.25">
      <c r="A2" t="s">
        <v>87</v>
      </c>
      <c r="B2">
        <v>0</v>
      </c>
      <c r="C2" s="233">
        <f>'GREET1 Results'!H172/10^6*IF(HHV_Adjust,'GREET1 Fuel_Specs'!$I$59,1)</f>
        <v>5.3578272691363026E-2</v>
      </c>
      <c r="D2" s="233">
        <f>'GREET1 Results'!H52/10^6*IF(HHV_Adjust,'GREET1 Fuel_Specs'!$I$16,1)</f>
        <v>7.1454787635149244E-2</v>
      </c>
      <c r="E2" s="233">
        <f>'GREET1 Results'!H682/10^6*IF(HHV_Adjust,'GREET1 Fuel_Specs'!$I$20,1)</f>
        <v>7.1719166704158691E-2</v>
      </c>
      <c r="F2" s="233">
        <f>'GREET1 Results'!H322/10^6*IF(HHV_Adjust,'GREET1 Fuel_Specs'!$I$31,1)</f>
        <v>6.8055701738251387E-2</v>
      </c>
      <c r="G2" s="233">
        <f>'GREET1 Results'!H772/10^6*IF(HHV_Adjust,'GREET1 Fuel_Specs'!$I$41,1)</f>
        <v>7.3800884143274445E-2</v>
      </c>
      <c r="H2">
        <v>0</v>
      </c>
    </row>
    <row r="3" spans="1:9" x14ac:dyDescent="0.25">
      <c r="A3" t="s">
        <v>77</v>
      </c>
      <c r="B3">
        <v>0</v>
      </c>
      <c r="C3" s="233">
        <f>'GREET1 Results'!H176/10^6*IF(HHV_Adjust,'GREET1 Fuel_Specs'!$I$59,1)</f>
        <v>4.0361556631635623E-5</v>
      </c>
      <c r="D3" s="233">
        <f>'GREET1 Results'!H56/10^6*IF(HHV_Adjust,'GREET1 Fuel_Specs'!$I$16,1)</f>
        <v>5.1729790668657905E-5</v>
      </c>
      <c r="E3" s="233">
        <f>'GREET1 Results'!H686/10^6*IF(HHV_Adjust,'GREET1 Fuel_Specs'!$I$20,1)</f>
        <v>5.9710011472088751E-5</v>
      </c>
      <c r="F3" s="233">
        <f>'GREET1 Results'!H326/10^6*IF(HHV_Adjust,'GREET1 Fuel_Specs'!$I$31,1)</f>
        <v>4.6861225591870648E-5</v>
      </c>
      <c r="G3" s="233">
        <f>'GREET1 Results'!H776/10^6*IF(HHV_Adjust,'GREET1 Fuel_Specs'!$I$41,1)</f>
        <v>3.1985608568558597E-5</v>
      </c>
      <c r="H3">
        <v>0</v>
      </c>
    </row>
    <row r="4" spans="1:9" x14ac:dyDescent="0.25">
      <c r="A4" t="s">
        <v>78</v>
      </c>
      <c r="B4">
        <v>0</v>
      </c>
      <c r="C4" s="233">
        <f>'GREET1 Results'!H177/10^6*IF(HHV_Adjust,'GREET1 Fuel_Specs'!$I$59,1)</f>
        <v>5.8428760910581674E-4</v>
      </c>
      <c r="D4" s="233">
        <f>'GREET1 Results'!H57/10^6*IF(HHV_Adjust,'GREET1 Fuel_Specs'!$I$16,1)</f>
        <v>5.8541765656290731E-4</v>
      </c>
      <c r="E4" s="233">
        <f>'GREET1 Results'!H687/10^6*IF(HHV_Adjust,'GREET1 Fuel_Specs'!$I$20,1)</f>
        <v>6.7572852195037529E-4</v>
      </c>
      <c r="F4" s="233">
        <f>'GREET1 Results'!H327/10^6*IF(HHV_Adjust,'GREET1 Fuel_Specs'!$I$31,1)</f>
        <v>5.6747692535326843E-4</v>
      </c>
      <c r="G4" s="233">
        <f>'GREET1 Results'!H777/10^6*IF(HHV_Adjust,'GREET1 Fuel_Specs'!$I$41,1)</f>
        <v>7.3135426612195946E-4</v>
      </c>
      <c r="H4">
        <v>0</v>
      </c>
    </row>
    <row r="5" spans="1:9" x14ac:dyDescent="0.25">
      <c r="A5" t="s">
        <v>79</v>
      </c>
      <c r="B5">
        <v>0</v>
      </c>
      <c r="C5" s="233">
        <f>'GREET1 Results'!H178/10^6*IF(HHV_Adjust,'GREET1 Fuel_Specs'!$I$59,1)</f>
        <v>2.5943230815043645E-5</v>
      </c>
      <c r="D5" s="233">
        <f>'GREET1 Results'!H58/10^6*IF(HHV_Adjust,'GREET1 Fuel_Specs'!$I$16,1)</f>
        <v>2.5993406587307788E-5</v>
      </c>
      <c r="E5" s="233">
        <f>'GREET1 Results'!H688/10^6*IF(HHV_Adjust,'GREET1 Fuel_Specs'!$I$20,1)</f>
        <v>3.0003342087119307E-5</v>
      </c>
      <c r="F5" s="233">
        <f>'GREET1 Results'!H328/10^6*IF(HHV_Adjust,'GREET1 Fuel_Specs'!$I$31,1)</f>
        <v>2.5196811685227597E-5</v>
      </c>
      <c r="G5" s="233">
        <f>'GREET1 Results'!H778/10^6*IF(HHV_Adjust,'GREET1 Fuel_Specs'!$I$41,1)</f>
        <v>3.42527347734092E-5</v>
      </c>
      <c r="H5">
        <v>0</v>
      </c>
    </row>
    <row r="6" spans="1:9" x14ac:dyDescent="0.25">
      <c r="A6" t="s">
        <v>80</v>
      </c>
      <c r="B6">
        <v>0</v>
      </c>
      <c r="C6" s="233">
        <f>'GREET1 Results'!H179/10^6*IF(HHV_Adjust,'GREET1 Fuel_Specs'!$I$59,1)</f>
        <v>5.058636205555951E-6</v>
      </c>
      <c r="D6" s="233">
        <f>'GREET1 Results'!H59/10^6*IF(HHV_Adjust,'GREET1 Fuel_Specs'!$I$16,1)</f>
        <v>5.0684199129140162E-6</v>
      </c>
      <c r="E6" s="233">
        <f>'GREET1 Results'!H689/10^6*IF(HHV_Adjust,'GREET1 Fuel_Specs'!$I$20,1)</f>
        <v>5.850311923431387E-6</v>
      </c>
      <c r="F6" s="233">
        <f>'GREET1 Results'!H329/10^6*IF(HHV_Adjust,'GREET1 Fuel_Specs'!$I$31,1)</f>
        <v>4.9130929283316848E-6</v>
      </c>
      <c r="G6" s="233">
        <f>'GREET1 Results'!H779/10^6*IF(HHV_Adjust,'GREET1 Fuel_Specs'!$I$41,1)</f>
        <v>6.1349177500898326E-6</v>
      </c>
      <c r="H6">
        <v>0</v>
      </c>
    </row>
    <row r="7" spans="1:9" x14ac:dyDescent="0.25">
      <c r="A7" t="s">
        <v>430</v>
      </c>
      <c r="B7">
        <v>0</v>
      </c>
      <c r="C7" s="233">
        <f>'GREET1 Results'!H180/10^6*IF(HHV_Adjust,'GREET1 Fuel_Specs'!$I$59,1)</f>
        <v>2.0277653825694262E-6</v>
      </c>
      <c r="D7" s="233">
        <f>'GREET1 Results'!H60/10^6*IF(HHV_Adjust,'GREET1 Fuel_Specs'!$I$16,1)</f>
        <v>2.0316872030537864E-6</v>
      </c>
      <c r="E7" s="233">
        <f>'GREET1 Results'!H690/10^6*IF(HHV_Adjust,'GREET1 Fuel_Specs'!$I$20,1)</f>
        <v>2.3451103249010088E-6</v>
      </c>
      <c r="F7" s="233">
        <f>'GREET1 Results'!H330/10^6*IF(HHV_Adjust,'GREET1 Fuel_Specs'!$I$31,1)</f>
        <v>1.9694240416963801E-6</v>
      </c>
      <c r="G7" s="233">
        <f>'GREET1 Results'!H780/10^6*IF(HHV_Adjust,'GREET1 Fuel_Specs'!$I$41,1)</f>
        <v>2.5271846158399783E-6</v>
      </c>
      <c r="H7">
        <v>0</v>
      </c>
    </row>
    <row r="8" spans="1:9" x14ac:dyDescent="0.25">
      <c r="A8" t="s">
        <v>82</v>
      </c>
      <c r="B8">
        <v>0</v>
      </c>
      <c r="C8" s="233">
        <f>'GREET1 Results'!H181/10^6*IF(HHV_Adjust,'GREET1 Fuel_Specs'!$I$59,1)</f>
        <v>2.4242424242424244E-7</v>
      </c>
      <c r="D8" s="233">
        <f>'GREET1 Results'!H61/10^6*IF(HHV_Adjust,'GREET1 Fuel_Specs'!$I$16,1)</f>
        <v>1.0794997271276093E-6</v>
      </c>
      <c r="E8" s="233">
        <f>'GREET1 Results'!H691/10^6*IF(HHV_Adjust,'GREET1 Fuel_Specs'!$I$20,1)</f>
        <v>1.0835055249131661E-6</v>
      </c>
      <c r="F8" s="233">
        <f>'GREET1 Results'!H331/10^6*IF(HHV_Adjust,'GREET1 Fuel_Specs'!$I$31,1)</f>
        <v>2.9218483741183852E-7</v>
      </c>
      <c r="G8" s="233">
        <f>'GREET1 Results'!H781/10^6*IF(HHV_Adjust,'GREET1 Fuel_Specs'!$I$41,1)</f>
        <v>5.0890009981120816E-7</v>
      </c>
      <c r="H8">
        <v>0</v>
      </c>
    </row>
    <row r="9" spans="1:9" x14ac:dyDescent="0.25">
      <c r="A9" t="s">
        <v>83</v>
      </c>
      <c r="B9">
        <v>0</v>
      </c>
      <c r="C9" s="233">
        <f>'GREET1 Results'!H182/10^6*IF(HHV_Adjust,'GREET1 Fuel_Specs'!$I$59,1)</f>
        <v>3.7573942355425514E-7</v>
      </c>
      <c r="D9" s="233">
        <f>'GREET1 Results'!H62/10^6*IF(HHV_Adjust,'GREET1 Fuel_Specs'!$I$16,1)</f>
        <v>3.7646612624912489E-7</v>
      </c>
      <c r="E9" s="233">
        <f>'GREET1 Results'!H692/10^6*IF(HHV_Adjust,'GREET1 Fuel_Specs'!$I$20,1)</f>
        <v>4.3454258033190802E-7</v>
      </c>
      <c r="F9" s="233">
        <f>'GREET1 Results'!H332/10^6*IF(HHV_Adjust,'GREET1 Fuel_Specs'!$I$31,1)</f>
        <v>3.6492893138516416E-7</v>
      </c>
      <c r="G9" s="233">
        <f>'GREET1 Results'!H782/10^6*IF(HHV_Adjust,'GREET1 Fuel_Specs'!$I$41,1)</f>
        <v>4.1980924921704031E-7</v>
      </c>
      <c r="H9">
        <v>0</v>
      </c>
    </row>
    <row r="10" spans="1:9" x14ac:dyDescent="0.25">
      <c r="A10" t="s">
        <v>84</v>
      </c>
      <c r="B10">
        <v>0</v>
      </c>
      <c r="C10" s="233">
        <f>'GREET1 Results'!H183/10^6*IF(HHV_Adjust,'GREET1 Fuel_Specs'!$I$59,1)</f>
        <v>7.1021342360054105E-7</v>
      </c>
      <c r="D10" s="233">
        <f>'GREET1 Results'!H63/10^6*IF(HHV_Adjust,'GREET1 Fuel_Specs'!$I$16,1)</f>
        <v>7.1158701917372055E-7</v>
      </c>
      <c r="E10" s="233">
        <f>'GREET1 Results'!H693/10^6*IF(HHV_Adjust,'GREET1 Fuel_Specs'!$I$20,1)</f>
        <v>8.2136170529674114E-7</v>
      </c>
      <c r="F10" s="233">
        <f>'GREET1 Results'!H333/10^6*IF(HHV_Adjust,'GREET1 Fuel_Specs'!$I$31,1)</f>
        <v>6.8977969699929621E-7</v>
      </c>
      <c r="G10" s="233">
        <f>'GREET1 Results'!H783/10^6*IF(HHV_Adjust,'GREET1 Fuel_Specs'!$I$41,1)</f>
        <v>3.898892811297621E-7</v>
      </c>
      <c r="H10">
        <v>0</v>
      </c>
    </row>
    <row r="11" spans="1:9" x14ac:dyDescent="0.25">
      <c r="A11" t="s">
        <v>85</v>
      </c>
      <c r="B11">
        <v>0</v>
      </c>
      <c r="C11" s="233">
        <f>'GREET1 Results'!H173/10^6*IF(HHV_Adjust,'GREET1 Fuel_Specs'!$I$59,1)</f>
        <v>1.8675250278772245E-5</v>
      </c>
      <c r="D11" s="233">
        <f>'GREET1 Results'!H53/10^6*IF(HHV_Adjust,'GREET1 Fuel_Specs'!$I$16,1)</f>
        <v>1.8711369338562603E-6</v>
      </c>
      <c r="E11" s="233">
        <f>'GREET1 Results'!H683/10^6*IF(HHV_Adjust,'GREET1 Fuel_Specs'!$I$20,1)</f>
        <v>2.1597923815705426E-6</v>
      </c>
      <c r="F11" s="233">
        <f>'GREET1 Results'!H323/10^6*IF(HHV_Adjust,'GREET1 Fuel_Specs'!$I$31,1)</f>
        <v>1.8137940020017004E-6</v>
      </c>
      <c r="G11" s="233">
        <f>'GREET1 Results'!H773/10^6*IF(HHV_Adjust,'GREET1 Fuel_Specs'!$I$41,1)</f>
        <v>2.7071640964585355E-5</v>
      </c>
      <c r="H11">
        <v>0</v>
      </c>
    </row>
    <row r="12" spans="1:9" x14ac:dyDescent="0.25">
      <c r="A12" t="s">
        <v>86</v>
      </c>
      <c r="B12">
        <v>0</v>
      </c>
      <c r="C12" s="233">
        <f>'GREET1 Results'!H174/10^6*IF(HHV_Adjust,'GREET1 Fuel_Specs'!$I$59,1)</f>
        <v>1.6461298109499213E-6</v>
      </c>
      <c r="D12" s="233">
        <f>'GREET1 Results'!H54/10^6*IF(HHV_Adjust,'GREET1 Fuel_Specs'!$I$16,1)</f>
        <v>1.6493135252336315E-6</v>
      </c>
      <c r="E12" s="233">
        <f>'GREET1 Results'!H684/10^6*IF(HHV_Adjust,'GREET1 Fuel_Specs'!$I$20,1)</f>
        <v>1.9037488503203778E-6</v>
      </c>
      <c r="F12" s="233">
        <f>'GREET1 Results'!H324/10^6*IF(HHV_Adjust,'GREET1 Fuel_Specs'!$I$31,1)</f>
        <v>1.5987686017846769E-6</v>
      </c>
      <c r="G12" s="233">
        <f>'GREET1 Results'!H774/10^6*IF(HHV_Adjust,'GREET1 Fuel_Specs'!$I$41,1)</f>
        <v>1.6948172192587628E-7</v>
      </c>
      <c r="H12">
        <v>0</v>
      </c>
    </row>
    <row r="13" spans="1:9" x14ac:dyDescent="0.25">
      <c r="A13" t="s">
        <v>431</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4.28515625" customWidth="1"/>
    <col min="4" max="4" width="21.42578125" customWidth="1"/>
    <col min="5" max="5" width="18.5703125" customWidth="1"/>
    <col min="6" max="6" width="18.28515625" customWidth="1"/>
    <col min="7" max="7" width="16.5703125" customWidth="1"/>
    <col min="8" max="8" width="11.140625" customWidth="1"/>
    <col min="9" max="9" width="11" customWidth="1"/>
  </cols>
  <sheetData>
    <row r="1" spans="1:9" x14ac:dyDescent="0.25">
      <c r="B1" s="232" t="s">
        <v>440</v>
      </c>
      <c r="C1" s="232" t="s">
        <v>433</v>
      </c>
      <c r="D1" s="232" t="s">
        <v>443</v>
      </c>
      <c r="E1" s="232" t="s">
        <v>441</v>
      </c>
      <c r="F1" s="232" t="s">
        <v>444</v>
      </c>
      <c r="G1" s="232" t="s">
        <v>445</v>
      </c>
      <c r="H1" s="237" t="s">
        <v>446</v>
      </c>
      <c r="I1" s="232"/>
    </row>
    <row r="2" spans="1:9" x14ac:dyDescent="0.25">
      <c r="A2" t="s">
        <v>87</v>
      </c>
      <c r="B2">
        <v>0</v>
      </c>
      <c r="C2" s="233">
        <f>'GREET1 EF'!AE47/10^6*IF(HHV_Adjust,'GREET1 Fuel_Specs'!$I$59,1)</f>
        <v>5.002698170814919E-2</v>
      </c>
      <c r="D2" s="233">
        <f>'GREET1 Results'!H52/10^6*IF(HHV_Adjust,'GREET1 Fuel_Specs'!$I$16,1)</f>
        <v>7.1454787635149244E-2</v>
      </c>
      <c r="E2" s="233">
        <f>'GREET1 EF'!AD47/10^6*IF(HHV_Adjust,'GREET1 Fuel_Specs'!$I$20,1)</f>
        <v>7.2915680510610134E-2</v>
      </c>
      <c r="F2" s="233">
        <f>'GREET1 EF'!AM47/10^6*IF(HHV_Adjust,'GREET1 Fuel_Specs'!$I$31,1)</f>
        <v>6.7668678220190487E-2</v>
      </c>
      <c r="G2" s="233">
        <f>'GREET1 EF'!AK47/10^6*IF(HHV_Adjust,'GREET1 Fuel_Specs'!$I$41,1)</f>
        <v>7.4535475466528903E-2</v>
      </c>
      <c r="H2">
        <v>0</v>
      </c>
    </row>
    <row r="3" spans="1:9" x14ac:dyDescent="0.25">
      <c r="A3" t="s">
        <v>77</v>
      </c>
      <c r="B3">
        <v>0</v>
      </c>
      <c r="C3" s="233">
        <f>'GREET1 EF'!AE37/10^6*IF(HHV_Adjust,'GREET1 Fuel_Specs'!$I$59,1)</f>
        <v>1.683471753523772E-5</v>
      </c>
      <c r="D3" s="233">
        <f>'GREET1 Results'!H56/10^6*IF(HHV_Adjust,'GREET1 Fuel_Specs'!$I$16,1)</f>
        <v>5.1729790668657905E-5</v>
      </c>
      <c r="E3" s="233">
        <f>'GREET1 EF'!AD37/10^6*IF(HHV_Adjust,'GREET1 Fuel_Specs'!$I$20,1)</f>
        <v>1.5693987479982529E-5</v>
      </c>
      <c r="F3" s="233">
        <f>'GREET1 EF'!AM37/10^6*IF(HHV_Adjust,'GREET1 Fuel_Specs'!$I$31,1)</f>
        <v>1.5156785296501521E-5</v>
      </c>
      <c r="G3" s="233">
        <f>'GREET1 EF'!AK37/10^6*IF(HHV_Adjust,'GREET1 Fuel_Specs'!$I$41,1)</f>
        <v>1.5681877401596521E-5</v>
      </c>
      <c r="H3">
        <v>0</v>
      </c>
    </row>
    <row r="4" spans="1:9" x14ac:dyDescent="0.25">
      <c r="A4" t="s">
        <v>78</v>
      </c>
      <c r="B4">
        <v>0</v>
      </c>
      <c r="C4" s="233">
        <f>'GREET1 EF'!AE38/10^6*IF(HHV_Adjust,'GREET1 Fuel_Specs'!$I$59,1)</f>
        <v>9.9787703971878912E-4</v>
      </c>
      <c r="D4" s="233">
        <f>'GREET1 Results'!H57/10^6*IF(HHV_Adjust,'GREET1 Fuel_Specs'!$I$16,1)</f>
        <v>5.8541765656290731E-4</v>
      </c>
      <c r="E4" s="233">
        <f>'GREET1 EF'!AD38/10^6*IF(HHV_Adjust,'GREET1 Fuel_Specs'!$I$20,1)</f>
        <v>6.485922259426409E-5</v>
      </c>
      <c r="F4" s="233">
        <f>'GREET1 EF'!AM38/10^6*IF(HHV_Adjust,'GREET1 Fuel_Specs'!$I$31,1)</f>
        <v>6.2639103835984171E-5</v>
      </c>
      <c r="G4" s="233">
        <f>'GREET1 EF'!AK38/10^6*IF(HHV_Adjust,'GREET1 Fuel_Specs'!$I$41,1)</f>
        <v>6.4809174748190957E-5</v>
      </c>
      <c r="H4">
        <v>0</v>
      </c>
    </row>
    <row r="5" spans="1:9" x14ac:dyDescent="0.25">
      <c r="A5" t="s">
        <v>79</v>
      </c>
      <c r="B5">
        <v>0</v>
      </c>
      <c r="C5" s="233">
        <f>'GREET1 EF'!AE39/10^6*IF(HHV_Adjust,'GREET1 Fuel_Specs'!$I$59,1)</f>
        <v>9.8318392134261995E-5</v>
      </c>
      <c r="D5" s="233">
        <f>'GREET1 Results'!H58/10^6*IF(HHV_Adjust,'GREET1 Fuel_Specs'!$I$16,1)</f>
        <v>2.5993406587307788E-5</v>
      </c>
      <c r="E5" s="233">
        <f>'GREET1 EF'!AD39/10^6*IF(HHV_Adjust,'GREET1 Fuel_Specs'!$I$20,1)</f>
        <v>1.8331256369194933E-4</v>
      </c>
      <c r="F5" s="233">
        <f>'GREET1 EF'!AM39/10^6*IF(HHV_Adjust,'GREET1 Fuel_Specs'!$I$31,1)</f>
        <v>1.7703780977103398E-4</v>
      </c>
      <c r="G5" s="233">
        <f>'GREET1 EF'!AK39/10^6*IF(HHV_Adjust,'GREET1 Fuel_Specs'!$I$41,1)</f>
        <v>1.8317111273703549E-4</v>
      </c>
      <c r="H5">
        <v>0</v>
      </c>
    </row>
    <row r="6" spans="1:9" x14ac:dyDescent="0.25">
      <c r="A6" t="s">
        <v>80</v>
      </c>
      <c r="B6">
        <v>0</v>
      </c>
      <c r="C6" s="233">
        <f>'GREET1 EF'!AE40/10^6*IF(HHV_Adjust,'GREET1 Fuel_Specs'!$I$59,1)</f>
        <v>1.564287912566337E-6</v>
      </c>
      <c r="D6" s="233">
        <f>'GREET1 Results'!H59/10^6*IF(HHV_Adjust,'GREET1 Fuel_Specs'!$I$16,1)</f>
        <v>5.0684199129140162E-6</v>
      </c>
      <c r="E6" s="233">
        <f>'GREET1 EF'!AD40/10^6*IF(HHV_Adjust,'GREET1 Fuel_Specs'!$I$20,1)</f>
        <v>1.4582908720337748E-6</v>
      </c>
      <c r="F6" s="233">
        <f>'GREET1 EF'!AM40/10^6*IF(HHV_Adjust,'GREET1 Fuel_Specs'!$I$31,1)</f>
        <v>1.4083738549846546E-6</v>
      </c>
      <c r="G6" s="233">
        <f>'GREET1 EF'!AK40/10^6*IF(HHV_Adjust,'GREET1 Fuel_Specs'!$I$41,1)</f>
        <v>1.4571655992633936E-6</v>
      </c>
      <c r="H6">
        <v>0</v>
      </c>
    </row>
    <row r="7" spans="1:9" x14ac:dyDescent="0.25">
      <c r="A7" t="s">
        <v>430</v>
      </c>
      <c r="B7">
        <v>0</v>
      </c>
      <c r="C7" s="233">
        <f>'GREET1 EF'!AE41/10^6*IF(HHV_Adjust,'GREET1 Fuel_Specs'!$I$59,1)</f>
        <v>1.5187663066450947E-6</v>
      </c>
      <c r="D7" s="233">
        <f>'GREET1 Results'!H60/10^6*IF(HHV_Adjust,'GREET1 Fuel_Specs'!$I$16,1)</f>
        <v>2.0316872030537864E-6</v>
      </c>
      <c r="E7" s="233">
        <f>'GREET1 EF'!AD41/10^6*IF(HHV_Adjust,'GREET1 Fuel_Specs'!$I$20,1)</f>
        <v>1.4158538360751203E-6</v>
      </c>
      <c r="F7" s="233">
        <f>'GREET1 EF'!AM41/10^6*IF(HHV_Adjust,'GREET1 Fuel_Specs'!$I$31,1)</f>
        <v>1.3673894306332497E-6</v>
      </c>
      <c r="G7" s="233">
        <f>'GREET1 EF'!AK41/10^6*IF(HHV_Adjust,'GREET1 Fuel_Specs'!$I$41,1)</f>
        <v>1.4147613093377397E-6</v>
      </c>
      <c r="H7">
        <v>0</v>
      </c>
    </row>
    <row r="8" spans="1:9" x14ac:dyDescent="0.25">
      <c r="A8" t="s">
        <v>82</v>
      </c>
      <c r="B8">
        <v>0</v>
      </c>
      <c r="C8" s="233">
        <f>'GREET1 EF'!AE42/10^6*IF(HHV_Adjust,'GREET1 Fuel_Specs'!$I$59,1)</f>
        <v>0</v>
      </c>
      <c r="D8" s="233">
        <f>'GREET1 Results'!H61/10^6*IF(HHV_Adjust,'GREET1 Fuel_Specs'!$I$16,1)</f>
        <v>1.0794997271276093E-6</v>
      </c>
      <c r="E8" s="233">
        <f>'GREET1 EF'!AD42/10^6*IF(HHV_Adjust,'GREET1 Fuel_Specs'!$I$20,1)</f>
        <v>5.0929308975377288E-7</v>
      </c>
      <c r="F8" s="233">
        <f>'GREET1 EF'!AM42/10^6*IF(HHV_Adjust,'GREET1 Fuel_Specs'!$I$31,1)</f>
        <v>0</v>
      </c>
      <c r="G8" s="233">
        <f>'GREET1 EF'!AK42/10^6*IF(HHV_Adjust,'GREET1 Fuel_Specs'!$I$41,1)</f>
        <v>0</v>
      </c>
      <c r="H8">
        <v>0</v>
      </c>
    </row>
    <row r="9" spans="1:9" x14ac:dyDescent="0.25">
      <c r="A9" t="s">
        <v>83</v>
      </c>
      <c r="B9">
        <v>0</v>
      </c>
      <c r="C9" s="233">
        <f>'GREET1 EF'!AE43/10^6*IF(HHV_Adjust,'GREET1 Fuel_Specs'!$I$59,1)</f>
        <v>2.4300260906321521E-7</v>
      </c>
      <c r="D9" s="233">
        <f>'GREET1 Results'!H62/10^6*IF(HHV_Adjust,'GREET1 Fuel_Specs'!$I$16,1)</f>
        <v>3.7646612624912489E-7</v>
      </c>
      <c r="E9" s="233">
        <f>'GREET1 EF'!AD43/10^6*IF(HHV_Adjust,'GREET1 Fuel_Specs'!$I$20,1)</f>
        <v>2.2653661377201927E-7</v>
      </c>
      <c r="F9" s="233">
        <f>'GREET1 EF'!AM43/10^6*IF(HHV_Adjust,'GREET1 Fuel_Specs'!$I$31,1)</f>
        <v>2.1878230890131994E-7</v>
      </c>
      <c r="G9" s="233">
        <f>'GREET1 EF'!AK43/10^6*IF(HHV_Adjust,'GREET1 Fuel_Specs'!$I$41,1)</f>
        <v>2.2636180949403834E-7</v>
      </c>
      <c r="H9">
        <v>0</v>
      </c>
    </row>
    <row r="10" spans="1:9" x14ac:dyDescent="0.25">
      <c r="A10" t="s">
        <v>84</v>
      </c>
      <c r="B10">
        <v>0</v>
      </c>
      <c r="C10" s="233">
        <f>'GREET1 EF'!AE44/10^6*IF(HHV_Adjust,'GREET1 Fuel_Specs'!$I$59,1)</f>
        <v>1.0023857623857625E-6</v>
      </c>
      <c r="D10" s="233">
        <f>'GREET1 Results'!H63/10^6*IF(HHV_Adjust,'GREET1 Fuel_Specs'!$I$16,1)</f>
        <v>7.1158701917372055E-7</v>
      </c>
      <c r="E10" s="233">
        <f>'GREET1 EF'!AD44/10^6*IF(HHV_Adjust,'GREET1 Fuel_Specs'!$I$20,1)</f>
        <v>9.3446353180957934E-7</v>
      </c>
      <c r="F10" s="233">
        <f>'GREET1 EF'!AM44/10^6*IF(HHV_Adjust,'GREET1 Fuel_Specs'!$I$31,1)</f>
        <v>9.0247702421794467E-7</v>
      </c>
      <c r="G10" s="233">
        <f>'GREET1 EF'!AK44/10^6*IF(HHV_Adjust,'GREET1 Fuel_Specs'!$I$41,1)</f>
        <v>9.3374246416290809E-7</v>
      </c>
      <c r="H10">
        <v>0</v>
      </c>
    </row>
    <row r="11" spans="1:9" x14ac:dyDescent="0.25">
      <c r="A11" t="s">
        <v>85</v>
      </c>
      <c r="B11">
        <v>0</v>
      </c>
      <c r="C11" s="233">
        <f>'GREET1 EF'!AE45/10^6*IF(HHV_Adjust,'GREET1 Fuel_Specs'!$I$59,1)</f>
        <v>8.0174027306551899E-4</v>
      </c>
      <c r="D11" s="233">
        <f>'GREET1 Results'!H53/10^6*IF(HHV_Adjust,'GREET1 Fuel_Specs'!$I$16,1)</f>
        <v>1.8711369338562603E-6</v>
      </c>
      <c r="E11" s="233">
        <f>'GREET1 EF'!AD45/10^6*IF(HHV_Adjust,'GREET1 Fuel_Specs'!$I$20,1)</f>
        <v>1.7974013684670257E-5</v>
      </c>
      <c r="F11" s="233">
        <f>'GREET1 EF'!AM45/10^6*IF(HHV_Adjust,'GREET1 Fuel_Specs'!$I$31,1)</f>
        <v>1.7358766641199751E-5</v>
      </c>
      <c r="G11" s="233">
        <f>'GREET1 EF'!AK45/10^6*IF(HHV_Adjust,'GREET1 Fuel_Specs'!$I$41,1)</f>
        <v>1.7960144251238495E-5</v>
      </c>
      <c r="H11">
        <v>0</v>
      </c>
    </row>
    <row r="12" spans="1:9" x14ac:dyDescent="0.25">
      <c r="A12" t="s">
        <v>86</v>
      </c>
      <c r="B12">
        <v>0</v>
      </c>
      <c r="C12" s="233">
        <f>'GREET1 EF'!AE46/10^6*IF(HHV_Adjust,'GREET1 Fuel_Specs'!$I$59,1)</f>
        <v>2.0691639055110281E-8</v>
      </c>
      <c r="D12" s="233">
        <f>'GREET1 Results'!H54/10^6*IF(HHV_Adjust,'GREET1 Fuel_Specs'!$I$16,1)</f>
        <v>1.6493135252336315E-6</v>
      </c>
      <c r="E12" s="233">
        <f>'GREET1 EF'!AD46/10^6*IF(HHV_Adjust,'GREET1 Fuel_Specs'!$I$20,1)</f>
        <v>7.7158247197554227E-8</v>
      </c>
      <c r="F12" s="233">
        <f>'GREET1 EF'!AM46/10^6*IF(HHV_Adjust,'GREET1 Fuel_Specs'!$I$31,1)</f>
        <v>7.4517135184373269E-8</v>
      </c>
      <c r="G12" s="233">
        <f>'GREET1 EF'!AK46/10^6*IF(HHV_Adjust,'GREET1 Fuel_Specs'!$I$41,1)</f>
        <v>7.7098708955735115E-8</v>
      </c>
      <c r="H12">
        <v>0</v>
      </c>
    </row>
    <row r="13" spans="1:9" x14ac:dyDescent="0.25">
      <c r="A13" t="s">
        <v>431</v>
      </c>
      <c r="B13">
        <v>0</v>
      </c>
      <c r="C13">
        <v>0</v>
      </c>
      <c r="D13">
        <v>0</v>
      </c>
      <c r="E13">
        <v>0</v>
      </c>
      <c r="F13">
        <v>0</v>
      </c>
      <c r="G13">
        <v>0</v>
      </c>
      <c r="H13">
        <v>0</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13"/>
  <sheetViews>
    <sheetView workbookViewId="0"/>
  </sheetViews>
  <sheetFormatPr defaultRowHeight="15" x14ac:dyDescent="0.25"/>
  <cols>
    <col min="2" max="2" width="12.28515625" customWidth="1"/>
    <col min="3" max="3" width="12.85546875" customWidth="1"/>
    <col min="4" max="4" width="21.42578125" customWidth="1"/>
    <col min="5" max="5" width="18.5703125" customWidth="1"/>
    <col min="6" max="6" width="18.28515625" customWidth="1"/>
    <col min="7" max="7" width="16.5703125" customWidth="1"/>
    <col min="8" max="8" width="14.5703125" customWidth="1"/>
    <col min="9" max="9" width="11" customWidth="1"/>
  </cols>
  <sheetData>
    <row r="1" spans="1:9" x14ac:dyDescent="0.25">
      <c r="B1" s="232" t="s">
        <v>440</v>
      </c>
      <c r="C1" s="237" t="s">
        <v>433</v>
      </c>
      <c r="D1" s="232" t="s">
        <v>443</v>
      </c>
      <c r="E1" s="237" t="s">
        <v>441</v>
      </c>
      <c r="F1" s="232" t="s">
        <v>444</v>
      </c>
      <c r="G1" s="237" t="s">
        <v>445</v>
      </c>
      <c r="H1" s="232" t="s">
        <v>446</v>
      </c>
      <c r="I1" s="232"/>
    </row>
    <row r="2" spans="1:9" x14ac:dyDescent="0.25">
      <c r="A2" t="s">
        <v>87</v>
      </c>
      <c r="B2">
        <v>0</v>
      </c>
      <c r="C2">
        <v>0</v>
      </c>
      <c r="D2" s="233">
        <f>'GREET1 Results'!H52/10^6*IF(HHV_Adjust,'GREET1 Fuel_Specs'!$I$16,1)</f>
        <v>7.1454787635149244E-2</v>
      </c>
      <c r="E2">
        <v>0</v>
      </c>
      <c r="F2" s="233">
        <f>'GREET1 Results'!H322/10^6*IF(HHV_Adjust,'GREET1 Fuel_Specs'!$I$31,1)</f>
        <v>6.8055701738251387E-2</v>
      </c>
      <c r="G2">
        <v>0</v>
      </c>
      <c r="H2" s="233">
        <f>'GREET1 JetFuel_WTWa'!F31/10^6*IF(HHV_Adjust,'GREET1 Fuel_Specs'!$I$25,1)</f>
        <v>7.1840166171140862E-2</v>
      </c>
    </row>
    <row r="3" spans="1:9" x14ac:dyDescent="0.25">
      <c r="A3" t="s">
        <v>77</v>
      </c>
      <c r="B3">
        <v>0</v>
      </c>
      <c r="C3">
        <v>0</v>
      </c>
      <c r="D3" s="233">
        <f>'GREET1 Results'!H56/10^6*IF(HHV_Adjust,'GREET1 Fuel_Specs'!$I$16,1)</f>
        <v>5.1729790668657905E-5</v>
      </c>
      <c r="E3">
        <v>0</v>
      </c>
      <c r="F3" s="233">
        <f>'GREET1 Results'!H326/10^6*IF(HHV_Adjust,'GREET1 Fuel_Specs'!$I$31,1)</f>
        <v>4.6861225591870648E-5</v>
      </c>
      <c r="G3">
        <v>0</v>
      </c>
      <c r="H3" s="233">
        <f>'GREET1 JetFuel_WTWa'!F20/10^6*IF(HHV_Adjust,'GREET1 Fuel_Specs'!$I$25,1)</f>
        <v>1.269045213441965E-5</v>
      </c>
    </row>
    <row r="4" spans="1:9" x14ac:dyDescent="0.25">
      <c r="A4" t="s">
        <v>78</v>
      </c>
      <c r="B4">
        <v>0</v>
      </c>
      <c r="C4">
        <v>0</v>
      </c>
      <c r="D4" s="233">
        <f>'GREET1 Results'!H57/10^6*IF(HHV_Adjust,'GREET1 Fuel_Specs'!$I$16,1)</f>
        <v>5.8541765656290731E-4</v>
      </c>
      <c r="E4">
        <v>0</v>
      </c>
      <c r="F4" s="233">
        <f>'GREET1 Results'!H327/10^6*IF(HHV_Adjust,'GREET1 Fuel_Specs'!$I$31,1)</f>
        <v>5.6747692535326843E-4</v>
      </c>
      <c r="G4">
        <v>0</v>
      </c>
      <c r="H4" s="233">
        <f>'GREET1 JetFuel_WTWa'!F21/10^6*IF(HHV_Adjust,'GREET1 Fuel_Specs'!$I$25,1)</f>
        <v>9.0041232232878274E-5</v>
      </c>
    </row>
    <row r="5" spans="1:9" x14ac:dyDescent="0.25">
      <c r="A5" t="s">
        <v>79</v>
      </c>
      <c r="B5">
        <v>0</v>
      </c>
      <c r="C5">
        <v>0</v>
      </c>
      <c r="D5" s="233">
        <f>'GREET1 Results'!H58/10^6*IF(HHV_Adjust,'GREET1 Fuel_Specs'!$I$16,1)</f>
        <v>2.5993406587307788E-5</v>
      </c>
      <c r="E5">
        <v>0</v>
      </c>
      <c r="F5" s="233">
        <f>'GREET1 Results'!H328/10^6*IF(HHV_Adjust,'GREET1 Fuel_Specs'!$I$31,1)</f>
        <v>2.5196811685227597E-5</v>
      </c>
      <c r="G5">
        <v>0</v>
      </c>
      <c r="H5" s="233">
        <f>'GREET1 JetFuel_WTWa'!F22/10^6*IF(HHV_Adjust,'GREET1 Fuel_Specs'!$I$25,1)</f>
        <v>3.528369691096792E-4</v>
      </c>
    </row>
    <row r="6" spans="1:9" x14ac:dyDescent="0.25">
      <c r="A6" t="s">
        <v>80</v>
      </c>
      <c r="B6">
        <v>0</v>
      </c>
      <c r="C6">
        <v>0</v>
      </c>
      <c r="D6" s="233">
        <f>'GREET1 Results'!H59/10^6*IF(HHV_Adjust,'GREET1 Fuel_Specs'!$I$16,1)</f>
        <v>5.0684199129140162E-6</v>
      </c>
      <c r="E6">
        <v>0</v>
      </c>
      <c r="F6" s="233">
        <f>'GREET1 Results'!H329/10^6*IF(HHV_Adjust,'GREET1 Fuel_Specs'!$I$31,1)</f>
        <v>4.9130929283316848E-6</v>
      </c>
      <c r="G6">
        <v>0</v>
      </c>
      <c r="H6" s="233">
        <f>'GREET1 JetFuel_WTWa'!F23/10^6*IF(HHV_Adjust,'GREET1 Fuel_Specs'!$I$25,1)</f>
        <v>4.3557562142730331E-6</v>
      </c>
    </row>
    <row r="7" spans="1:9" x14ac:dyDescent="0.25">
      <c r="A7" t="s">
        <v>430</v>
      </c>
      <c r="B7">
        <v>0</v>
      </c>
      <c r="C7">
        <v>0</v>
      </c>
      <c r="D7" s="233">
        <f>'GREET1 Results'!H60/10^6*IF(HHV_Adjust,'GREET1 Fuel_Specs'!$I$16,1)</f>
        <v>2.0316872030537864E-6</v>
      </c>
      <c r="E7">
        <v>0</v>
      </c>
      <c r="F7" s="233">
        <f>'GREET1 Results'!H330/10^6*IF(HHV_Adjust,'GREET1 Fuel_Specs'!$I$31,1)</f>
        <v>1.9694240416963801E-6</v>
      </c>
      <c r="G7">
        <v>0</v>
      </c>
      <c r="H7" s="233">
        <f>'GREET1 JetFuel_WTWa'!F24/10^6*IF(HHV_Adjust,'GREET1 Fuel_Specs'!$I$25,1)</f>
        <v>4.3557562142730331E-6</v>
      </c>
    </row>
    <row r="8" spans="1:9" x14ac:dyDescent="0.25">
      <c r="A8" t="s">
        <v>82</v>
      </c>
      <c r="B8">
        <v>0</v>
      </c>
      <c r="C8">
        <v>0</v>
      </c>
      <c r="D8" s="233">
        <f>'GREET1 Results'!H61/10^6*IF(HHV_Adjust,'GREET1 Fuel_Specs'!$I$16,1)</f>
        <v>1.0794997271276093E-6</v>
      </c>
      <c r="E8">
        <v>0</v>
      </c>
      <c r="F8" s="233">
        <f>'GREET1 Results'!H331/10^6*IF(HHV_Adjust,'GREET1 Fuel_Specs'!$I$31,1)</f>
        <v>2.9218483741183852E-7</v>
      </c>
      <c r="G8">
        <v>0</v>
      </c>
      <c r="H8" s="233">
        <f>'GREET1 JetFuel_WTWa'!F25/10^6*IF(HHV_Adjust,'GREET1 Fuel_Specs'!$I$25,1)</f>
        <v>5.0121246432537846E-7</v>
      </c>
    </row>
    <row r="9" spans="1:9" x14ac:dyDescent="0.25">
      <c r="A9" t="s">
        <v>83</v>
      </c>
      <c r="B9">
        <v>0</v>
      </c>
      <c r="C9">
        <v>0</v>
      </c>
      <c r="D9" s="233">
        <f>'GREET1 Results'!H62/10^6*IF(HHV_Adjust,'GREET1 Fuel_Specs'!$I$16,1)</f>
        <v>3.7646612624912489E-7</v>
      </c>
      <c r="E9">
        <v>0</v>
      </c>
      <c r="F9" s="233">
        <f>'GREET1 Results'!H332/10^6*IF(HHV_Adjust,'GREET1 Fuel_Specs'!$I$31,1)</f>
        <v>3.6492893138516416E-7</v>
      </c>
      <c r="G9">
        <v>0</v>
      </c>
      <c r="H9" s="233">
        <f>'GREET1 JetFuel_WTWa'!F26/10^6*IF(HHV_Adjust,'GREET1 Fuel_Specs'!$I$25,1)</f>
        <v>1.3732106579230618E-6</v>
      </c>
    </row>
    <row r="10" spans="1:9" x14ac:dyDescent="0.25">
      <c r="A10" t="s">
        <v>84</v>
      </c>
      <c r="B10">
        <v>0</v>
      </c>
      <c r="C10">
        <v>0</v>
      </c>
      <c r="D10" s="233">
        <f>'GREET1 Results'!H63/10^6*IF(HHV_Adjust,'GREET1 Fuel_Specs'!$I$16,1)</f>
        <v>7.1158701917372055E-7</v>
      </c>
      <c r="E10">
        <v>0</v>
      </c>
      <c r="F10" s="233">
        <f>'GREET1 Results'!H333/10^6*IF(HHV_Adjust,'GREET1 Fuel_Specs'!$I$31,1)</f>
        <v>6.8977969699929621E-7</v>
      </c>
      <c r="G10">
        <v>0</v>
      </c>
      <c r="H10" s="233">
        <f>'GREET1 JetFuel_WTWa'!F27/10^6*IF(HHV_Adjust,'GREET1 Fuel_Specs'!$I$25,1)</f>
        <v>1.3103733461960429E-6</v>
      </c>
    </row>
    <row r="11" spans="1:9" x14ac:dyDescent="0.25">
      <c r="A11" t="s">
        <v>85</v>
      </c>
      <c r="B11">
        <v>0</v>
      </c>
      <c r="C11">
        <v>0</v>
      </c>
      <c r="D11" s="233">
        <f>'GREET1 Results'!H53/10^6*IF(HHV_Adjust,'GREET1 Fuel_Specs'!$I$16,1)</f>
        <v>1.8711369338562603E-6</v>
      </c>
      <c r="E11">
        <v>0</v>
      </c>
      <c r="F11" s="233">
        <f>'GREET1 Results'!H323/10^6*IF(HHV_Adjust,'GREET1 Fuel_Specs'!$I$31,1)</f>
        <v>1.8137940020017004E-6</v>
      </c>
      <c r="G11">
        <v>0</v>
      </c>
      <c r="H11" s="233">
        <f>'GREET1 JetFuel_WTWa'!F28/10^6*IF(HHV_Adjust,'GREET1 Fuel_Specs'!$I$25,1)</f>
        <v>1.0438139275517834E-7</v>
      </c>
    </row>
    <row r="12" spans="1:9" x14ac:dyDescent="0.25">
      <c r="A12" t="s">
        <v>86</v>
      </c>
      <c r="B12">
        <v>0</v>
      </c>
      <c r="C12">
        <v>0</v>
      </c>
      <c r="D12" s="233">
        <f>'GREET1 Results'!H54/10^6*IF(HHV_Adjust,'GREET1 Fuel_Specs'!$I$16,1)</f>
        <v>1.6493135252336315E-6</v>
      </c>
      <c r="E12">
        <v>0</v>
      </c>
      <c r="F12" s="233">
        <f>'GREET1 Results'!H324/10^6*IF(HHV_Adjust,'GREET1 Fuel_Specs'!$I$31,1)</f>
        <v>1.5987686017846769E-6</v>
      </c>
      <c r="G12">
        <v>0</v>
      </c>
      <c r="H12" s="233">
        <f>'GREET1 JetFuel_WTWa'!F29/10^6*IF(HHV_Adjust,'GREET1 Fuel_Specs'!$I$25,1)</f>
        <v>2.0478584513595719E-7</v>
      </c>
    </row>
    <row r="13" spans="1:9" x14ac:dyDescent="0.25">
      <c r="A13" t="s">
        <v>431</v>
      </c>
      <c r="B13">
        <v>0</v>
      </c>
      <c r="C13">
        <v>0</v>
      </c>
      <c r="D13">
        <v>0</v>
      </c>
      <c r="E13">
        <v>0</v>
      </c>
      <c r="F13">
        <v>0</v>
      </c>
      <c r="G13">
        <v>0</v>
      </c>
      <c r="H13">
        <v>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About</vt:lpstr>
      <vt:lpstr>Key to Data Locs</vt:lpstr>
      <vt:lpstr>GREET1 Results</vt:lpstr>
      <vt:lpstr>GREET1 EF</vt:lpstr>
      <vt:lpstr>GREET1 JetFuel_WTWa</vt:lpstr>
      <vt:lpstr>GREET1 Fuel_Specs</vt:lpstr>
      <vt:lpstr>PEI-TFPEI-LDVs</vt:lpstr>
      <vt:lpstr>PEI-TFPEI-HDVs</vt:lpstr>
      <vt:lpstr>PEI-TFPEI-aircraft</vt:lpstr>
      <vt:lpstr>PEI-TFPEI-rail</vt:lpstr>
      <vt:lpstr>PEI-TFPEI-ships</vt:lpstr>
      <vt:lpstr>PEI-TFPEI-motorbikes</vt:lpstr>
      <vt:lpstr>PEI-EFPEI</vt:lpstr>
      <vt:lpstr>PEI-BFPEI</vt:lpstr>
      <vt:lpstr>PEI-IFPEI</vt:lpstr>
      <vt:lpstr>CG_S_Ratio</vt:lpstr>
      <vt:lpstr>HHV_Adjust</vt:lpstr>
      <vt:lpstr>J2J</vt:lpstr>
      <vt:lpstr>kg2T</vt:lpstr>
      <vt:lpstr>kWh2BTU</vt:lpstr>
      <vt:lpstr>L2gal</vt:lpstr>
      <vt:lpstr>lb2g</vt:lpstr>
      <vt:lpstr>MJ2BTU</vt:lpstr>
      <vt:lpstr>ml2gal</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2015-06-13T21:59:21Z</dcterms:created>
  <dcterms:modified xsi:type="dcterms:W3CDTF">2016-05-11T00:30:40Z</dcterms:modified>
</cp:coreProperties>
</file>