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5875" windowHeight="11055"/>
  </bookViews>
  <sheets>
    <sheet name="About" sheetId="1" r:id="rId1"/>
    <sheet name="Tax Rates" sheetId="3" r:id="rId2"/>
    <sheet name="Avg Income" sheetId="4" r:id="rId3"/>
    <sheet name="WMITR" sheetId="2" r:id="rId4"/>
  </sheets>
  <calcPr calcId="145621"/>
</workbook>
</file>

<file path=xl/calcChain.xml><?xml version="1.0" encoding="utf-8"?>
<calcChain xmlns="http://schemas.openxmlformats.org/spreadsheetml/2006/main">
  <c r="B2" i="2" l="1"/>
  <c r="A8" i="4"/>
  <c r="A5" i="4"/>
  <c r="B4" i="3" l="1"/>
  <c r="B5" i="3"/>
  <c r="B6" i="3"/>
  <c r="B7" i="3"/>
  <c r="B8" i="3"/>
  <c r="B9" i="3"/>
  <c r="B10" i="3"/>
  <c r="B11" i="3"/>
  <c r="B12" i="3"/>
  <c r="B3" i="3"/>
</calcChain>
</file>

<file path=xl/sharedStrings.xml><?xml version="1.0" encoding="utf-8"?>
<sst xmlns="http://schemas.openxmlformats.org/spreadsheetml/2006/main" count="29" uniqueCount="27">
  <si>
    <t>Workers</t>
  </si>
  <si>
    <t>Marginal Income Tax Rate</t>
  </si>
  <si>
    <t>WMITR Worker Marginal Income Tax Rate</t>
  </si>
  <si>
    <t>Source:</t>
  </si>
  <si>
    <t>Median Adult Income</t>
  </si>
  <si>
    <t>Wikipedia (OECD Statistics)</t>
  </si>
  <si>
    <t>Median Household Income, "OECD Statistics"</t>
  </si>
  <si>
    <t>https://en.wikipedia.org/wiki/Median_household_income</t>
  </si>
  <si>
    <t>Mexico Marginal Income Tax Rates</t>
  </si>
  <si>
    <t>Price Waterhouse Coopers</t>
  </si>
  <si>
    <t>Worldwide Tax Summaries: Mexico</t>
  </si>
  <si>
    <t>http://taxsummaries.pwc.com/uk/taxsummaries/wwts.nsf/ID/Mexico-Individual-Taxes-on-personal-income</t>
  </si>
  <si>
    <t>Taxable Income</t>
  </si>
  <si>
    <t>Over</t>
  </si>
  <si>
    <t>Not Over</t>
  </si>
  <si>
    <t>Basic Tax</t>
  </si>
  <si>
    <t>Tax on excess (%)</t>
  </si>
  <si>
    <t>Tax on coumn 1</t>
  </si>
  <si>
    <t>and above</t>
  </si>
  <si>
    <t>Average Median Income for Mexico</t>
  </si>
  <si>
    <t>USD, PPP, year 2012</t>
  </si>
  <si>
    <t>2012 Exchange Rate (avg.)</t>
  </si>
  <si>
    <t>MX Pesos, year 2012</t>
  </si>
  <si>
    <t>Historical Exchange Rates</t>
  </si>
  <si>
    <t>OANDA</t>
  </si>
  <si>
    <t>https://www.oanda.com/currency/historical-rates/</t>
  </si>
  <si>
    <t>Average of four "Quarterly" values for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</si>
</sst>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5" fillId="0" borderId="0" xfId="1" applyFont="1"/>
    <xf numFmtId="0" fontId="5" fillId="0" borderId="0" xfId="0" applyFont="1"/>
    <xf numFmtId="0" fontId="4" fillId="2" borderId="0" xfId="1" applyFont="1" applyFill="1"/>
    <xf numFmtId="0" fontId="5" fillId="0" borderId="0" xfId="1" applyFont="1" applyAlignment="1">
      <alignment horizontal="left"/>
    </xf>
    <xf numFmtId="2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10" fontId="0" fillId="0" borderId="0" xfId="2" applyNumberFormat="1" applyFont="1"/>
    <xf numFmtId="0" fontId="4" fillId="2" borderId="0" xfId="0" applyFon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/>
  </sheetViews>
  <sheetFormatPr defaultRowHeight="15" x14ac:dyDescent="0.25"/>
  <cols>
    <col min="2" max="2" width="43" customWidth="1"/>
  </cols>
  <sheetData>
    <row r="1" spans="1:2" x14ac:dyDescent="0.25">
      <c r="A1" s="2" t="s">
        <v>2</v>
      </c>
    </row>
    <row r="3" spans="1:2" x14ac:dyDescent="0.25">
      <c r="A3" s="2" t="s">
        <v>3</v>
      </c>
      <c r="B3" s="5" t="s">
        <v>4</v>
      </c>
    </row>
    <row r="4" spans="1:2" x14ac:dyDescent="0.25">
      <c r="B4" s="3" t="s">
        <v>5</v>
      </c>
    </row>
    <row r="5" spans="1:2" x14ac:dyDescent="0.25">
      <c r="B5" s="3">
        <v>2016</v>
      </c>
    </row>
    <row r="6" spans="1:2" x14ac:dyDescent="0.25">
      <c r="B6" s="3" t="s">
        <v>6</v>
      </c>
    </row>
    <row r="7" spans="1:2" x14ac:dyDescent="0.25">
      <c r="B7" s="4" t="s">
        <v>7</v>
      </c>
    </row>
    <row r="8" spans="1:2" x14ac:dyDescent="0.25">
      <c r="B8" s="6"/>
    </row>
    <row r="9" spans="1:2" x14ac:dyDescent="0.25">
      <c r="B9" s="8" t="s">
        <v>8</v>
      </c>
    </row>
    <row r="10" spans="1:2" x14ac:dyDescent="0.25">
      <c r="B10" s="6" t="s">
        <v>9</v>
      </c>
    </row>
    <row r="11" spans="1:2" x14ac:dyDescent="0.25">
      <c r="B11" s="9">
        <v>2016</v>
      </c>
    </row>
    <row r="12" spans="1:2" x14ac:dyDescent="0.25">
      <c r="B12" s="6" t="s">
        <v>10</v>
      </c>
    </row>
    <row r="13" spans="1:2" x14ac:dyDescent="0.25">
      <c r="B13" s="6" t="s">
        <v>11</v>
      </c>
    </row>
    <row r="14" spans="1:2" x14ac:dyDescent="0.25">
      <c r="B14" s="7"/>
    </row>
    <row r="15" spans="1:2" x14ac:dyDescent="0.25">
      <c r="A15" s="2"/>
      <c r="B15" s="14" t="s">
        <v>23</v>
      </c>
    </row>
    <row r="16" spans="1:2" x14ac:dyDescent="0.25">
      <c r="B16" s="7" t="s">
        <v>24</v>
      </c>
    </row>
    <row r="17" spans="2:2" x14ac:dyDescent="0.25">
      <c r="B17" s="3">
        <v>2016</v>
      </c>
    </row>
    <row r="18" spans="2:2" x14ac:dyDescent="0.25">
      <c r="B18" s="7" t="s">
        <v>23</v>
      </c>
    </row>
    <row r="19" spans="2:2" x14ac:dyDescent="0.25">
      <c r="B19" t="s">
        <v>25</v>
      </c>
    </row>
    <row r="20" spans="2:2" x14ac:dyDescent="0.25">
      <c r="B20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B1"/>
    </sheetView>
  </sheetViews>
  <sheetFormatPr defaultRowHeight="15" x14ac:dyDescent="0.25"/>
  <cols>
    <col min="1" max="1" width="18.5703125" customWidth="1"/>
    <col min="2" max="2" width="23.7109375" customWidth="1"/>
    <col min="3" max="3" width="21.5703125" customWidth="1"/>
    <col min="4" max="4" width="21.42578125" customWidth="1"/>
  </cols>
  <sheetData>
    <row r="1" spans="1:4" x14ac:dyDescent="0.25">
      <c r="A1" s="12" t="s">
        <v>12</v>
      </c>
      <c r="B1" s="12"/>
      <c r="C1" s="12" t="s">
        <v>15</v>
      </c>
      <c r="D1" s="12"/>
    </row>
    <row r="2" spans="1:4" x14ac:dyDescent="0.25">
      <c r="A2" t="s">
        <v>13</v>
      </c>
      <c r="B2" t="s">
        <v>14</v>
      </c>
      <c r="C2" t="s">
        <v>17</v>
      </c>
      <c r="D2" t="s">
        <v>16</v>
      </c>
    </row>
    <row r="3" spans="1:4" x14ac:dyDescent="0.25">
      <c r="A3">
        <v>0.01</v>
      </c>
      <c r="B3" s="10">
        <f>A4-0.01</f>
        <v>5952.84</v>
      </c>
      <c r="C3" s="10">
        <v>0</v>
      </c>
      <c r="D3" s="13">
        <v>1.9199999999999998E-2</v>
      </c>
    </row>
    <row r="4" spans="1:4" x14ac:dyDescent="0.25">
      <c r="A4">
        <v>5952.85</v>
      </c>
      <c r="B4" s="10">
        <f t="shared" ref="B4:B12" si="0">A5-0.01</f>
        <v>50524.92</v>
      </c>
      <c r="C4" s="10">
        <v>114.24</v>
      </c>
      <c r="D4" s="13">
        <v>6.4000000000000001E-2</v>
      </c>
    </row>
    <row r="5" spans="1:4" x14ac:dyDescent="0.25">
      <c r="A5">
        <v>50524.93</v>
      </c>
      <c r="B5" s="10">
        <f t="shared" si="0"/>
        <v>88793.040000000008</v>
      </c>
      <c r="C5" s="10">
        <v>2966.76</v>
      </c>
      <c r="D5" s="13">
        <v>0.10880000000000001</v>
      </c>
    </row>
    <row r="6" spans="1:4" x14ac:dyDescent="0.25">
      <c r="A6">
        <v>88793.05</v>
      </c>
      <c r="B6" s="10">
        <f t="shared" si="0"/>
        <v>103218</v>
      </c>
      <c r="C6" s="10">
        <v>7130.88</v>
      </c>
      <c r="D6" s="13">
        <v>0.16</v>
      </c>
    </row>
    <row r="7" spans="1:4" x14ac:dyDescent="0.25">
      <c r="A7">
        <v>103218.01</v>
      </c>
      <c r="B7" s="10">
        <f t="shared" si="0"/>
        <v>123580.20000000001</v>
      </c>
      <c r="C7" s="10">
        <v>9438.6</v>
      </c>
      <c r="D7" s="13">
        <v>0.17920000000000003</v>
      </c>
    </row>
    <row r="8" spans="1:4" x14ac:dyDescent="0.25">
      <c r="A8">
        <v>123580.21</v>
      </c>
      <c r="B8" s="10">
        <f t="shared" si="0"/>
        <v>249243.47999999998</v>
      </c>
      <c r="C8" s="10">
        <v>13087.44</v>
      </c>
      <c r="D8" s="13">
        <v>0.21359999999999998</v>
      </c>
    </row>
    <row r="9" spans="1:4" x14ac:dyDescent="0.25">
      <c r="A9">
        <v>249243.49</v>
      </c>
      <c r="B9" s="10">
        <f t="shared" si="0"/>
        <v>392841.95999999996</v>
      </c>
      <c r="C9" s="10">
        <v>39929.040000000001</v>
      </c>
      <c r="D9" s="13">
        <v>0.23519999999999999</v>
      </c>
    </row>
    <row r="10" spans="1:4" x14ac:dyDescent="0.25">
      <c r="A10">
        <v>392841.97</v>
      </c>
      <c r="B10" s="10">
        <f t="shared" si="0"/>
        <v>750000</v>
      </c>
      <c r="C10" s="10">
        <v>73703.399999999994</v>
      </c>
      <c r="D10" s="13">
        <v>0.3</v>
      </c>
    </row>
    <row r="11" spans="1:4" x14ac:dyDescent="0.25">
      <c r="A11">
        <v>750000.01</v>
      </c>
      <c r="B11" s="10">
        <f t="shared" si="0"/>
        <v>1000000</v>
      </c>
      <c r="C11" s="10">
        <v>180850.82</v>
      </c>
      <c r="D11" s="13">
        <v>0.32</v>
      </c>
    </row>
    <row r="12" spans="1:4" x14ac:dyDescent="0.25">
      <c r="A12">
        <v>1000000.01</v>
      </c>
      <c r="B12" s="10">
        <f t="shared" si="0"/>
        <v>3000000</v>
      </c>
      <c r="C12" s="10">
        <v>280850.81</v>
      </c>
      <c r="D12" s="13">
        <v>0.34</v>
      </c>
    </row>
    <row r="13" spans="1:4" x14ac:dyDescent="0.25">
      <c r="A13">
        <v>3000000.01</v>
      </c>
      <c r="B13" s="1" t="s">
        <v>18</v>
      </c>
      <c r="C13" s="10">
        <v>940850.81</v>
      </c>
      <c r="D13" s="13">
        <v>0.35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5" x14ac:dyDescent="0.25"/>
  <cols>
    <col min="1" max="1" width="11.5703125" customWidth="1"/>
  </cols>
  <sheetData>
    <row r="1" spans="1:2" x14ac:dyDescent="0.25">
      <c r="A1" t="s">
        <v>19</v>
      </c>
    </row>
    <row r="2" spans="1:2" x14ac:dyDescent="0.25">
      <c r="A2">
        <v>4910</v>
      </c>
      <c r="B2" t="s">
        <v>20</v>
      </c>
    </row>
    <row r="4" spans="1:2" x14ac:dyDescent="0.25">
      <c r="A4" t="s">
        <v>21</v>
      </c>
    </row>
    <row r="5" spans="1:2" x14ac:dyDescent="0.25">
      <c r="A5">
        <f>AVERAGE(12.9722, 13.5199, 13.1486, 12.9406)</f>
        <v>13.145325</v>
      </c>
    </row>
    <row r="7" spans="1:2" x14ac:dyDescent="0.25">
      <c r="A7" t="s">
        <v>19</v>
      </c>
    </row>
    <row r="8" spans="1:2" x14ac:dyDescent="0.25">
      <c r="A8" s="10">
        <f>A2*A5</f>
        <v>64543.545749999997</v>
      </c>
      <c r="B8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2" max="2" width="26.28515625" customWidth="1"/>
  </cols>
  <sheetData>
    <row r="1" spans="1:2" x14ac:dyDescent="0.25">
      <c r="B1" s="1" t="s">
        <v>1</v>
      </c>
    </row>
    <row r="2" spans="1:2" x14ac:dyDescent="0.25">
      <c r="A2" t="s">
        <v>0</v>
      </c>
      <c r="B2" s="11">
        <f>'Tax Rates'!D5</f>
        <v>0.10880000000000001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Tax Rates</vt:lpstr>
      <vt:lpstr>Avg Income</vt:lpstr>
      <vt:lpstr>WMITR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2015-06-29T20:53:52Z</dcterms:created>
  <dcterms:modified xsi:type="dcterms:W3CDTF">2016-03-28T09:04:59Z</dcterms:modified>
</cp:coreProperties>
</file>