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90" windowWidth="19140" windowHeight="9270" activeTab="2"/>
  </bookViews>
  <sheets>
    <sheet name="About" sheetId="1" r:id="rId1"/>
    <sheet name="Data" sheetId="2" r:id="rId2"/>
    <sheet name="BLACE" sheetId="3" r:id="rId3"/>
  </sheets>
  <externalReferences>
    <externalReference r:id="rId4"/>
  </externalReferences>
  <definedNames>
    <definedName name="SwitchPerm">[1]Control!$D$7</definedName>
  </definedNames>
  <calcPr calcId="145621"/>
</workbook>
</file>

<file path=xl/calcChain.xml><?xml version="1.0" encoding="utf-8"?>
<calcChain xmlns="http://schemas.openxmlformats.org/spreadsheetml/2006/main">
  <c r="C2" i="3" l="1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B2" i="3"/>
</calcChain>
</file>

<file path=xl/sharedStrings.xml><?xml version="1.0" encoding="utf-8"?>
<sst xmlns="http://schemas.openxmlformats.org/spreadsheetml/2006/main" count="27" uniqueCount="27">
  <si>
    <t>Source:</t>
  </si>
  <si>
    <t>Excerpt from Table 3:</t>
  </si>
  <si>
    <t>Year</t>
  </si>
  <si>
    <t>CO2 Emissions (g)</t>
  </si>
  <si>
    <t>BLACE BAU LULUCF Anthropogenic CO2 Emissions</t>
  </si>
  <si>
    <t>Secretaría de Medio Ambiente y Recursos Naturales</t>
  </si>
  <si>
    <t>Emisiones CyGEI de USCUSS
(Gg de CO2e)</t>
  </si>
  <si>
    <t>Subcategoría</t>
  </si>
  <si>
    <t>CO2</t>
  </si>
  <si>
    <t>Tierras forestales que permanecen como tierras forestales</t>
  </si>
  <si>
    <t>Pastizales que permanecen como Pastizales</t>
  </si>
  <si>
    <t>Tierras Agricolas que permanecen como Tierras Agricolas</t>
  </si>
  <si>
    <t>AFOLU Emissions</t>
  </si>
  <si>
    <t>AFOLU Sequestration</t>
  </si>
  <si>
    <t>Emissions (Tg CO2e/yr)</t>
  </si>
  <si>
    <t>Sequestration Breakdown</t>
  </si>
  <si>
    <t>Total Black Carbon</t>
  </si>
  <si>
    <t>Total GHG</t>
  </si>
  <si>
    <t>INDC, Documentos de trabajo</t>
  </si>
  <si>
    <t>not available online</t>
  </si>
  <si>
    <t>Notes</t>
  </si>
  <si>
    <t>In order to match the form of data reported by the Mexican government</t>
  </si>
  <si>
    <t>in INDCs and other documents, we do not include BAU sequestration in</t>
  </si>
  <si>
    <t>anthropogenic LULUCF emissions.  This causes our number to match</t>
  </si>
  <si>
    <t>the one used in the Mexican submission documents for this sector.</t>
  </si>
  <si>
    <t>We retain the sequestration info in the "Data" tab in case it is useful</t>
  </si>
  <si>
    <t>for a different purpose in the future.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</si>
</sst>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E+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Alignment="1">
      <alignment horizontal="left"/>
    </xf>
    <xf numFmtId="0" fontId="0" fillId="2" borderId="0" xfId="0" applyFill="1"/>
    <xf numFmtId="0" fontId="0" fillId="2" borderId="0" xfId="0" applyFont="1" applyFill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AT3540/Desktop/20150320_Modelo%20l&#237;nea%20base_v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UTPUT"/>
      <sheetName val="BASELINE PEAK"/>
      <sheetName val="Control"/>
      <sheetName val="LB Sectorial"/>
      <sheetName val="PyG"/>
      <sheetName val="GEE"/>
      <sheetName val="RyC"/>
      <sheetName val="Ind"/>
      <sheetName val="Transp"/>
      <sheetName val="Agro"/>
      <sheetName val="Waste"/>
      <sheetName val="USCUSS"/>
      <sheetName val="Permanencias"/>
      <sheetName val="INDC por sector (TOTAL GHG+BC)"/>
      <sheetName val="Resumen INDC (GHG BC split)"/>
    </sheetNames>
    <sheetDataSet>
      <sheetData sheetId="0"/>
      <sheetData sheetId="1" refreshError="1"/>
      <sheetData sheetId="2">
        <row r="7">
          <cell r="D7">
            <v>1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4">
          <cell r="F4">
            <v>31.461602609189804</v>
          </cell>
        </row>
      </sheetData>
      <sheetData sheetId="12">
        <row r="4">
          <cell r="E4">
            <v>-172.99761098986482</v>
          </cell>
        </row>
      </sheetData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/>
  </sheetViews>
  <sheetFormatPr defaultColWidth="9.1796875" defaultRowHeight="14.5" x14ac:dyDescent="0.35"/>
  <cols>
    <col min="1" max="1" width="9.453125" customWidth="1"/>
    <col min="2" max="2" width="51.54296875" customWidth="1"/>
  </cols>
  <sheetData>
    <row r="1" spans="1:2" ht="15" x14ac:dyDescent="0.25">
      <c r="A1" s="1" t="s">
        <v>4</v>
      </c>
    </row>
    <row r="3" spans="1:2" x14ac:dyDescent="0.35">
      <c r="A3" s="1" t="s">
        <v>0</v>
      </c>
      <c r="B3" t="s">
        <v>5</v>
      </c>
    </row>
    <row r="4" spans="1:2" ht="15" x14ac:dyDescent="0.25">
      <c r="B4" s="3">
        <v>2015</v>
      </c>
    </row>
    <row r="5" spans="1:2" x14ac:dyDescent="0.35">
      <c r="B5" t="s">
        <v>18</v>
      </c>
    </row>
    <row r="6" spans="1:2" ht="15" x14ac:dyDescent="0.25">
      <c r="B6" t="s">
        <v>19</v>
      </c>
    </row>
    <row r="8" spans="1:2" x14ac:dyDescent="0.35">
      <c r="A8" s="1" t="s">
        <v>20</v>
      </c>
    </row>
    <row r="9" spans="1:2" x14ac:dyDescent="0.35">
      <c r="A9" t="s">
        <v>21</v>
      </c>
    </row>
    <row r="10" spans="1:2" x14ac:dyDescent="0.35">
      <c r="A10" t="s">
        <v>22</v>
      </c>
    </row>
    <row r="11" spans="1:2" x14ac:dyDescent="0.35">
      <c r="A11" t="s">
        <v>23</v>
      </c>
    </row>
    <row r="12" spans="1:2" x14ac:dyDescent="0.35">
      <c r="A12" t="s">
        <v>24</v>
      </c>
    </row>
    <row r="14" spans="1:2" x14ac:dyDescent="0.35">
      <c r="A14" t="s">
        <v>25</v>
      </c>
    </row>
    <row r="15" spans="1:2" x14ac:dyDescent="0.35">
      <c r="A15" t="s">
        <v>26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"/>
  <sheetViews>
    <sheetView workbookViewId="0"/>
  </sheetViews>
  <sheetFormatPr defaultColWidth="9.1796875" defaultRowHeight="14.5" x14ac:dyDescent="0.35"/>
  <cols>
    <col min="1" max="1" width="28" customWidth="1"/>
    <col min="2" max="2" width="11.36328125" customWidth="1"/>
    <col min="3" max="3" width="10.26953125" customWidth="1"/>
    <col min="4" max="4" width="16.36328125" customWidth="1"/>
    <col min="5" max="5" width="18.36328125" customWidth="1"/>
    <col min="6" max="6" width="14.7265625" customWidth="1"/>
  </cols>
  <sheetData>
    <row r="1" spans="1:17" ht="15" x14ac:dyDescent="0.25">
      <c r="A1" s="1" t="s">
        <v>1</v>
      </c>
    </row>
    <row r="2" spans="1:17" ht="15" x14ac:dyDescent="0.25">
      <c r="A2" s="1" t="s">
        <v>14</v>
      </c>
    </row>
    <row r="3" spans="1:17" x14ac:dyDescent="0.35">
      <c r="B3">
        <v>2015</v>
      </c>
      <c r="C3">
        <v>2016</v>
      </c>
      <c r="D3">
        <v>2017</v>
      </c>
      <c r="E3">
        <v>2018</v>
      </c>
      <c r="F3">
        <v>2019</v>
      </c>
      <c r="G3">
        <v>2020</v>
      </c>
      <c r="H3">
        <v>2021</v>
      </c>
      <c r="I3">
        <v>2022</v>
      </c>
      <c r="J3">
        <v>2023</v>
      </c>
      <c r="K3">
        <v>2024</v>
      </c>
      <c r="L3">
        <v>2025</v>
      </c>
      <c r="M3">
        <v>2026</v>
      </c>
      <c r="N3">
        <v>2027</v>
      </c>
      <c r="O3">
        <v>2028</v>
      </c>
      <c r="P3">
        <v>2029</v>
      </c>
      <c r="Q3">
        <v>2030</v>
      </c>
    </row>
    <row r="4" spans="1:17" x14ac:dyDescent="0.35">
      <c r="A4" s="4" t="s">
        <v>12</v>
      </c>
      <c r="B4">
        <v>31.461602609189804</v>
      </c>
      <c r="C4">
        <v>31.461602609189804</v>
      </c>
      <c r="D4">
        <v>31.461602609189804</v>
      </c>
      <c r="E4">
        <v>31.461602609189804</v>
      </c>
      <c r="F4">
        <v>31.461602609189804</v>
      </c>
      <c r="G4">
        <v>31.461602609189804</v>
      </c>
      <c r="H4">
        <v>31.461602609189804</v>
      </c>
      <c r="I4">
        <v>31.461602609189804</v>
      </c>
      <c r="J4">
        <v>31.461602609189804</v>
      </c>
      <c r="K4">
        <v>31.461602609189804</v>
      </c>
      <c r="L4">
        <v>31.461602609189804</v>
      </c>
      <c r="M4">
        <v>31.461602609189804</v>
      </c>
      <c r="N4">
        <v>31.461602609189804</v>
      </c>
      <c r="O4">
        <v>31.461602609189804</v>
      </c>
      <c r="P4">
        <v>31.461602609189804</v>
      </c>
      <c r="Q4">
        <v>31.461602609189804</v>
      </c>
    </row>
    <row r="5" spans="1:17" x14ac:dyDescent="0.35">
      <c r="A5" s="5" t="s">
        <v>13</v>
      </c>
      <c r="B5">
        <v>-172.99761098986482</v>
      </c>
      <c r="C5">
        <v>-172.99761098986482</v>
      </c>
      <c r="D5">
        <v>-172.99761098986482</v>
      </c>
      <c r="E5">
        <v>-172.99761098986482</v>
      </c>
      <c r="F5">
        <v>-172.99761098986482</v>
      </c>
      <c r="G5">
        <v>-172.99761098986482</v>
      </c>
      <c r="H5">
        <v>-172.99761098986482</v>
      </c>
      <c r="I5">
        <v>-172.99761098986482</v>
      </c>
      <c r="J5">
        <v>-172.99761098986482</v>
      </c>
      <c r="K5">
        <v>-172.99761098986482</v>
      </c>
      <c r="L5">
        <v>-172.99761098986482</v>
      </c>
      <c r="M5">
        <v>-172.99761098986482</v>
      </c>
      <c r="N5">
        <v>-172.99761098986482</v>
      </c>
      <c r="O5">
        <v>-172.99761098986482</v>
      </c>
      <c r="P5">
        <v>-172.99761098986482</v>
      </c>
      <c r="Q5">
        <v>-172.99761098986482</v>
      </c>
    </row>
    <row r="7" spans="1:17" x14ac:dyDescent="0.35">
      <c r="A7" s="1" t="s">
        <v>15</v>
      </c>
    </row>
    <row r="8" spans="1:17" x14ac:dyDescent="0.35">
      <c r="A8" t="s">
        <v>6</v>
      </c>
    </row>
    <row r="9" spans="1:17" x14ac:dyDescent="0.35">
      <c r="A9" t="s">
        <v>7</v>
      </c>
      <c r="D9" t="s">
        <v>17</v>
      </c>
      <c r="E9" t="s">
        <v>16</v>
      </c>
      <c r="F9" t="s">
        <v>8</v>
      </c>
    </row>
    <row r="10" spans="1:17" x14ac:dyDescent="0.35">
      <c r="A10" t="s">
        <v>9</v>
      </c>
      <c r="D10">
        <v>-150.23224674333335</v>
      </c>
      <c r="E10">
        <v>0</v>
      </c>
      <c r="F10">
        <v>-150.23224674333335</v>
      </c>
    </row>
    <row r="11" spans="1:17" x14ac:dyDescent="0.35">
      <c r="A11" t="s">
        <v>10</v>
      </c>
      <c r="D11">
        <v>-21.672098689999995</v>
      </c>
      <c r="E11">
        <v>0</v>
      </c>
      <c r="F11">
        <v>-21.672098689999995</v>
      </c>
    </row>
    <row r="12" spans="1:17" x14ac:dyDescent="0.35">
      <c r="A12" t="s">
        <v>11</v>
      </c>
      <c r="D12">
        <v>-1.0932655565314844</v>
      </c>
      <c r="E12">
        <v>0</v>
      </c>
      <c r="F12">
        <v>-1.0932655565314844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Q2"/>
  <sheetViews>
    <sheetView tabSelected="1" workbookViewId="0"/>
  </sheetViews>
  <sheetFormatPr defaultColWidth="9.1796875" defaultRowHeight="14.5" x14ac:dyDescent="0.35"/>
  <cols>
    <col min="1" max="1" width="16.7265625" customWidth="1"/>
    <col min="2" max="17" width="11.26953125" bestFit="1" customWidth="1"/>
  </cols>
  <sheetData>
    <row r="1" spans="1:17" x14ac:dyDescent="0.25">
      <c r="A1" t="s">
        <v>2</v>
      </c>
      <c r="B1" s="2">
        <v>2015</v>
      </c>
      <c r="C1">
        <v>2016</v>
      </c>
      <c r="D1">
        <v>2017</v>
      </c>
      <c r="E1">
        <v>2018</v>
      </c>
      <c r="F1">
        <v>2019</v>
      </c>
      <c r="G1" s="2">
        <v>2020</v>
      </c>
      <c r="H1">
        <v>2021</v>
      </c>
      <c r="I1">
        <v>2022</v>
      </c>
      <c r="J1">
        <v>2023</v>
      </c>
      <c r="K1">
        <v>2024</v>
      </c>
      <c r="L1" s="2">
        <v>2025</v>
      </c>
      <c r="M1">
        <v>2026</v>
      </c>
      <c r="N1">
        <v>2027</v>
      </c>
      <c r="O1">
        <v>2028</v>
      </c>
      <c r="P1">
        <v>2029</v>
      </c>
      <c r="Q1">
        <v>2030</v>
      </c>
    </row>
    <row r="2" spans="1:17" x14ac:dyDescent="0.25">
      <c r="A2" t="s">
        <v>3</v>
      </c>
      <c r="B2" s="6">
        <f>Data!B4*10^12</f>
        <v>31461602609189.805</v>
      </c>
      <c r="C2" s="6">
        <f>Data!C4*10^12</f>
        <v>31461602609189.805</v>
      </c>
      <c r="D2" s="6">
        <f>Data!D4*10^12</f>
        <v>31461602609189.805</v>
      </c>
      <c r="E2" s="6">
        <f>Data!E4*10^12</f>
        <v>31461602609189.805</v>
      </c>
      <c r="F2" s="6">
        <f>Data!F4*10^12</f>
        <v>31461602609189.805</v>
      </c>
      <c r="G2" s="6">
        <f>Data!G4*10^12</f>
        <v>31461602609189.805</v>
      </c>
      <c r="H2" s="6">
        <f>Data!H4*10^12</f>
        <v>31461602609189.805</v>
      </c>
      <c r="I2" s="6">
        <f>Data!I4*10^12</f>
        <v>31461602609189.805</v>
      </c>
      <c r="J2" s="6">
        <f>Data!J4*10^12</f>
        <v>31461602609189.805</v>
      </c>
      <c r="K2" s="6">
        <f>Data!K4*10^12</f>
        <v>31461602609189.805</v>
      </c>
      <c r="L2" s="6">
        <f>Data!L4*10^12</f>
        <v>31461602609189.805</v>
      </c>
      <c r="M2" s="6">
        <f>Data!M4*10^12</f>
        <v>31461602609189.805</v>
      </c>
      <c r="N2" s="6">
        <f>Data!N4*10^12</f>
        <v>31461602609189.805</v>
      </c>
      <c r="O2" s="6">
        <f>Data!O4*10^12</f>
        <v>31461602609189.805</v>
      </c>
      <c r="P2" s="6">
        <f>Data!P4*10^12</f>
        <v>31461602609189.805</v>
      </c>
      <c r="Q2" s="6">
        <f>Data!Q4*10^12</f>
        <v>31461602609189.805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BLACE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2015-08-06T00:31:42Z</dcterms:created>
  <dcterms:modified xsi:type="dcterms:W3CDTF">2016-03-28T17:44:20Z</dcterms:modified>
</cp:coreProperties>
</file>