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11020"/>
  </bookViews>
  <sheets>
    <sheet name="About" sheetId="2" r:id="rId1"/>
    <sheet name="FoPITY" sheetId="1" r:id="rId2"/>
  </sheets>
  <definedNames>
    <definedName name="solver_adj" localSheetId="1" hidden="1">About!$B$30:$B$32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About!$B$30</definedName>
    <definedName name="solver_lhs2" localSheetId="1" hidden="1">About!$B$31</definedName>
    <definedName name="solver_lhs3" localSheetId="1" hidden="1">About!$B$31</definedName>
    <definedName name="solver_lhs4" localSheetId="1" hidden="1">About!$B$32</definedName>
    <definedName name="solver_lhs5" localSheetId="1" hidden="1">About!$B$32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FoPITY!$E$51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hs1" localSheetId="1" hidden="1">1.5</definedName>
    <definedName name="solver_rhs2" localSheetId="1" hidden="1">-0.0001</definedName>
    <definedName name="solver_rhs3" localSheetId="1" hidden="1">-1</definedName>
    <definedName name="solver_rhs4" localSheetId="1" hidden="1">-2</definedName>
    <definedName name="solver_rhs5" localSheetId="1" hidden="1">-12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0.47077199</definedName>
    <definedName name="solver_ver" localSheetId="1" hidden="1">3</definedName>
  </definedNames>
  <calcPr calcId="145621" concurrentCalc="0"/>
</workbook>
</file>

<file path=xl/calcChain.xml><?xml version="1.0" encoding="utf-8"?>
<calcChain xmlns="http://schemas.openxmlformats.org/spreadsheetml/2006/main">
  <c r="Q49" i="1" l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C2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C50" i="1"/>
  <c r="C51" i="1"/>
  <c r="C52" i="1"/>
  <c r="C53" i="1"/>
  <c r="C54" i="1"/>
  <c r="C55" i="1"/>
  <c r="C56" i="1"/>
  <c r="C57" i="1"/>
  <c r="C58" i="1"/>
  <c r="C5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</calcChain>
</file>

<file path=xl/sharedStrings.xml><?xml version="1.0" encoding="utf-8"?>
<sst xmlns="http://schemas.openxmlformats.org/spreadsheetml/2006/main" count="86" uniqueCount="86">
  <si>
    <t>RnD CCS fuel use reduction</t>
  </si>
  <si>
    <t>trans fuel economy standards</t>
  </si>
  <si>
    <t>trans LDVs feebate</t>
  </si>
  <si>
    <t>trans TDM</t>
  </si>
  <si>
    <t>trans vehicle electrification</t>
  </si>
  <si>
    <t>elec renewable portfolio standards</t>
  </si>
  <si>
    <t>elec demand response</t>
  </si>
  <si>
    <t>elec subsidy</t>
  </si>
  <si>
    <t>elec early retirement</t>
  </si>
  <si>
    <t>elec lifetime extension</t>
  </si>
  <si>
    <t>elec non BAU mandated capacity construction</t>
  </si>
  <si>
    <t>elec storage growth</t>
  </si>
  <si>
    <t>bldgs rebate</t>
  </si>
  <si>
    <t>bldgs efficiency standards</t>
  </si>
  <si>
    <t>bldgs appliance labeling</t>
  </si>
  <si>
    <t>bldgs contractor training</t>
  </si>
  <si>
    <t>bldgs component electrification</t>
  </si>
  <si>
    <t>bldgs retrofitting</t>
  </si>
  <si>
    <t>indst reduce venting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</si>
  <si>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</si>
  <si>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</si>
  <si>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</si>
  <si>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</si>
  <si>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</si>
  <si>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</si>
  <si>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</si>
  <si>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convert coal use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</si>
  <si>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</si>
  <si>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</si>
  <si>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</si>
  <si>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</si>
  <si>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</si>
  <si>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</si>
  <si>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cross convert heat to CHP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</si>
  <si>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</si>
  <si>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</si>
  <si>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</si>
  <si>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</si>
  <si>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</si>
  <si>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</si>
  <si>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</si>
  <si>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</si>
  <si>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</si>
  <si>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</si>
  <si>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</si>
  <si>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</si>
  <si>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</si>
  <si>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</si>
  <si>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</si>
  <si>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</si>
  <si>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</si>
  <si>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setting) on the FoPITY tab.  You may control the timing and rate of policy</t>
  </si>
  <si>
    <t>implementation by altering the values on the FoPITY tab.</t>
  </si>
  <si>
    <t>All values on the FoPITY tab should be between "0" and "1" (inclusive).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</si>
  <si>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</si>
  <si>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</si>
  <si>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</si>
  <si>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</si>
  <si>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operate in years 2021-2028 by setting "1" for these years and "0" for all</t>
  </si>
  <si>
    <t>other years.</t>
  </si>
  <si>
    <t>By default, all non-R&amp;D policies either are scheduled to be fully implemented</t>
  </si>
  <si>
    <t>in the first year of the model run and to remain implemented through the</t>
  </si>
  <si>
    <t>rest of the model run, or they are scheduled to be implemented linearly,</t>
  </si>
  <si>
    <t>reaching full strength in the last year of the model run.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</si>
  <si>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</si>
  <si>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</si>
  <si>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</si>
  <si>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</si>
  <si>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</si>
  <si>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</si>
  <si>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</si>
  <si>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</si>
  <si>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</si>
  <si>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</si>
  <si>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</si>
  <si>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</si>
  <si>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</si>
  <si>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</si>
  <si>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avoid TnD loss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</si>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</sst>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R&amp;D Policy Schedule</c:v>
          </c:tx>
          <c:marker>
            <c:symbol val="none"/>
          </c:marker>
          <c:cat>
            <c:numRef>
              <c:f>FoPITY!$B$1:$Q$1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FoPITY!$B$59:$Q$59</c:f>
              <c:numCache>
                <c:formatCode>General</c:formatCode>
                <c:ptCount val="16"/>
                <c:pt idx="0">
                  <c:v>0</c:v>
                </c:pt>
                <c:pt idx="1">
                  <c:v>2.9839850904880734E-2</c:v>
                </c:pt>
                <c:pt idx="2">
                  <c:v>7.7223627261625932E-2</c:v>
                </c:pt>
                <c:pt idx="3">
                  <c:v>0.12134857461851567</c:v>
                </c:pt>
                <c:pt idx="4">
                  <c:v>0.18570918323487076</c:v>
                </c:pt>
                <c:pt idx="5">
                  <c:v>0.27378236695465502</c:v>
                </c:pt>
                <c:pt idx="6">
                  <c:v>0.38433640083651205</c:v>
                </c:pt>
                <c:pt idx="7">
                  <c:v>0.50900000000000001</c:v>
                </c:pt>
                <c:pt idx="8">
                  <c:v>0.63366359916348791</c:v>
                </c:pt>
                <c:pt idx="9">
                  <c:v>0.74421763304534494</c:v>
                </c:pt>
                <c:pt idx="10">
                  <c:v>0.83229081676512917</c:v>
                </c:pt>
                <c:pt idx="11">
                  <c:v>0.89665142538148424</c:v>
                </c:pt>
                <c:pt idx="12">
                  <c:v>0.94077637273837411</c:v>
                </c:pt>
                <c:pt idx="13">
                  <c:v>0.96972046110523713</c:v>
                </c:pt>
                <c:pt idx="14">
                  <c:v>0.98816014909511918</c:v>
                </c:pt>
                <c:pt idx="15">
                  <c:v>0.99969003825859082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27104"/>
        <c:axId val="151328640"/>
      </c:lineChart>
      <c:catAx>
        <c:axId val="1513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328640"/>
        <c:crosses val="autoZero"/>
        <c:auto val="1"/>
        <c:lblAlgn val="ctr"/>
        <c:lblOffset val="100"/>
        <c:noMultiLvlLbl val="0"/>
      </c:catAx>
      <c:valAx>
        <c:axId val="15132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2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59</xdr:row>
      <xdr:rowOff>171450</xdr:rowOff>
    </xdr:from>
    <xdr:to>
      <xdr:col>10</xdr:col>
      <xdr:colOff>542925</xdr:colOff>
      <xdr:row>74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/>
  </sheetViews>
  <sheetFormatPr defaultRowHeight="14.5" x14ac:dyDescent="0.35"/>
  <sheetData>
    <row r="1" spans="1:2" ht="15" x14ac:dyDescent="0.25">
      <c r="A1" s="1" t="s">
        <v>45</v>
      </c>
    </row>
    <row r="3" spans="1:2" ht="15" x14ac:dyDescent="0.25">
      <c r="A3" s="1" t="s">
        <v>46</v>
      </c>
      <c r="B3" t="s">
        <v>47</v>
      </c>
    </row>
    <row r="5" spans="1:2" ht="15" x14ac:dyDescent="0.25">
      <c r="A5" s="1" t="s">
        <v>48</v>
      </c>
    </row>
    <row r="6" spans="1:2" ht="15" x14ac:dyDescent="0.25">
      <c r="A6" t="s">
        <v>49</v>
      </c>
    </row>
    <row r="7" spans="1:2" ht="15" x14ac:dyDescent="0.25">
      <c r="A7" s="2" t="s">
        <v>50</v>
      </c>
    </row>
    <row r="8" spans="1:2" ht="15" x14ac:dyDescent="0.25">
      <c r="A8" t="s">
        <v>51</v>
      </c>
    </row>
    <row r="9" spans="1:2" ht="15" x14ac:dyDescent="0.25">
      <c r="A9" t="s">
        <v>52</v>
      </c>
    </row>
    <row r="11" spans="1:2" ht="15" x14ac:dyDescent="0.25">
      <c r="A11" t="s">
        <v>53</v>
      </c>
    </row>
    <row r="13" spans="1:2" ht="15" x14ac:dyDescent="0.25">
      <c r="A13" t="s">
        <v>54</v>
      </c>
    </row>
    <row r="14" spans="1:2" ht="15" x14ac:dyDescent="0.25">
      <c r="A14" t="s">
        <v>55</v>
      </c>
    </row>
    <row r="15" spans="1:2" ht="15" x14ac:dyDescent="0.25">
      <c r="A15" t="s">
        <v>56</v>
      </c>
    </row>
    <row r="16" spans="1:2" ht="15" x14ac:dyDescent="0.25">
      <c r="A16" t="s">
        <v>57</v>
      </c>
    </row>
    <row r="17" spans="1:4" ht="15" x14ac:dyDescent="0.25">
      <c r="A17" t="s">
        <v>58</v>
      </c>
    </row>
    <row r="18" spans="1:4" ht="15" x14ac:dyDescent="0.25">
      <c r="A18" t="s">
        <v>59</v>
      </c>
    </row>
    <row r="20" spans="1:4" ht="15" x14ac:dyDescent="0.25">
      <c r="A20" t="s">
        <v>60</v>
      </c>
    </row>
    <row r="21" spans="1:4" ht="15" x14ac:dyDescent="0.25">
      <c r="A21" t="s">
        <v>61</v>
      </c>
    </row>
    <row r="22" spans="1:4" ht="15" x14ac:dyDescent="0.25">
      <c r="A22" t="s">
        <v>62</v>
      </c>
    </row>
    <row r="23" spans="1:4" ht="15" x14ac:dyDescent="0.25">
      <c r="A23" t="s">
        <v>63</v>
      </c>
    </row>
    <row r="24" spans="1:4" ht="15" x14ac:dyDescent="0.25">
      <c r="A24" t="s">
        <v>67</v>
      </c>
    </row>
    <row r="25" spans="1:4" ht="15" x14ac:dyDescent="0.25">
      <c r="A25" t="s">
        <v>64</v>
      </c>
    </row>
    <row r="26" spans="1:4" ht="15" x14ac:dyDescent="0.25">
      <c r="A26" t="s">
        <v>65</v>
      </c>
    </row>
    <row r="27" spans="1:4" ht="15" x14ac:dyDescent="0.25">
      <c r="A27" t="s">
        <v>66</v>
      </c>
    </row>
    <row r="28" spans="1:4" ht="15.75" thickBot="1" x14ac:dyDescent="0.3"/>
    <row r="29" spans="1:4" ht="15" x14ac:dyDescent="0.25">
      <c r="A29" s="3" t="s">
        <v>76</v>
      </c>
      <c r="B29" s="4"/>
      <c r="C29" s="4"/>
      <c r="D29" s="5"/>
    </row>
    <row r="30" spans="1:4" ht="15" x14ac:dyDescent="0.25">
      <c r="A30" s="6" t="s">
        <v>73</v>
      </c>
      <c r="B30" s="7">
        <v>1.018</v>
      </c>
      <c r="C30" s="7"/>
      <c r="D30" s="8"/>
    </row>
    <row r="31" spans="1:4" ht="15" x14ac:dyDescent="0.25">
      <c r="A31" s="6" t="s">
        <v>74</v>
      </c>
      <c r="B31" s="7">
        <v>-0.5</v>
      </c>
      <c r="C31" s="7"/>
      <c r="D31" s="8"/>
    </row>
    <row r="32" spans="1:4" ht="15.75" thickBot="1" x14ac:dyDescent="0.3">
      <c r="A32" s="9" t="s">
        <v>75</v>
      </c>
      <c r="B32" s="10">
        <v>-7</v>
      </c>
      <c r="C32" s="10"/>
      <c r="D3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59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B47" sqref="B47"/>
    </sheetView>
  </sheetViews>
  <sheetFormatPr defaultRowHeight="14.5" x14ac:dyDescent="0.35"/>
  <cols>
    <col min="1" max="1" width="49.7265625" customWidth="1"/>
  </cols>
  <sheetData>
    <row r="1" spans="1:17" ht="15" x14ac:dyDescent="0.25">
      <c r="A1" s="1" t="s">
        <v>43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</row>
    <row r="2" spans="1:17" ht="15" x14ac:dyDescent="0.25">
      <c r="A2" t="s">
        <v>1</v>
      </c>
      <c r="B2">
        <v>0</v>
      </c>
      <c r="C2">
        <f>(COLUMN(B$1)-1)/COUNT($C$1:$S$1)</f>
        <v>6.6666666666666666E-2</v>
      </c>
      <c r="D2">
        <f t="shared" ref="D2:Q6" si="0">(COLUMN(C$1)-1)/COUNT($C$1:$S$1)</f>
        <v>0.13333333333333333</v>
      </c>
      <c r="E2">
        <f t="shared" si="0"/>
        <v>0.2</v>
      </c>
      <c r="F2">
        <f t="shared" si="0"/>
        <v>0.26666666666666666</v>
      </c>
      <c r="G2">
        <f t="shared" si="0"/>
        <v>0.33333333333333331</v>
      </c>
      <c r="H2">
        <f t="shared" si="0"/>
        <v>0.4</v>
      </c>
      <c r="I2">
        <f t="shared" si="0"/>
        <v>0.46666666666666667</v>
      </c>
      <c r="J2">
        <f t="shared" si="0"/>
        <v>0.53333333333333333</v>
      </c>
      <c r="K2">
        <f t="shared" si="0"/>
        <v>0.6</v>
      </c>
      <c r="L2">
        <f t="shared" si="0"/>
        <v>0.66666666666666663</v>
      </c>
      <c r="M2">
        <f t="shared" si="0"/>
        <v>0.73333333333333328</v>
      </c>
      <c r="N2">
        <f t="shared" si="0"/>
        <v>0.8</v>
      </c>
      <c r="O2">
        <f t="shared" si="0"/>
        <v>0.8666666666666667</v>
      </c>
      <c r="P2">
        <f t="shared" si="0"/>
        <v>0.93333333333333335</v>
      </c>
      <c r="Q2">
        <f t="shared" si="0"/>
        <v>1</v>
      </c>
    </row>
    <row r="3" spans="1:17" ht="15" x14ac:dyDescent="0.25">
      <c r="A3" t="s">
        <v>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ht="15" x14ac:dyDescent="0.25">
      <c r="A4" t="s">
        <v>3</v>
      </c>
      <c r="B4">
        <v>0</v>
      </c>
      <c r="C4">
        <f>(COLUMN(B$1)-1)/COUNT($C$1:$S$1)</f>
        <v>6.6666666666666666E-2</v>
      </c>
      <c r="D4">
        <f t="shared" si="0"/>
        <v>0.13333333333333333</v>
      </c>
      <c r="E4">
        <f t="shared" si="0"/>
        <v>0.2</v>
      </c>
      <c r="F4">
        <f t="shared" si="0"/>
        <v>0.26666666666666666</v>
      </c>
      <c r="G4">
        <f t="shared" si="0"/>
        <v>0.33333333333333331</v>
      </c>
      <c r="H4">
        <f t="shared" si="0"/>
        <v>0.4</v>
      </c>
      <c r="I4">
        <f t="shared" si="0"/>
        <v>0.46666666666666667</v>
      </c>
      <c r="J4">
        <f t="shared" si="0"/>
        <v>0.53333333333333333</v>
      </c>
      <c r="K4">
        <f t="shared" si="0"/>
        <v>0.6</v>
      </c>
      <c r="L4">
        <f t="shared" si="0"/>
        <v>0.66666666666666663</v>
      </c>
      <c r="M4">
        <f t="shared" si="0"/>
        <v>0.73333333333333328</v>
      </c>
      <c r="N4">
        <f t="shared" si="0"/>
        <v>0.8</v>
      </c>
      <c r="O4">
        <f t="shared" si="0"/>
        <v>0.8666666666666667</v>
      </c>
      <c r="P4">
        <f t="shared" si="0"/>
        <v>0.93333333333333335</v>
      </c>
      <c r="Q4">
        <f t="shared" si="0"/>
        <v>1</v>
      </c>
    </row>
    <row r="5" spans="1:17" ht="15" x14ac:dyDescent="0.25">
      <c r="A5" t="s">
        <v>4</v>
      </c>
      <c r="B5">
        <v>0</v>
      </c>
      <c r="C5">
        <f>(COLUMN(B$1)-1)/COUNT($C$1:$S$1)</f>
        <v>6.6666666666666666E-2</v>
      </c>
      <c r="D5">
        <f t="shared" si="0"/>
        <v>0.13333333333333333</v>
      </c>
      <c r="E5">
        <f t="shared" si="0"/>
        <v>0.2</v>
      </c>
      <c r="F5">
        <f t="shared" si="0"/>
        <v>0.26666666666666666</v>
      </c>
      <c r="G5">
        <f t="shared" si="0"/>
        <v>0.33333333333333331</v>
      </c>
      <c r="H5">
        <f t="shared" si="0"/>
        <v>0.4</v>
      </c>
      <c r="I5">
        <f t="shared" si="0"/>
        <v>0.46666666666666667</v>
      </c>
      <c r="J5">
        <f t="shared" si="0"/>
        <v>0.53333333333333333</v>
      </c>
      <c r="K5">
        <f t="shared" si="0"/>
        <v>0.6</v>
      </c>
      <c r="L5">
        <f t="shared" si="0"/>
        <v>0.66666666666666663</v>
      </c>
      <c r="M5">
        <f t="shared" si="0"/>
        <v>0.73333333333333328</v>
      </c>
      <c r="N5">
        <f t="shared" si="0"/>
        <v>0.8</v>
      </c>
      <c r="O5">
        <f t="shared" si="0"/>
        <v>0.8666666666666667</v>
      </c>
      <c r="P5">
        <f t="shared" si="0"/>
        <v>0.93333333333333335</v>
      </c>
      <c r="Q5">
        <f t="shared" si="0"/>
        <v>1</v>
      </c>
    </row>
    <row r="6" spans="1:17" ht="15" x14ac:dyDescent="0.25">
      <c r="A6" t="s">
        <v>5</v>
      </c>
      <c r="B6">
        <v>0</v>
      </c>
      <c r="C6">
        <f>(COLUMN(B$1)-1)/COUNT($C$1:$S$1)</f>
        <v>6.6666666666666666E-2</v>
      </c>
      <c r="D6">
        <f t="shared" si="0"/>
        <v>0.13333333333333333</v>
      </c>
      <c r="E6">
        <f t="shared" si="0"/>
        <v>0.2</v>
      </c>
      <c r="F6">
        <f t="shared" si="0"/>
        <v>0.26666666666666666</v>
      </c>
      <c r="G6">
        <f t="shared" si="0"/>
        <v>0.33333333333333331</v>
      </c>
      <c r="H6">
        <f t="shared" si="0"/>
        <v>0.4</v>
      </c>
      <c r="I6">
        <f t="shared" si="0"/>
        <v>0.46666666666666667</v>
      </c>
      <c r="J6">
        <f t="shared" si="0"/>
        <v>0.53333333333333333</v>
      </c>
      <c r="K6">
        <f t="shared" si="0"/>
        <v>0.6</v>
      </c>
      <c r="L6">
        <f t="shared" si="0"/>
        <v>0.66666666666666663</v>
      </c>
      <c r="M6">
        <f t="shared" si="0"/>
        <v>0.73333333333333328</v>
      </c>
      <c r="N6">
        <f t="shared" si="0"/>
        <v>0.8</v>
      </c>
      <c r="O6">
        <f t="shared" si="0"/>
        <v>0.8666666666666667</v>
      </c>
      <c r="P6">
        <f t="shared" si="0"/>
        <v>0.93333333333333335</v>
      </c>
      <c r="Q6">
        <f t="shared" si="0"/>
        <v>1</v>
      </c>
    </row>
    <row r="7" spans="1:17" ht="15" x14ac:dyDescent="0.25">
      <c r="A7" t="s">
        <v>6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ht="15" x14ac:dyDescent="0.25">
      <c r="A8" t="s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ht="15" x14ac:dyDescent="0.25">
      <c r="A9" t="s">
        <v>8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ht="15" x14ac:dyDescent="0.25">
      <c r="A10" t="s">
        <v>9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ht="15" x14ac:dyDescent="0.25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ht="15" x14ac:dyDescent="0.25">
      <c r="A12" t="s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ht="15" x14ac:dyDescent="0.25">
      <c r="A13" t="s">
        <v>85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ht="15" x14ac:dyDescent="0.25">
      <c r="A14" t="s">
        <v>44</v>
      </c>
      <c r="B14">
        <v>0</v>
      </c>
      <c r="C14">
        <f t="shared" ref="C14:Q14" si="1">(COLUMN(B$1)-1)/COUNT($C$1:$S$1)</f>
        <v>6.6666666666666666E-2</v>
      </c>
      <c r="D14">
        <f t="shared" si="1"/>
        <v>0.13333333333333333</v>
      </c>
      <c r="E14">
        <f t="shared" si="1"/>
        <v>0.2</v>
      </c>
      <c r="F14">
        <f t="shared" si="1"/>
        <v>0.26666666666666666</v>
      </c>
      <c r="G14">
        <f t="shared" si="1"/>
        <v>0.33333333333333331</v>
      </c>
      <c r="H14">
        <f t="shared" si="1"/>
        <v>0.4</v>
      </c>
      <c r="I14">
        <f t="shared" si="1"/>
        <v>0.46666666666666667</v>
      </c>
      <c r="J14">
        <f t="shared" si="1"/>
        <v>0.53333333333333333</v>
      </c>
      <c r="K14">
        <f t="shared" si="1"/>
        <v>0.6</v>
      </c>
      <c r="L14">
        <f t="shared" si="1"/>
        <v>0.66666666666666663</v>
      </c>
      <c r="M14">
        <f t="shared" si="1"/>
        <v>0.73333333333333328</v>
      </c>
      <c r="N14">
        <f t="shared" si="1"/>
        <v>0.8</v>
      </c>
      <c r="O14">
        <f t="shared" si="1"/>
        <v>0.8666666666666667</v>
      </c>
      <c r="P14">
        <f t="shared" si="1"/>
        <v>0.93333333333333335</v>
      </c>
      <c r="Q14">
        <f t="shared" si="1"/>
        <v>1</v>
      </c>
    </row>
    <row r="15" spans="1:17" ht="15" x14ac:dyDescent="0.25">
      <c r="A15" t="s">
        <v>78</v>
      </c>
      <c r="B15">
        <v>0</v>
      </c>
      <c r="C15">
        <f t="shared" ref="C15:Q15" si="2">(COLUMN(B$1)-1)/COUNT($C$1:$S$1)</f>
        <v>6.6666666666666666E-2</v>
      </c>
      <c r="D15">
        <f t="shared" si="2"/>
        <v>0.13333333333333333</v>
      </c>
      <c r="E15">
        <f t="shared" si="2"/>
        <v>0.2</v>
      </c>
      <c r="F15">
        <f t="shared" si="2"/>
        <v>0.26666666666666666</v>
      </c>
      <c r="G15">
        <f t="shared" si="2"/>
        <v>0.33333333333333331</v>
      </c>
      <c r="H15">
        <f t="shared" si="2"/>
        <v>0.4</v>
      </c>
      <c r="I15">
        <f t="shared" si="2"/>
        <v>0.46666666666666667</v>
      </c>
      <c r="J15">
        <f t="shared" si="2"/>
        <v>0.53333333333333333</v>
      </c>
      <c r="K15">
        <f t="shared" si="2"/>
        <v>0.6</v>
      </c>
      <c r="L15">
        <f t="shared" si="2"/>
        <v>0.66666666666666663</v>
      </c>
      <c r="M15">
        <f t="shared" si="2"/>
        <v>0.73333333333333328</v>
      </c>
      <c r="N15">
        <f t="shared" si="2"/>
        <v>0.8</v>
      </c>
      <c r="O15">
        <f t="shared" si="2"/>
        <v>0.8666666666666667</v>
      </c>
      <c r="P15">
        <f t="shared" si="2"/>
        <v>0.93333333333333335</v>
      </c>
      <c r="Q15">
        <f t="shared" si="2"/>
        <v>1</v>
      </c>
    </row>
    <row r="16" spans="1:17" ht="15" x14ac:dyDescent="0.25">
      <c r="A16" t="s">
        <v>79</v>
      </c>
      <c r="B16">
        <v>0</v>
      </c>
      <c r="C16">
        <f t="shared" ref="C16" si="3">(COLUMN(B$1)-1)/COUNT($C$1:$S$1)</f>
        <v>6.6666666666666666E-2</v>
      </c>
      <c r="D16">
        <f t="shared" ref="D16" si="4">(COLUMN(C$1)-1)/COUNT($C$1:$S$1)</f>
        <v>0.13333333333333333</v>
      </c>
      <c r="E16">
        <f t="shared" ref="E16" si="5">(COLUMN(D$1)-1)/COUNT($C$1:$S$1)</f>
        <v>0.2</v>
      </c>
      <c r="F16">
        <f t="shared" ref="F16" si="6">(COLUMN(E$1)-1)/COUNT($C$1:$S$1)</f>
        <v>0.26666666666666666</v>
      </c>
      <c r="G16">
        <f t="shared" ref="G16" si="7">(COLUMN(F$1)-1)/COUNT($C$1:$S$1)</f>
        <v>0.33333333333333331</v>
      </c>
      <c r="H16">
        <f t="shared" ref="H16" si="8">(COLUMN(G$1)-1)/COUNT($C$1:$S$1)</f>
        <v>0.4</v>
      </c>
      <c r="I16">
        <f t="shared" ref="I16" si="9">(COLUMN(H$1)-1)/COUNT($C$1:$S$1)</f>
        <v>0.46666666666666667</v>
      </c>
      <c r="J16">
        <f t="shared" ref="J16" si="10">(COLUMN(I$1)-1)/COUNT($C$1:$S$1)</f>
        <v>0.53333333333333333</v>
      </c>
      <c r="K16">
        <f t="shared" ref="K16" si="11">(COLUMN(J$1)-1)/COUNT($C$1:$S$1)</f>
        <v>0.6</v>
      </c>
      <c r="L16">
        <f t="shared" ref="L16" si="12">(COLUMN(K$1)-1)/COUNT($C$1:$S$1)</f>
        <v>0.66666666666666663</v>
      </c>
      <c r="M16">
        <f t="shared" ref="M16" si="13">(COLUMN(L$1)-1)/COUNT($C$1:$S$1)</f>
        <v>0.73333333333333328</v>
      </c>
      <c r="N16">
        <f t="shared" ref="N16" si="14">(COLUMN(M$1)-1)/COUNT($C$1:$S$1)</f>
        <v>0.8</v>
      </c>
      <c r="O16">
        <f t="shared" ref="O16" si="15">(COLUMN(N$1)-1)/COUNT($C$1:$S$1)</f>
        <v>0.8666666666666667</v>
      </c>
      <c r="P16">
        <f t="shared" ref="P16" si="16">(COLUMN(O$1)-1)/COUNT($C$1:$S$1)</f>
        <v>0.93333333333333335</v>
      </c>
      <c r="Q16">
        <f t="shared" ref="Q16" si="17">(COLUMN(P$1)-1)/COUNT($C$1:$S$1)</f>
        <v>1</v>
      </c>
    </row>
    <row r="17" spans="1:17" ht="15" x14ac:dyDescent="0.25">
      <c r="A17" t="s">
        <v>83</v>
      </c>
      <c r="B17">
        <v>0</v>
      </c>
      <c r="C17">
        <f t="shared" ref="C17:Q17" si="18">(COLUMN(B$1)-1)/COUNT($C$1:$S$1)</f>
        <v>6.6666666666666666E-2</v>
      </c>
      <c r="D17">
        <f t="shared" si="18"/>
        <v>0.13333333333333333</v>
      </c>
      <c r="E17">
        <f t="shared" si="18"/>
        <v>0.2</v>
      </c>
      <c r="F17">
        <f t="shared" si="18"/>
        <v>0.26666666666666666</v>
      </c>
      <c r="G17">
        <f t="shared" si="18"/>
        <v>0.33333333333333331</v>
      </c>
      <c r="H17">
        <f t="shared" si="18"/>
        <v>0.4</v>
      </c>
      <c r="I17">
        <f t="shared" si="18"/>
        <v>0.46666666666666667</v>
      </c>
      <c r="J17">
        <f t="shared" si="18"/>
        <v>0.53333333333333333</v>
      </c>
      <c r="K17">
        <f t="shared" si="18"/>
        <v>0.6</v>
      </c>
      <c r="L17">
        <f t="shared" si="18"/>
        <v>0.66666666666666663</v>
      </c>
      <c r="M17">
        <f t="shared" si="18"/>
        <v>0.73333333333333328</v>
      </c>
      <c r="N17">
        <f t="shared" si="18"/>
        <v>0.8</v>
      </c>
      <c r="O17">
        <f t="shared" si="18"/>
        <v>0.8666666666666667</v>
      </c>
      <c r="P17">
        <f t="shared" si="18"/>
        <v>0.93333333333333335</v>
      </c>
      <c r="Q17">
        <f t="shared" si="18"/>
        <v>1</v>
      </c>
    </row>
    <row r="18" spans="1:17" ht="15" x14ac:dyDescent="0.25">
      <c r="A18" t="s">
        <v>84</v>
      </c>
      <c r="B18">
        <v>0</v>
      </c>
      <c r="C18">
        <f t="shared" ref="C18:Q18" si="19">(COLUMN(B$1)-1)/COUNT($C$1:$S$1)</f>
        <v>6.6666666666666666E-2</v>
      </c>
      <c r="D18">
        <f t="shared" si="19"/>
        <v>0.13333333333333333</v>
      </c>
      <c r="E18">
        <f t="shared" si="19"/>
        <v>0.2</v>
      </c>
      <c r="F18">
        <f t="shared" si="19"/>
        <v>0.26666666666666666</v>
      </c>
      <c r="G18">
        <f t="shared" si="19"/>
        <v>0.33333333333333331</v>
      </c>
      <c r="H18">
        <f t="shared" si="19"/>
        <v>0.4</v>
      </c>
      <c r="I18">
        <f t="shared" si="19"/>
        <v>0.46666666666666667</v>
      </c>
      <c r="J18">
        <f t="shared" si="19"/>
        <v>0.53333333333333333</v>
      </c>
      <c r="K18">
        <f t="shared" si="19"/>
        <v>0.6</v>
      </c>
      <c r="L18">
        <f t="shared" si="19"/>
        <v>0.66666666666666663</v>
      </c>
      <c r="M18">
        <f t="shared" si="19"/>
        <v>0.73333333333333328</v>
      </c>
      <c r="N18">
        <f t="shared" si="19"/>
        <v>0.8</v>
      </c>
      <c r="O18">
        <f t="shared" si="19"/>
        <v>0.8666666666666667</v>
      </c>
      <c r="P18">
        <f t="shared" si="19"/>
        <v>0.93333333333333335</v>
      </c>
      <c r="Q18">
        <f t="shared" si="19"/>
        <v>1</v>
      </c>
    </row>
    <row r="19" spans="1:17" ht="15" x14ac:dyDescent="0.25">
      <c r="A19" t="s">
        <v>12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ht="15" x14ac:dyDescent="0.25">
      <c r="A20" t="s">
        <v>13</v>
      </c>
      <c r="B20">
        <v>0</v>
      </c>
      <c r="C20">
        <f>(COLUMN(B$1)-1)/COUNT($C$1:$S$1)</f>
        <v>6.6666666666666666E-2</v>
      </c>
      <c r="D20">
        <f t="shared" ref="D20:Q20" si="20">(COLUMN(C$1)-1)/COUNT($C$1:$S$1)</f>
        <v>0.13333333333333333</v>
      </c>
      <c r="E20">
        <f t="shared" si="20"/>
        <v>0.2</v>
      </c>
      <c r="F20">
        <f t="shared" si="20"/>
        <v>0.26666666666666666</v>
      </c>
      <c r="G20">
        <f t="shared" si="20"/>
        <v>0.33333333333333331</v>
      </c>
      <c r="H20">
        <f t="shared" si="20"/>
        <v>0.4</v>
      </c>
      <c r="I20">
        <f t="shared" si="20"/>
        <v>0.46666666666666667</v>
      </c>
      <c r="J20">
        <f t="shared" si="20"/>
        <v>0.53333333333333333</v>
      </c>
      <c r="K20">
        <f t="shared" si="20"/>
        <v>0.6</v>
      </c>
      <c r="L20">
        <f t="shared" si="20"/>
        <v>0.66666666666666663</v>
      </c>
      <c r="M20">
        <f t="shared" si="20"/>
        <v>0.73333333333333328</v>
      </c>
      <c r="N20">
        <f t="shared" si="20"/>
        <v>0.8</v>
      </c>
      <c r="O20">
        <f t="shared" si="20"/>
        <v>0.8666666666666667</v>
      </c>
      <c r="P20">
        <f t="shared" si="20"/>
        <v>0.93333333333333335</v>
      </c>
      <c r="Q20">
        <f t="shared" si="20"/>
        <v>1</v>
      </c>
    </row>
    <row r="21" spans="1:17" ht="15" x14ac:dyDescent="0.25">
      <c r="A21" t="s">
        <v>14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 ht="15" x14ac:dyDescent="0.25">
      <c r="A22" t="s">
        <v>15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 ht="15" x14ac:dyDescent="0.25">
      <c r="A23" t="s">
        <v>16</v>
      </c>
      <c r="B23">
        <v>0</v>
      </c>
      <c r="C23">
        <f>(COLUMN(B$1)-1)/COUNT($C$1:$S$1)</f>
        <v>6.6666666666666666E-2</v>
      </c>
      <c r="D23">
        <f t="shared" ref="D23:Q23" si="21">(COLUMN(C$1)-1)/COUNT($C$1:$S$1)</f>
        <v>0.13333333333333333</v>
      </c>
      <c r="E23">
        <f t="shared" si="21"/>
        <v>0.2</v>
      </c>
      <c r="F23">
        <f t="shared" si="21"/>
        <v>0.26666666666666666</v>
      </c>
      <c r="G23">
        <f t="shared" si="21"/>
        <v>0.33333333333333331</v>
      </c>
      <c r="H23">
        <f t="shared" si="21"/>
        <v>0.4</v>
      </c>
      <c r="I23">
        <f t="shared" si="21"/>
        <v>0.46666666666666667</v>
      </c>
      <c r="J23">
        <f t="shared" si="21"/>
        <v>0.53333333333333333</v>
      </c>
      <c r="K23">
        <f t="shared" si="21"/>
        <v>0.6</v>
      </c>
      <c r="L23">
        <f t="shared" si="21"/>
        <v>0.66666666666666663</v>
      </c>
      <c r="M23">
        <f t="shared" si="21"/>
        <v>0.73333333333333328</v>
      </c>
      <c r="N23">
        <f t="shared" si="21"/>
        <v>0.8</v>
      </c>
      <c r="O23">
        <f t="shared" si="21"/>
        <v>0.8666666666666667</v>
      </c>
      <c r="P23">
        <f t="shared" si="21"/>
        <v>0.93333333333333335</v>
      </c>
      <c r="Q23">
        <f t="shared" si="21"/>
        <v>1</v>
      </c>
    </row>
    <row r="24" spans="1:17" ht="15" x14ac:dyDescent="0.25">
      <c r="A24" t="s">
        <v>17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 ht="15" x14ac:dyDescent="0.25">
      <c r="A25" t="s">
        <v>81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 ht="15" x14ac:dyDescent="0.25">
      <c r="A26" t="s">
        <v>82</v>
      </c>
      <c r="B26">
        <v>0</v>
      </c>
      <c r="C26">
        <f t="shared" ref="C26:Q26" si="22">(COLUMN(B$1)-1)/COUNT($C$1:$S$1)</f>
        <v>6.6666666666666666E-2</v>
      </c>
      <c r="D26">
        <f t="shared" si="22"/>
        <v>0.13333333333333333</v>
      </c>
      <c r="E26">
        <f t="shared" si="22"/>
        <v>0.2</v>
      </c>
      <c r="F26">
        <f t="shared" si="22"/>
        <v>0.26666666666666666</v>
      </c>
      <c r="G26">
        <f t="shared" si="22"/>
        <v>0.33333333333333331</v>
      </c>
      <c r="H26">
        <f t="shared" si="22"/>
        <v>0.4</v>
      </c>
      <c r="I26">
        <f t="shared" si="22"/>
        <v>0.46666666666666667</v>
      </c>
      <c r="J26">
        <f t="shared" si="22"/>
        <v>0.53333333333333333</v>
      </c>
      <c r="K26">
        <f t="shared" si="22"/>
        <v>0.6</v>
      </c>
      <c r="L26">
        <f t="shared" si="22"/>
        <v>0.66666666666666663</v>
      </c>
      <c r="M26">
        <f t="shared" si="22"/>
        <v>0.73333333333333328</v>
      </c>
      <c r="N26">
        <f t="shared" si="22"/>
        <v>0.8</v>
      </c>
      <c r="O26">
        <f t="shared" si="22"/>
        <v>0.8666666666666667</v>
      </c>
      <c r="P26">
        <f t="shared" si="22"/>
        <v>0.93333333333333335</v>
      </c>
      <c r="Q26">
        <f t="shared" si="22"/>
        <v>1</v>
      </c>
    </row>
    <row r="27" spans="1:17" ht="15" x14ac:dyDescent="0.25">
      <c r="A27" t="s">
        <v>18</v>
      </c>
      <c r="B27">
        <v>0</v>
      </c>
      <c r="C27">
        <f t="shared" ref="C27:Q27" si="23">(COLUMN(B$1)-1)/COUNT($C$1:$S$1)</f>
        <v>6.6666666666666666E-2</v>
      </c>
      <c r="D27">
        <f t="shared" si="23"/>
        <v>0.13333333333333333</v>
      </c>
      <c r="E27">
        <f t="shared" si="23"/>
        <v>0.2</v>
      </c>
      <c r="F27">
        <f t="shared" si="23"/>
        <v>0.26666666666666666</v>
      </c>
      <c r="G27">
        <f t="shared" si="23"/>
        <v>0.33333333333333331</v>
      </c>
      <c r="H27">
        <f t="shared" si="23"/>
        <v>0.4</v>
      </c>
      <c r="I27">
        <f t="shared" si="23"/>
        <v>0.46666666666666667</v>
      </c>
      <c r="J27">
        <f t="shared" si="23"/>
        <v>0.53333333333333333</v>
      </c>
      <c r="K27">
        <f t="shared" si="23"/>
        <v>0.6</v>
      </c>
      <c r="L27">
        <f t="shared" si="23"/>
        <v>0.66666666666666663</v>
      </c>
      <c r="M27">
        <f t="shared" si="23"/>
        <v>0.73333333333333328</v>
      </c>
      <c r="N27">
        <f t="shared" si="23"/>
        <v>0.8</v>
      </c>
      <c r="O27">
        <f t="shared" si="23"/>
        <v>0.8666666666666667</v>
      </c>
      <c r="P27">
        <f t="shared" si="23"/>
        <v>0.93333333333333335</v>
      </c>
      <c r="Q27">
        <f t="shared" si="23"/>
        <v>1</v>
      </c>
    </row>
    <row r="28" spans="1:17" ht="15" x14ac:dyDescent="0.25">
      <c r="A28" t="s">
        <v>19</v>
      </c>
      <c r="B28">
        <v>0</v>
      </c>
      <c r="C28">
        <f t="shared" ref="C28:Q28" si="24">(COLUMN(B$1)-1)/COUNT($C$1:$S$1)</f>
        <v>6.6666666666666666E-2</v>
      </c>
      <c r="D28">
        <f t="shared" si="24"/>
        <v>0.13333333333333333</v>
      </c>
      <c r="E28">
        <f t="shared" si="24"/>
        <v>0.2</v>
      </c>
      <c r="F28">
        <f t="shared" si="24"/>
        <v>0.26666666666666666</v>
      </c>
      <c r="G28">
        <f t="shared" si="24"/>
        <v>0.33333333333333331</v>
      </c>
      <c r="H28">
        <f t="shared" si="24"/>
        <v>0.4</v>
      </c>
      <c r="I28">
        <f t="shared" si="24"/>
        <v>0.46666666666666667</v>
      </c>
      <c r="J28">
        <f t="shared" si="24"/>
        <v>0.53333333333333333</v>
      </c>
      <c r="K28">
        <f t="shared" si="24"/>
        <v>0.6</v>
      </c>
      <c r="L28">
        <f t="shared" si="24"/>
        <v>0.66666666666666663</v>
      </c>
      <c r="M28">
        <f t="shared" si="24"/>
        <v>0.73333333333333328</v>
      </c>
      <c r="N28">
        <f t="shared" si="24"/>
        <v>0.8</v>
      </c>
      <c r="O28">
        <f t="shared" si="24"/>
        <v>0.8666666666666667</v>
      </c>
      <c r="P28">
        <f t="shared" si="24"/>
        <v>0.93333333333333335</v>
      </c>
      <c r="Q28">
        <f t="shared" si="24"/>
        <v>1</v>
      </c>
    </row>
    <row r="29" spans="1:17" ht="15" x14ac:dyDescent="0.25">
      <c r="A29" t="s">
        <v>20</v>
      </c>
      <c r="B29">
        <v>0</v>
      </c>
      <c r="C29">
        <f t="shared" ref="C29:Q29" si="25">(COLUMN(B$1)-1)/COUNT($C$1:$S$1)</f>
        <v>6.6666666666666666E-2</v>
      </c>
      <c r="D29">
        <f t="shared" si="25"/>
        <v>0.13333333333333333</v>
      </c>
      <c r="E29">
        <f t="shared" si="25"/>
        <v>0.2</v>
      </c>
      <c r="F29">
        <f t="shared" si="25"/>
        <v>0.26666666666666666</v>
      </c>
      <c r="G29">
        <f t="shared" si="25"/>
        <v>0.33333333333333331</v>
      </c>
      <c r="H29">
        <f t="shared" si="25"/>
        <v>0.4</v>
      </c>
      <c r="I29">
        <f t="shared" si="25"/>
        <v>0.46666666666666667</v>
      </c>
      <c r="J29">
        <f t="shared" si="25"/>
        <v>0.53333333333333333</v>
      </c>
      <c r="K29">
        <f t="shared" si="25"/>
        <v>0.6</v>
      </c>
      <c r="L29">
        <f t="shared" si="25"/>
        <v>0.66666666666666663</v>
      </c>
      <c r="M29">
        <f t="shared" si="25"/>
        <v>0.73333333333333328</v>
      </c>
      <c r="N29">
        <f t="shared" si="25"/>
        <v>0.8</v>
      </c>
      <c r="O29">
        <f t="shared" si="25"/>
        <v>0.8666666666666667</v>
      </c>
      <c r="P29">
        <f t="shared" si="25"/>
        <v>0.93333333333333335</v>
      </c>
      <c r="Q29">
        <f t="shared" si="25"/>
        <v>1</v>
      </c>
    </row>
    <row r="30" spans="1:17" ht="15" x14ac:dyDescent="0.25">
      <c r="A30" t="s">
        <v>21</v>
      </c>
      <c r="B30">
        <v>0</v>
      </c>
      <c r="C30">
        <f t="shared" ref="C30:Q30" si="26">(COLUMN(B$1)-1)/COUNT($C$1:$S$1)</f>
        <v>6.6666666666666666E-2</v>
      </c>
      <c r="D30">
        <f t="shared" si="26"/>
        <v>0.13333333333333333</v>
      </c>
      <c r="E30">
        <f t="shared" si="26"/>
        <v>0.2</v>
      </c>
      <c r="F30">
        <f t="shared" si="26"/>
        <v>0.26666666666666666</v>
      </c>
      <c r="G30">
        <f t="shared" si="26"/>
        <v>0.33333333333333331</v>
      </c>
      <c r="H30">
        <f t="shared" si="26"/>
        <v>0.4</v>
      </c>
      <c r="I30">
        <f t="shared" si="26"/>
        <v>0.46666666666666667</v>
      </c>
      <c r="J30">
        <f t="shared" si="26"/>
        <v>0.53333333333333333</v>
      </c>
      <c r="K30">
        <f t="shared" si="26"/>
        <v>0.6</v>
      </c>
      <c r="L30">
        <f t="shared" si="26"/>
        <v>0.66666666666666663</v>
      </c>
      <c r="M30">
        <f t="shared" si="26"/>
        <v>0.73333333333333328</v>
      </c>
      <c r="N30">
        <f t="shared" si="26"/>
        <v>0.8</v>
      </c>
      <c r="O30">
        <f t="shared" si="26"/>
        <v>0.8666666666666667</v>
      </c>
      <c r="P30">
        <f t="shared" si="26"/>
        <v>0.93333333333333335</v>
      </c>
      <c r="Q30">
        <f t="shared" si="26"/>
        <v>1</v>
      </c>
    </row>
    <row r="31" spans="1:17" ht="15" x14ac:dyDescent="0.25">
      <c r="A31" t="s">
        <v>22</v>
      </c>
      <c r="B31">
        <v>0</v>
      </c>
      <c r="C31">
        <f t="shared" ref="C31:Q31" si="27">(COLUMN(B$1)-1)/COUNT($C$1:$S$1)</f>
        <v>6.6666666666666666E-2</v>
      </c>
      <c r="D31">
        <f t="shared" si="27"/>
        <v>0.13333333333333333</v>
      </c>
      <c r="E31">
        <f t="shared" si="27"/>
        <v>0.2</v>
      </c>
      <c r="F31">
        <f t="shared" si="27"/>
        <v>0.26666666666666666</v>
      </c>
      <c r="G31">
        <f t="shared" si="27"/>
        <v>0.33333333333333331</v>
      </c>
      <c r="H31">
        <f t="shared" si="27"/>
        <v>0.4</v>
      </c>
      <c r="I31">
        <f t="shared" si="27"/>
        <v>0.46666666666666667</v>
      </c>
      <c r="J31">
        <f t="shared" si="27"/>
        <v>0.53333333333333333</v>
      </c>
      <c r="K31">
        <f t="shared" si="27"/>
        <v>0.6</v>
      </c>
      <c r="L31">
        <f t="shared" si="27"/>
        <v>0.66666666666666663</v>
      </c>
      <c r="M31">
        <f t="shared" si="27"/>
        <v>0.73333333333333328</v>
      </c>
      <c r="N31">
        <f t="shared" si="27"/>
        <v>0.8</v>
      </c>
      <c r="O31">
        <f t="shared" si="27"/>
        <v>0.8666666666666667</v>
      </c>
      <c r="P31">
        <f t="shared" si="27"/>
        <v>0.93333333333333335</v>
      </c>
      <c r="Q31">
        <f t="shared" si="27"/>
        <v>1</v>
      </c>
    </row>
    <row r="32" spans="1:17" ht="15" x14ac:dyDescent="0.25">
      <c r="A32" t="s">
        <v>23</v>
      </c>
      <c r="B32">
        <v>0</v>
      </c>
      <c r="C32">
        <f t="shared" ref="C32:Q32" si="28">(COLUMN(B$1)-1)/COUNT($C$1:$S$1)</f>
        <v>6.6666666666666666E-2</v>
      </c>
      <c r="D32">
        <f t="shared" si="28"/>
        <v>0.13333333333333333</v>
      </c>
      <c r="E32">
        <f t="shared" si="28"/>
        <v>0.2</v>
      </c>
      <c r="F32">
        <f t="shared" si="28"/>
        <v>0.26666666666666666</v>
      </c>
      <c r="G32">
        <f t="shared" si="28"/>
        <v>0.33333333333333331</v>
      </c>
      <c r="H32">
        <f t="shared" si="28"/>
        <v>0.4</v>
      </c>
      <c r="I32">
        <f t="shared" si="28"/>
        <v>0.46666666666666667</v>
      </c>
      <c r="J32">
        <f t="shared" si="28"/>
        <v>0.53333333333333333</v>
      </c>
      <c r="K32">
        <f t="shared" si="28"/>
        <v>0.6</v>
      </c>
      <c r="L32">
        <f t="shared" si="28"/>
        <v>0.66666666666666663</v>
      </c>
      <c r="M32">
        <f t="shared" si="28"/>
        <v>0.73333333333333328</v>
      </c>
      <c r="N32">
        <f t="shared" si="28"/>
        <v>0.8</v>
      </c>
      <c r="O32">
        <f t="shared" si="28"/>
        <v>0.8666666666666667</v>
      </c>
      <c r="P32">
        <f t="shared" si="28"/>
        <v>0.93333333333333335</v>
      </c>
      <c r="Q32">
        <f t="shared" si="28"/>
        <v>1</v>
      </c>
    </row>
    <row r="33" spans="1:17" ht="15" x14ac:dyDescent="0.25">
      <c r="A33" t="s">
        <v>24</v>
      </c>
      <c r="B33">
        <v>0</v>
      </c>
      <c r="C33">
        <f t="shared" ref="C33:Q33" si="29">(COLUMN(B$1)-1)/COUNT($C$1:$S$1)</f>
        <v>6.6666666666666666E-2</v>
      </c>
      <c r="D33">
        <f t="shared" si="29"/>
        <v>0.13333333333333333</v>
      </c>
      <c r="E33">
        <f t="shared" si="29"/>
        <v>0.2</v>
      </c>
      <c r="F33">
        <f t="shared" si="29"/>
        <v>0.26666666666666666</v>
      </c>
      <c r="G33">
        <f t="shared" si="29"/>
        <v>0.33333333333333331</v>
      </c>
      <c r="H33">
        <f t="shared" si="29"/>
        <v>0.4</v>
      </c>
      <c r="I33">
        <f t="shared" si="29"/>
        <v>0.46666666666666667</v>
      </c>
      <c r="J33">
        <f t="shared" si="29"/>
        <v>0.53333333333333333</v>
      </c>
      <c r="K33">
        <f t="shared" si="29"/>
        <v>0.6</v>
      </c>
      <c r="L33">
        <f t="shared" si="29"/>
        <v>0.66666666666666663</v>
      </c>
      <c r="M33">
        <f t="shared" si="29"/>
        <v>0.73333333333333328</v>
      </c>
      <c r="N33">
        <f t="shared" si="29"/>
        <v>0.8</v>
      </c>
      <c r="O33">
        <f t="shared" si="29"/>
        <v>0.8666666666666667</v>
      </c>
      <c r="P33">
        <f t="shared" si="29"/>
        <v>0.93333333333333335</v>
      </c>
      <c r="Q33">
        <f t="shared" si="29"/>
        <v>1</v>
      </c>
    </row>
    <row r="34" spans="1:17" ht="15" x14ac:dyDescent="0.25">
      <c r="A34" t="s">
        <v>25</v>
      </c>
      <c r="B34">
        <v>0</v>
      </c>
      <c r="C34">
        <f t="shared" ref="C34:Q34" si="30">(COLUMN(B$1)-1)/COUNT($C$1:$S$1)</f>
        <v>6.6666666666666666E-2</v>
      </c>
      <c r="D34">
        <f t="shared" si="30"/>
        <v>0.13333333333333333</v>
      </c>
      <c r="E34">
        <f t="shared" si="30"/>
        <v>0.2</v>
      </c>
      <c r="F34">
        <f t="shared" si="30"/>
        <v>0.26666666666666666</v>
      </c>
      <c r="G34">
        <f t="shared" si="30"/>
        <v>0.33333333333333331</v>
      </c>
      <c r="H34">
        <f t="shared" si="30"/>
        <v>0.4</v>
      </c>
      <c r="I34">
        <f t="shared" si="30"/>
        <v>0.46666666666666667</v>
      </c>
      <c r="J34">
        <f t="shared" si="30"/>
        <v>0.53333333333333333</v>
      </c>
      <c r="K34">
        <f t="shared" si="30"/>
        <v>0.6</v>
      </c>
      <c r="L34">
        <f t="shared" si="30"/>
        <v>0.66666666666666663</v>
      </c>
      <c r="M34">
        <f t="shared" si="30"/>
        <v>0.73333333333333328</v>
      </c>
      <c r="N34">
        <f t="shared" si="30"/>
        <v>0.8</v>
      </c>
      <c r="O34">
        <f t="shared" si="30"/>
        <v>0.8666666666666667</v>
      </c>
      <c r="P34">
        <f t="shared" si="30"/>
        <v>0.93333333333333335</v>
      </c>
      <c r="Q34">
        <f t="shared" si="30"/>
        <v>1</v>
      </c>
    </row>
    <row r="35" spans="1:17" ht="15" x14ac:dyDescent="0.25">
      <c r="A35" t="s">
        <v>26</v>
      </c>
      <c r="B35">
        <v>0</v>
      </c>
      <c r="C35">
        <f t="shared" ref="C35:Q35" si="31">(COLUMN(B$1)-1)/COUNT($C$1:$S$1)</f>
        <v>6.6666666666666666E-2</v>
      </c>
      <c r="D35">
        <f t="shared" si="31"/>
        <v>0.13333333333333333</v>
      </c>
      <c r="E35">
        <f t="shared" si="31"/>
        <v>0.2</v>
      </c>
      <c r="F35">
        <f t="shared" si="31"/>
        <v>0.26666666666666666</v>
      </c>
      <c r="G35">
        <f t="shared" si="31"/>
        <v>0.33333333333333331</v>
      </c>
      <c r="H35">
        <f t="shared" si="31"/>
        <v>0.4</v>
      </c>
      <c r="I35">
        <f t="shared" si="31"/>
        <v>0.46666666666666667</v>
      </c>
      <c r="J35">
        <f t="shared" si="31"/>
        <v>0.53333333333333333</v>
      </c>
      <c r="K35">
        <f t="shared" si="31"/>
        <v>0.6</v>
      </c>
      <c r="L35">
        <f t="shared" si="31"/>
        <v>0.66666666666666663</v>
      </c>
      <c r="M35">
        <f t="shared" si="31"/>
        <v>0.73333333333333328</v>
      </c>
      <c r="N35">
        <f t="shared" si="31"/>
        <v>0.8</v>
      </c>
      <c r="O35">
        <f t="shared" si="31"/>
        <v>0.8666666666666667</v>
      </c>
      <c r="P35">
        <f t="shared" si="31"/>
        <v>0.93333333333333335</v>
      </c>
      <c r="Q35">
        <f t="shared" si="31"/>
        <v>1</v>
      </c>
    </row>
    <row r="36" spans="1:17" ht="15" x14ac:dyDescent="0.25">
      <c r="A36" t="s">
        <v>27</v>
      </c>
      <c r="B36">
        <v>0</v>
      </c>
      <c r="C36">
        <f t="shared" ref="C36:Q36" si="32">(COLUMN(B$1)-1)/COUNT($C$1:$S$1)</f>
        <v>6.6666666666666666E-2</v>
      </c>
      <c r="D36">
        <f t="shared" si="32"/>
        <v>0.13333333333333333</v>
      </c>
      <c r="E36">
        <f t="shared" si="32"/>
        <v>0.2</v>
      </c>
      <c r="F36">
        <f t="shared" si="32"/>
        <v>0.26666666666666666</v>
      </c>
      <c r="G36">
        <f t="shared" si="32"/>
        <v>0.33333333333333331</v>
      </c>
      <c r="H36">
        <f t="shared" si="32"/>
        <v>0.4</v>
      </c>
      <c r="I36">
        <f t="shared" si="32"/>
        <v>0.46666666666666667</v>
      </c>
      <c r="J36">
        <f t="shared" si="32"/>
        <v>0.53333333333333333</v>
      </c>
      <c r="K36">
        <f t="shared" si="32"/>
        <v>0.6</v>
      </c>
      <c r="L36">
        <f t="shared" si="32"/>
        <v>0.66666666666666663</v>
      </c>
      <c r="M36">
        <f t="shared" si="32"/>
        <v>0.73333333333333328</v>
      </c>
      <c r="N36">
        <f t="shared" si="32"/>
        <v>0.8</v>
      </c>
      <c r="O36">
        <f t="shared" si="32"/>
        <v>0.8666666666666667</v>
      </c>
      <c r="P36">
        <f t="shared" si="32"/>
        <v>0.93333333333333335</v>
      </c>
      <c r="Q36">
        <f t="shared" si="32"/>
        <v>1</v>
      </c>
    </row>
    <row r="37" spans="1:17" x14ac:dyDescent="0.35">
      <c r="A37" t="s">
        <v>68</v>
      </c>
      <c r="B37">
        <v>0</v>
      </c>
      <c r="C37">
        <f t="shared" ref="C37:Q37" si="33">(COLUMN(B$1)-1)/COUNT($C$1:$S$1)</f>
        <v>6.6666666666666666E-2</v>
      </c>
      <c r="D37">
        <f t="shared" si="33"/>
        <v>0.13333333333333333</v>
      </c>
      <c r="E37">
        <f t="shared" si="33"/>
        <v>0.2</v>
      </c>
      <c r="F37">
        <f t="shared" si="33"/>
        <v>0.26666666666666666</v>
      </c>
      <c r="G37">
        <f t="shared" si="33"/>
        <v>0.33333333333333331</v>
      </c>
      <c r="H37">
        <f t="shared" si="33"/>
        <v>0.4</v>
      </c>
      <c r="I37">
        <f t="shared" si="33"/>
        <v>0.46666666666666667</v>
      </c>
      <c r="J37">
        <f t="shared" si="33"/>
        <v>0.53333333333333333</v>
      </c>
      <c r="K37">
        <f t="shared" si="33"/>
        <v>0.6</v>
      </c>
      <c r="L37">
        <f t="shared" si="33"/>
        <v>0.66666666666666663</v>
      </c>
      <c r="M37">
        <f t="shared" si="33"/>
        <v>0.73333333333333328</v>
      </c>
      <c r="N37">
        <f t="shared" si="33"/>
        <v>0.8</v>
      </c>
      <c r="O37">
        <f t="shared" si="33"/>
        <v>0.8666666666666667</v>
      </c>
      <c r="P37">
        <f t="shared" si="33"/>
        <v>0.93333333333333335</v>
      </c>
      <c r="Q37">
        <f t="shared" si="33"/>
        <v>1</v>
      </c>
    </row>
    <row r="38" spans="1:17" x14ac:dyDescent="0.35">
      <c r="A38" t="s">
        <v>69</v>
      </c>
      <c r="B38">
        <v>0</v>
      </c>
      <c r="C38">
        <f t="shared" ref="C38:Q38" si="34">(COLUMN(B$1)-1)/COUNT($C$1:$S$1)</f>
        <v>6.6666666666666666E-2</v>
      </c>
      <c r="D38">
        <f t="shared" si="34"/>
        <v>0.13333333333333333</v>
      </c>
      <c r="E38">
        <f t="shared" si="34"/>
        <v>0.2</v>
      </c>
      <c r="F38">
        <f t="shared" si="34"/>
        <v>0.26666666666666666</v>
      </c>
      <c r="G38">
        <f t="shared" si="34"/>
        <v>0.33333333333333331</v>
      </c>
      <c r="H38">
        <f t="shared" si="34"/>
        <v>0.4</v>
      </c>
      <c r="I38">
        <f t="shared" si="34"/>
        <v>0.46666666666666667</v>
      </c>
      <c r="J38">
        <f t="shared" si="34"/>
        <v>0.53333333333333333</v>
      </c>
      <c r="K38">
        <f t="shared" si="34"/>
        <v>0.6</v>
      </c>
      <c r="L38">
        <f t="shared" si="34"/>
        <v>0.66666666666666663</v>
      </c>
      <c r="M38">
        <f t="shared" si="34"/>
        <v>0.73333333333333328</v>
      </c>
      <c r="N38">
        <f t="shared" si="34"/>
        <v>0.8</v>
      </c>
      <c r="O38">
        <f t="shared" si="34"/>
        <v>0.8666666666666667</v>
      </c>
      <c r="P38">
        <f t="shared" si="34"/>
        <v>0.93333333333333335</v>
      </c>
      <c r="Q38">
        <f t="shared" si="34"/>
        <v>1</v>
      </c>
    </row>
    <row r="39" spans="1:17" x14ac:dyDescent="0.35">
      <c r="A39" t="s">
        <v>70</v>
      </c>
      <c r="B39">
        <v>0</v>
      </c>
      <c r="C39">
        <f t="shared" ref="C39:Q39" si="35">(COLUMN(B$1)-1)/COUNT($C$1:$S$1)</f>
        <v>6.6666666666666666E-2</v>
      </c>
      <c r="D39">
        <f t="shared" si="35"/>
        <v>0.13333333333333333</v>
      </c>
      <c r="E39">
        <f t="shared" si="35"/>
        <v>0.2</v>
      </c>
      <c r="F39">
        <f t="shared" si="35"/>
        <v>0.26666666666666666</v>
      </c>
      <c r="G39">
        <f t="shared" si="35"/>
        <v>0.33333333333333331</v>
      </c>
      <c r="H39">
        <f t="shared" si="35"/>
        <v>0.4</v>
      </c>
      <c r="I39">
        <f t="shared" si="35"/>
        <v>0.46666666666666667</v>
      </c>
      <c r="J39">
        <f t="shared" si="35"/>
        <v>0.53333333333333333</v>
      </c>
      <c r="K39">
        <f t="shared" si="35"/>
        <v>0.6</v>
      </c>
      <c r="L39">
        <f t="shared" si="35"/>
        <v>0.66666666666666663</v>
      </c>
      <c r="M39">
        <f t="shared" si="35"/>
        <v>0.73333333333333328</v>
      </c>
      <c r="N39">
        <f t="shared" si="35"/>
        <v>0.8</v>
      </c>
      <c r="O39">
        <f t="shared" si="35"/>
        <v>0.8666666666666667</v>
      </c>
      <c r="P39">
        <f t="shared" si="35"/>
        <v>0.93333333333333335</v>
      </c>
      <c r="Q39">
        <f t="shared" si="35"/>
        <v>1</v>
      </c>
    </row>
    <row r="40" spans="1:17" x14ac:dyDescent="0.35">
      <c r="A40" t="s">
        <v>28</v>
      </c>
      <c r="B40">
        <v>0</v>
      </c>
      <c r="C40">
        <f t="shared" ref="C40:Q40" si="36">(COLUMN(B$1)-1)/COUNT($C$1:$S$1)</f>
        <v>6.6666666666666666E-2</v>
      </c>
      <c r="D40">
        <f t="shared" si="36"/>
        <v>0.13333333333333333</v>
      </c>
      <c r="E40">
        <f t="shared" si="36"/>
        <v>0.2</v>
      </c>
      <c r="F40">
        <f t="shared" si="36"/>
        <v>0.26666666666666666</v>
      </c>
      <c r="G40">
        <f t="shared" si="36"/>
        <v>0.33333333333333331</v>
      </c>
      <c r="H40">
        <f t="shared" si="36"/>
        <v>0.4</v>
      </c>
      <c r="I40">
        <f t="shared" si="36"/>
        <v>0.46666666666666667</v>
      </c>
      <c r="J40">
        <f t="shared" si="36"/>
        <v>0.53333333333333333</v>
      </c>
      <c r="K40">
        <f t="shared" si="36"/>
        <v>0.6</v>
      </c>
      <c r="L40">
        <f t="shared" si="36"/>
        <v>0.66666666666666663</v>
      </c>
      <c r="M40">
        <f t="shared" si="36"/>
        <v>0.73333333333333328</v>
      </c>
      <c r="N40">
        <f t="shared" si="36"/>
        <v>0.8</v>
      </c>
      <c r="O40">
        <f t="shared" si="36"/>
        <v>0.8666666666666667</v>
      </c>
      <c r="P40">
        <f t="shared" si="36"/>
        <v>0.93333333333333335</v>
      </c>
      <c r="Q40">
        <f t="shared" si="36"/>
        <v>1</v>
      </c>
    </row>
    <row r="41" spans="1:17" x14ac:dyDescent="0.35">
      <c r="A41" t="s">
        <v>29</v>
      </c>
      <c r="B41">
        <v>0</v>
      </c>
      <c r="C41">
        <f t="shared" ref="C41:Q41" si="37">(COLUMN(B$1)-1)/COUNT($C$1:$S$1)</f>
        <v>6.6666666666666666E-2</v>
      </c>
      <c r="D41">
        <f t="shared" si="37"/>
        <v>0.13333333333333333</v>
      </c>
      <c r="E41">
        <f t="shared" si="37"/>
        <v>0.2</v>
      </c>
      <c r="F41">
        <f t="shared" si="37"/>
        <v>0.26666666666666666</v>
      </c>
      <c r="G41">
        <f t="shared" si="37"/>
        <v>0.33333333333333331</v>
      </c>
      <c r="H41">
        <f t="shared" si="37"/>
        <v>0.4</v>
      </c>
      <c r="I41">
        <f t="shared" si="37"/>
        <v>0.46666666666666667</v>
      </c>
      <c r="J41">
        <f t="shared" si="37"/>
        <v>0.53333333333333333</v>
      </c>
      <c r="K41">
        <f t="shared" si="37"/>
        <v>0.6</v>
      </c>
      <c r="L41">
        <f t="shared" si="37"/>
        <v>0.66666666666666663</v>
      </c>
      <c r="M41">
        <f t="shared" si="37"/>
        <v>0.73333333333333328</v>
      </c>
      <c r="N41">
        <f t="shared" si="37"/>
        <v>0.8</v>
      </c>
      <c r="O41">
        <f t="shared" si="37"/>
        <v>0.8666666666666667</v>
      </c>
      <c r="P41">
        <f t="shared" si="37"/>
        <v>0.93333333333333335</v>
      </c>
      <c r="Q41">
        <f t="shared" si="37"/>
        <v>1</v>
      </c>
    </row>
    <row r="42" spans="1:17" x14ac:dyDescent="0.35">
      <c r="A42" t="s">
        <v>30</v>
      </c>
      <c r="B42">
        <v>0</v>
      </c>
      <c r="C42">
        <f t="shared" ref="C42:Q42" si="38">(COLUMN(B$1)-1)/COUNT($C$1:$S$1)</f>
        <v>6.6666666666666666E-2</v>
      </c>
      <c r="D42">
        <f t="shared" si="38"/>
        <v>0.13333333333333333</v>
      </c>
      <c r="E42">
        <f t="shared" si="38"/>
        <v>0.2</v>
      </c>
      <c r="F42">
        <f t="shared" si="38"/>
        <v>0.26666666666666666</v>
      </c>
      <c r="G42">
        <f t="shared" si="38"/>
        <v>0.33333333333333331</v>
      </c>
      <c r="H42">
        <f t="shared" si="38"/>
        <v>0.4</v>
      </c>
      <c r="I42">
        <f t="shared" si="38"/>
        <v>0.46666666666666667</v>
      </c>
      <c r="J42">
        <f t="shared" si="38"/>
        <v>0.53333333333333333</v>
      </c>
      <c r="K42">
        <f t="shared" si="38"/>
        <v>0.6</v>
      </c>
      <c r="L42">
        <f t="shared" si="38"/>
        <v>0.66666666666666663</v>
      </c>
      <c r="M42">
        <f t="shared" si="38"/>
        <v>0.73333333333333328</v>
      </c>
      <c r="N42">
        <f t="shared" si="38"/>
        <v>0.8</v>
      </c>
      <c r="O42">
        <f t="shared" si="38"/>
        <v>0.8666666666666667</v>
      </c>
      <c r="P42">
        <f t="shared" si="38"/>
        <v>0.93333333333333335</v>
      </c>
      <c r="Q42">
        <f t="shared" si="38"/>
        <v>1</v>
      </c>
    </row>
    <row r="43" spans="1:17" x14ac:dyDescent="0.35">
      <c r="A43" t="s">
        <v>31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7" x14ac:dyDescent="0.35">
      <c r="A44" t="s">
        <v>32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17" x14ac:dyDescent="0.35">
      <c r="A45" t="s">
        <v>33</v>
      </c>
      <c r="B45">
        <v>0</v>
      </c>
      <c r="C45">
        <f>(COLUMN(B$1)-1)/COUNT($C$1:$S$1)</f>
        <v>6.6666666666666666E-2</v>
      </c>
      <c r="D45">
        <f t="shared" ref="D45:Q45" si="39">(COLUMN(C$1)-1)/COUNT($C$1:$S$1)</f>
        <v>0.13333333333333333</v>
      </c>
      <c r="E45">
        <f t="shared" si="39"/>
        <v>0.2</v>
      </c>
      <c r="F45">
        <f t="shared" si="39"/>
        <v>0.26666666666666666</v>
      </c>
      <c r="G45">
        <f t="shared" si="39"/>
        <v>0.33333333333333331</v>
      </c>
      <c r="H45">
        <f t="shared" si="39"/>
        <v>0.4</v>
      </c>
      <c r="I45">
        <f t="shared" si="39"/>
        <v>0.46666666666666667</v>
      </c>
      <c r="J45">
        <f t="shared" si="39"/>
        <v>0.53333333333333333</v>
      </c>
      <c r="K45">
        <f t="shared" si="39"/>
        <v>0.6</v>
      </c>
      <c r="L45">
        <f t="shared" si="39"/>
        <v>0.66666666666666663</v>
      </c>
      <c r="M45">
        <f t="shared" si="39"/>
        <v>0.73333333333333328</v>
      </c>
      <c r="N45">
        <f t="shared" si="39"/>
        <v>0.8</v>
      </c>
      <c r="O45">
        <f t="shared" si="39"/>
        <v>0.8666666666666667</v>
      </c>
      <c r="P45">
        <f t="shared" si="39"/>
        <v>0.93333333333333335</v>
      </c>
      <c r="Q45">
        <f t="shared" si="39"/>
        <v>1</v>
      </c>
    </row>
    <row r="46" spans="1:17" x14ac:dyDescent="0.35">
      <c r="A46" t="s">
        <v>77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7" x14ac:dyDescent="0.35">
      <c r="A47" t="s">
        <v>72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 x14ac:dyDescent="0.35">
      <c r="A48" t="s">
        <v>71</v>
      </c>
      <c r="B48">
        <v>0</v>
      </c>
      <c r="C48">
        <f>(COLUMN(B$1)-1)/COUNT($C$1:$S$1)</f>
        <v>6.6666666666666666E-2</v>
      </c>
      <c r="D48">
        <f t="shared" ref="D48:Q48" si="40">(COLUMN(C$1)-1)/COUNT($C$1:$S$1)</f>
        <v>0.13333333333333333</v>
      </c>
      <c r="E48">
        <f t="shared" si="40"/>
        <v>0.2</v>
      </c>
      <c r="F48">
        <f t="shared" si="40"/>
        <v>0.26666666666666666</v>
      </c>
      <c r="G48">
        <f t="shared" si="40"/>
        <v>0.33333333333333331</v>
      </c>
      <c r="H48">
        <f t="shared" si="40"/>
        <v>0.4</v>
      </c>
      <c r="I48">
        <f t="shared" si="40"/>
        <v>0.46666666666666667</v>
      </c>
      <c r="J48">
        <f t="shared" si="40"/>
        <v>0.53333333333333333</v>
      </c>
      <c r="K48">
        <f t="shared" si="40"/>
        <v>0.6</v>
      </c>
      <c r="L48">
        <f t="shared" si="40"/>
        <v>0.66666666666666663</v>
      </c>
      <c r="M48">
        <f t="shared" si="40"/>
        <v>0.73333333333333328</v>
      </c>
      <c r="N48">
        <f t="shared" si="40"/>
        <v>0.8</v>
      </c>
      <c r="O48">
        <f t="shared" si="40"/>
        <v>0.8666666666666667</v>
      </c>
      <c r="P48">
        <f t="shared" si="40"/>
        <v>0.93333333333333335</v>
      </c>
      <c r="Q48">
        <f t="shared" si="40"/>
        <v>1</v>
      </c>
    </row>
    <row r="49" spans="1:17" x14ac:dyDescent="0.35">
      <c r="A49" t="s">
        <v>80</v>
      </c>
      <c r="B49">
        <v>0</v>
      </c>
      <c r="C49">
        <f>(COLUMN(B$1)-1)/COUNT($C$1:$S$1)</f>
        <v>6.6666666666666666E-2</v>
      </c>
      <c r="D49">
        <f t="shared" ref="D49" si="41">(COLUMN(C$1)-1)/COUNT($C$1:$S$1)</f>
        <v>0.13333333333333333</v>
      </c>
      <c r="E49">
        <f t="shared" ref="E49" si="42">(COLUMN(D$1)-1)/COUNT($C$1:$S$1)</f>
        <v>0.2</v>
      </c>
      <c r="F49">
        <f t="shared" ref="F49" si="43">(COLUMN(E$1)-1)/COUNT($C$1:$S$1)</f>
        <v>0.26666666666666666</v>
      </c>
      <c r="G49">
        <f t="shared" ref="G49" si="44">(COLUMN(F$1)-1)/COUNT($C$1:$S$1)</f>
        <v>0.33333333333333331</v>
      </c>
      <c r="H49">
        <f t="shared" ref="H49" si="45">(COLUMN(G$1)-1)/COUNT($C$1:$S$1)</f>
        <v>0.4</v>
      </c>
      <c r="I49">
        <f t="shared" ref="I49" si="46">(COLUMN(H$1)-1)/COUNT($C$1:$S$1)</f>
        <v>0.46666666666666667</v>
      </c>
      <c r="J49">
        <f t="shared" ref="J49" si="47">(COLUMN(I$1)-1)/COUNT($C$1:$S$1)</f>
        <v>0.53333333333333333</v>
      </c>
      <c r="K49">
        <f t="shared" ref="K49" si="48">(COLUMN(J$1)-1)/COUNT($C$1:$S$1)</f>
        <v>0.6</v>
      </c>
      <c r="L49">
        <f t="shared" ref="L49" si="49">(COLUMN(K$1)-1)/COUNT($C$1:$S$1)</f>
        <v>0.66666666666666663</v>
      </c>
      <c r="M49">
        <f t="shared" ref="M49" si="50">(COLUMN(L$1)-1)/COUNT($C$1:$S$1)</f>
        <v>0.73333333333333328</v>
      </c>
      <c r="N49">
        <f t="shared" ref="N49" si="51">(COLUMN(M$1)-1)/COUNT($C$1:$S$1)</f>
        <v>0.8</v>
      </c>
      <c r="O49">
        <f t="shared" ref="O49" si="52">(COLUMN(N$1)-1)/COUNT($C$1:$S$1)</f>
        <v>0.8666666666666667</v>
      </c>
      <c r="P49">
        <f t="shared" ref="P49" si="53">(COLUMN(O$1)-1)/COUNT($C$1:$S$1)</f>
        <v>0.93333333333333335</v>
      </c>
      <c r="Q49">
        <f t="shared" ref="Q49" si="54">(COLUMN(P$1)-1)/COUNT($C$1:$S$1)</f>
        <v>1</v>
      </c>
    </row>
    <row r="50" spans="1:17" x14ac:dyDescent="0.35">
      <c r="A50" t="s">
        <v>34</v>
      </c>
      <c r="B50">
        <v>0</v>
      </c>
      <c r="C50">
        <f>About!$B$30/(1+EXP(About!$B$31*(About!$B$32)))</f>
        <v>2.9839850904880734E-2</v>
      </c>
      <c r="D50">
        <f>About!$B$30/(1+EXP(About!$B$31*(COUNT($C$1:D$1)+About!$B$32)))</f>
        <v>7.7223627261625932E-2</v>
      </c>
      <c r="E50">
        <f>About!$B$30/(1+EXP(About!$B$31*(COUNT($C$1:E$1)+About!$B$32)))</f>
        <v>0.12134857461851567</v>
      </c>
      <c r="F50">
        <f>About!$B$30/(1+EXP(About!$B$31*(COUNT($C$1:F$1)+About!$B$32)))</f>
        <v>0.18570918323487076</v>
      </c>
      <c r="G50">
        <f>About!$B$30/(1+EXP(About!$B$31*(COUNT($C$1:G$1)+About!$B$32)))</f>
        <v>0.27378236695465502</v>
      </c>
      <c r="H50">
        <f>About!$B$30/(1+EXP(About!$B$31*(COUNT($C$1:H$1)+About!$B$32)))</f>
        <v>0.38433640083651205</v>
      </c>
      <c r="I50">
        <f>About!$B$30/(1+EXP(About!$B$31*(COUNT($C$1:I$1)+About!$B$32)))</f>
        <v>0.50900000000000001</v>
      </c>
      <c r="J50">
        <f>About!$B$30/(1+EXP(About!$B$31*(COUNT($C$1:J$1)+About!$B$32)))</f>
        <v>0.63366359916348791</v>
      </c>
      <c r="K50">
        <f>About!$B$30/(1+EXP(About!$B$31*(COUNT($C$1:K$1)+About!$B$32)))</f>
        <v>0.74421763304534494</v>
      </c>
      <c r="L50">
        <f>About!$B$30/(1+EXP(About!$B$31*(COUNT($C$1:L$1)+About!$B$32)))</f>
        <v>0.83229081676512917</v>
      </c>
      <c r="M50">
        <f>About!$B$30/(1+EXP(About!$B$31*(COUNT($C$1:M$1)+About!$B$32)))</f>
        <v>0.89665142538148424</v>
      </c>
      <c r="N50">
        <f>About!$B$30/(1+EXP(About!$B$31*(COUNT($C$1:N$1)+About!$B$32)))</f>
        <v>0.94077637273837411</v>
      </c>
      <c r="O50">
        <f>About!$B$30/(1+EXP(About!$B$31*(COUNT($C$1:O$1)+About!$B$32)))</f>
        <v>0.96972046110523713</v>
      </c>
      <c r="P50">
        <f>About!$B$30/(1+EXP(About!$B$31*(COUNT($C$1:P$1)+About!$B$32)))</f>
        <v>0.98816014909511918</v>
      </c>
      <c r="Q50">
        <f>About!$B$30/(1+EXP(About!$B$31*(COUNT($C$1:Q$1)+About!$B$32)))</f>
        <v>0.99969003825859082</v>
      </c>
    </row>
    <row r="51" spans="1:17" x14ac:dyDescent="0.35">
      <c r="A51" t="s">
        <v>35</v>
      </c>
      <c r="B51">
        <v>0</v>
      </c>
      <c r="C51">
        <f>About!$B$30/(1+EXP(About!$B$31*(About!$B$32)))</f>
        <v>2.9839850904880734E-2</v>
      </c>
      <c r="D51">
        <f>About!$B$30/(1+EXP(About!$B$31*(COUNT($C$1:D$1)+About!$B$32)))</f>
        <v>7.7223627261625932E-2</v>
      </c>
      <c r="E51">
        <f>About!$B$30/(1+EXP(About!$B$31*(COUNT($C$1:E$1)+About!$B$32)))</f>
        <v>0.12134857461851567</v>
      </c>
      <c r="F51">
        <f>About!$B$30/(1+EXP(About!$B$31*(COUNT($C$1:F$1)+About!$B$32)))</f>
        <v>0.18570918323487076</v>
      </c>
      <c r="G51">
        <f>About!$B$30/(1+EXP(About!$B$31*(COUNT($C$1:G$1)+About!$B$32)))</f>
        <v>0.27378236695465502</v>
      </c>
      <c r="H51">
        <f>About!$B$30/(1+EXP(About!$B$31*(COUNT($C$1:H$1)+About!$B$32)))</f>
        <v>0.38433640083651205</v>
      </c>
      <c r="I51">
        <f>About!$B$30/(1+EXP(About!$B$31*(COUNT($C$1:I$1)+About!$B$32)))</f>
        <v>0.50900000000000001</v>
      </c>
      <c r="J51">
        <f>About!$B$30/(1+EXP(About!$B$31*(COUNT($C$1:J$1)+About!$B$32)))</f>
        <v>0.63366359916348791</v>
      </c>
      <c r="K51">
        <f>About!$B$30/(1+EXP(About!$B$31*(COUNT($C$1:K$1)+About!$B$32)))</f>
        <v>0.74421763304534494</v>
      </c>
      <c r="L51">
        <f>About!$B$30/(1+EXP(About!$B$31*(COUNT($C$1:L$1)+About!$B$32)))</f>
        <v>0.83229081676512917</v>
      </c>
      <c r="M51">
        <f>About!$B$30/(1+EXP(About!$B$31*(COUNT($C$1:M$1)+About!$B$32)))</f>
        <v>0.89665142538148424</v>
      </c>
      <c r="N51">
        <f>About!$B$30/(1+EXP(About!$B$31*(COUNT($C$1:N$1)+About!$B$32)))</f>
        <v>0.94077637273837411</v>
      </c>
      <c r="O51">
        <f>About!$B$30/(1+EXP(About!$B$31*(COUNT($C$1:O$1)+About!$B$32)))</f>
        <v>0.96972046110523713</v>
      </c>
      <c r="P51">
        <f>About!$B$30/(1+EXP(About!$B$31*(COUNT($C$1:P$1)+About!$B$32)))</f>
        <v>0.98816014909511918</v>
      </c>
      <c r="Q51">
        <f>About!$B$30/(1+EXP(About!$B$31*(COUNT($C$1:Q$1)+About!$B$32)))</f>
        <v>0.99969003825859082</v>
      </c>
    </row>
    <row r="52" spans="1:17" x14ac:dyDescent="0.35">
      <c r="A52" t="s">
        <v>36</v>
      </c>
      <c r="B52">
        <v>0</v>
      </c>
      <c r="C52">
        <f>About!$B$30/(1+EXP(About!$B$31*(About!$B$32)))</f>
        <v>2.9839850904880734E-2</v>
      </c>
      <c r="D52">
        <f>About!$B$30/(1+EXP(About!$B$31*(COUNT($C$1:D$1)+About!$B$32)))</f>
        <v>7.7223627261625932E-2</v>
      </c>
      <c r="E52">
        <f>About!$B$30/(1+EXP(About!$B$31*(COUNT($C$1:E$1)+About!$B$32)))</f>
        <v>0.12134857461851567</v>
      </c>
      <c r="F52">
        <f>About!$B$30/(1+EXP(About!$B$31*(COUNT($C$1:F$1)+About!$B$32)))</f>
        <v>0.18570918323487076</v>
      </c>
      <c r="G52">
        <f>About!$B$30/(1+EXP(About!$B$31*(COUNT($C$1:G$1)+About!$B$32)))</f>
        <v>0.27378236695465502</v>
      </c>
      <c r="H52">
        <f>About!$B$30/(1+EXP(About!$B$31*(COUNT($C$1:H$1)+About!$B$32)))</f>
        <v>0.38433640083651205</v>
      </c>
      <c r="I52">
        <f>About!$B$30/(1+EXP(About!$B$31*(COUNT($C$1:I$1)+About!$B$32)))</f>
        <v>0.50900000000000001</v>
      </c>
      <c r="J52">
        <f>About!$B$30/(1+EXP(About!$B$31*(COUNT($C$1:J$1)+About!$B$32)))</f>
        <v>0.63366359916348791</v>
      </c>
      <c r="K52">
        <f>About!$B$30/(1+EXP(About!$B$31*(COUNT($C$1:K$1)+About!$B$32)))</f>
        <v>0.74421763304534494</v>
      </c>
      <c r="L52">
        <f>About!$B$30/(1+EXP(About!$B$31*(COUNT($C$1:L$1)+About!$B$32)))</f>
        <v>0.83229081676512917</v>
      </c>
      <c r="M52">
        <f>About!$B$30/(1+EXP(About!$B$31*(COUNT($C$1:M$1)+About!$B$32)))</f>
        <v>0.89665142538148424</v>
      </c>
      <c r="N52">
        <f>About!$B$30/(1+EXP(About!$B$31*(COUNT($C$1:N$1)+About!$B$32)))</f>
        <v>0.94077637273837411</v>
      </c>
      <c r="O52">
        <f>About!$B$30/(1+EXP(About!$B$31*(COUNT($C$1:O$1)+About!$B$32)))</f>
        <v>0.96972046110523713</v>
      </c>
      <c r="P52">
        <f>About!$B$30/(1+EXP(About!$B$31*(COUNT($C$1:P$1)+About!$B$32)))</f>
        <v>0.98816014909511918</v>
      </c>
      <c r="Q52">
        <f>About!$B$30/(1+EXP(About!$B$31*(COUNT($C$1:Q$1)+About!$B$32)))</f>
        <v>0.99969003825859082</v>
      </c>
    </row>
    <row r="53" spans="1:17" x14ac:dyDescent="0.35">
      <c r="A53" t="s">
        <v>37</v>
      </c>
      <c r="B53">
        <v>0</v>
      </c>
      <c r="C53">
        <f>About!$B$30/(1+EXP(About!$B$31*(About!$B$32)))</f>
        <v>2.9839850904880734E-2</v>
      </c>
      <c r="D53">
        <f>About!$B$30/(1+EXP(About!$B$31*(COUNT($C$1:D$1)+About!$B$32)))</f>
        <v>7.7223627261625932E-2</v>
      </c>
      <c r="E53">
        <f>About!$B$30/(1+EXP(About!$B$31*(COUNT($C$1:E$1)+About!$B$32)))</f>
        <v>0.12134857461851567</v>
      </c>
      <c r="F53">
        <f>About!$B$30/(1+EXP(About!$B$31*(COUNT($C$1:F$1)+About!$B$32)))</f>
        <v>0.18570918323487076</v>
      </c>
      <c r="G53">
        <f>About!$B$30/(1+EXP(About!$B$31*(COUNT($C$1:G$1)+About!$B$32)))</f>
        <v>0.27378236695465502</v>
      </c>
      <c r="H53">
        <f>About!$B$30/(1+EXP(About!$B$31*(COUNT($C$1:H$1)+About!$B$32)))</f>
        <v>0.38433640083651205</v>
      </c>
      <c r="I53">
        <f>About!$B$30/(1+EXP(About!$B$31*(COUNT($C$1:I$1)+About!$B$32)))</f>
        <v>0.50900000000000001</v>
      </c>
      <c r="J53">
        <f>About!$B$30/(1+EXP(About!$B$31*(COUNT($C$1:J$1)+About!$B$32)))</f>
        <v>0.63366359916348791</v>
      </c>
      <c r="K53">
        <f>About!$B$30/(1+EXP(About!$B$31*(COUNT($C$1:K$1)+About!$B$32)))</f>
        <v>0.74421763304534494</v>
      </c>
      <c r="L53">
        <f>About!$B$30/(1+EXP(About!$B$31*(COUNT($C$1:L$1)+About!$B$32)))</f>
        <v>0.83229081676512917</v>
      </c>
      <c r="M53">
        <f>About!$B$30/(1+EXP(About!$B$31*(COUNT($C$1:M$1)+About!$B$32)))</f>
        <v>0.89665142538148424</v>
      </c>
      <c r="N53">
        <f>About!$B$30/(1+EXP(About!$B$31*(COUNT($C$1:N$1)+About!$B$32)))</f>
        <v>0.94077637273837411</v>
      </c>
      <c r="O53">
        <f>About!$B$30/(1+EXP(About!$B$31*(COUNT($C$1:O$1)+About!$B$32)))</f>
        <v>0.96972046110523713</v>
      </c>
      <c r="P53">
        <f>About!$B$30/(1+EXP(About!$B$31*(COUNT($C$1:P$1)+About!$B$32)))</f>
        <v>0.98816014909511918</v>
      </c>
      <c r="Q53">
        <f>About!$B$30/(1+EXP(About!$B$31*(COUNT($C$1:Q$1)+About!$B$32)))</f>
        <v>0.99969003825859082</v>
      </c>
    </row>
    <row r="54" spans="1:17" x14ac:dyDescent="0.35">
      <c r="A54" t="s">
        <v>38</v>
      </c>
      <c r="B54">
        <v>0</v>
      </c>
      <c r="C54">
        <f>About!$B$30/(1+EXP(About!$B$31*(About!$B$32)))</f>
        <v>2.9839850904880734E-2</v>
      </c>
      <c r="D54">
        <f>About!$B$30/(1+EXP(About!$B$31*(COUNT($C$1:D$1)+About!$B$32)))</f>
        <v>7.7223627261625932E-2</v>
      </c>
      <c r="E54">
        <f>About!$B$30/(1+EXP(About!$B$31*(COUNT($C$1:E$1)+About!$B$32)))</f>
        <v>0.12134857461851567</v>
      </c>
      <c r="F54">
        <f>About!$B$30/(1+EXP(About!$B$31*(COUNT($C$1:F$1)+About!$B$32)))</f>
        <v>0.18570918323487076</v>
      </c>
      <c r="G54">
        <f>About!$B$30/(1+EXP(About!$B$31*(COUNT($C$1:G$1)+About!$B$32)))</f>
        <v>0.27378236695465502</v>
      </c>
      <c r="H54">
        <f>About!$B$30/(1+EXP(About!$B$31*(COUNT($C$1:H$1)+About!$B$32)))</f>
        <v>0.38433640083651205</v>
      </c>
      <c r="I54">
        <f>About!$B$30/(1+EXP(About!$B$31*(COUNT($C$1:I$1)+About!$B$32)))</f>
        <v>0.50900000000000001</v>
      </c>
      <c r="J54">
        <f>About!$B$30/(1+EXP(About!$B$31*(COUNT($C$1:J$1)+About!$B$32)))</f>
        <v>0.63366359916348791</v>
      </c>
      <c r="K54">
        <f>About!$B$30/(1+EXP(About!$B$31*(COUNT($C$1:K$1)+About!$B$32)))</f>
        <v>0.74421763304534494</v>
      </c>
      <c r="L54">
        <f>About!$B$30/(1+EXP(About!$B$31*(COUNT($C$1:L$1)+About!$B$32)))</f>
        <v>0.83229081676512917</v>
      </c>
      <c r="M54">
        <f>About!$B$30/(1+EXP(About!$B$31*(COUNT($C$1:M$1)+About!$B$32)))</f>
        <v>0.89665142538148424</v>
      </c>
      <c r="N54">
        <f>About!$B$30/(1+EXP(About!$B$31*(COUNT($C$1:N$1)+About!$B$32)))</f>
        <v>0.94077637273837411</v>
      </c>
      <c r="O54">
        <f>About!$B$30/(1+EXP(About!$B$31*(COUNT($C$1:O$1)+About!$B$32)))</f>
        <v>0.96972046110523713</v>
      </c>
      <c r="P54">
        <f>About!$B$30/(1+EXP(About!$B$31*(COUNT($C$1:P$1)+About!$B$32)))</f>
        <v>0.98816014909511918</v>
      </c>
      <c r="Q54">
        <f>About!$B$30/(1+EXP(About!$B$31*(COUNT($C$1:Q$1)+About!$B$32)))</f>
        <v>0.99969003825859082</v>
      </c>
    </row>
    <row r="55" spans="1:17" x14ac:dyDescent="0.35">
      <c r="A55" t="s">
        <v>39</v>
      </c>
      <c r="B55">
        <v>0</v>
      </c>
      <c r="C55">
        <f>About!$B$30/(1+EXP(About!$B$31*(About!$B$32)))</f>
        <v>2.9839850904880734E-2</v>
      </c>
      <c r="D55">
        <f>About!$B$30/(1+EXP(About!$B$31*(COUNT($C$1:D$1)+About!$B$32)))</f>
        <v>7.7223627261625932E-2</v>
      </c>
      <c r="E55">
        <f>About!$B$30/(1+EXP(About!$B$31*(COUNT($C$1:E$1)+About!$B$32)))</f>
        <v>0.12134857461851567</v>
      </c>
      <c r="F55">
        <f>About!$B$30/(1+EXP(About!$B$31*(COUNT($C$1:F$1)+About!$B$32)))</f>
        <v>0.18570918323487076</v>
      </c>
      <c r="G55">
        <f>About!$B$30/(1+EXP(About!$B$31*(COUNT($C$1:G$1)+About!$B$32)))</f>
        <v>0.27378236695465502</v>
      </c>
      <c r="H55">
        <f>About!$B$30/(1+EXP(About!$B$31*(COUNT($C$1:H$1)+About!$B$32)))</f>
        <v>0.38433640083651205</v>
      </c>
      <c r="I55">
        <f>About!$B$30/(1+EXP(About!$B$31*(COUNT($C$1:I$1)+About!$B$32)))</f>
        <v>0.50900000000000001</v>
      </c>
      <c r="J55">
        <f>About!$B$30/(1+EXP(About!$B$31*(COUNT($C$1:J$1)+About!$B$32)))</f>
        <v>0.63366359916348791</v>
      </c>
      <c r="K55">
        <f>About!$B$30/(1+EXP(About!$B$31*(COUNT($C$1:K$1)+About!$B$32)))</f>
        <v>0.74421763304534494</v>
      </c>
      <c r="L55">
        <f>About!$B$30/(1+EXP(About!$B$31*(COUNT($C$1:L$1)+About!$B$32)))</f>
        <v>0.83229081676512917</v>
      </c>
      <c r="M55">
        <f>About!$B$30/(1+EXP(About!$B$31*(COUNT($C$1:M$1)+About!$B$32)))</f>
        <v>0.89665142538148424</v>
      </c>
      <c r="N55">
        <f>About!$B$30/(1+EXP(About!$B$31*(COUNT($C$1:N$1)+About!$B$32)))</f>
        <v>0.94077637273837411</v>
      </c>
      <c r="O55">
        <f>About!$B$30/(1+EXP(About!$B$31*(COUNT($C$1:O$1)+About!$B$32)))</f>
        <v>0.96972046110523713</v>
      </c>
      <c r="P55">
        <f>About!$B$30/(1+EXP(About!$B$31*(COUNT($C$1:P$1)+About!$B$32)))</f>
        <v>0.98816014909511918</v>
      </c>
      <c r="Q55">
        <f>About!$B$30/(1+EXP(About!$B$31*(COUNT($C$1:Q$1)+About!$B$32)))</f>
        <v>0.99969003825859082</v>
      </c>
    </row>
    <row r="56" spans="1:17" x14ac:dyDescent="0.35">
      <c r="A56" t="s">
        <v>40</v>
      </c>
      <c r="B56">
        <v>0</v>
      </c>
      <c r="C56">
        <f>About!$B$30/(1+EXP(About!$B$31*(About!$B$32)))</f>
        <v>2.9839850904880734E-2</v>
      </c>
      <c r="D56">
        <f>About!$B$30/(1+EXP(About!$B$31*(COUNT($C$1:D$1)+About!$B$32)))</f>
        <v>7.7223627261625932E-2</v>
      </c>
      <c r="E56">
        <f>About!$B$30/(1+EXP(About!$B$31*(COUNT($C$1:E$1)+About!$B$32)))</f>
        <v>0.12134857461851567</v>
      </c>
      <c r="F56">
        <f>About!$B$30/(1+EXP(About!$B$31*(COUNT($C$1:F$1)+About!$B$32)))</f>
        <v>0.18570918323487076</v>
      </c>
      <c r="G56">
        <f>About!$B$30/(1+EXP(About!$B$31*(COUNT($C$1:G$1)+About!$B$32)))</f>
        <v>0.27378236695465502</v>
      </c>
      <c r="H56">
        <f>About!$B$30/(1+EXP(About!$B$31*(COUNT($C$1:H$1)+About!$B$32)))</f>
        <v>0.38433640083651205</v>
      </c>
      <c r="I56">
        <f>About!$B$30/(1+EXP(About!$B$31*(COUNT($C$1:I$1)+About!$B$32)))</f>
        <v>0.50900000000000001</v>
      </c>
      <c r="J56">
        <f>About!$B$30/(1+EXP(About!$B$31*(COUNT($C$1:J$1)+About!$B$32)))</f>
        <v>0.63366359916348791</v>
      </c>
      <c r="K56">
        <f>About!$B$30/(1+EXP(About!$B$31*(COUNT($C$1:K$1)+About!$B$32)))</f>
        <v>0.74421763304534494</v>
      </c>
      <c r="L56">
        <f>About!$B$30/(1+EXP(About!$B$31*(COUNT($C$1:L$1)+About!$B$32)))</f>
        <v>0.83229081676512917</v>
      </c>
      <c r="M56">
        <f>About!$B$30/(1+EXP(About!$B$31*(COUNT($C$1:M$1)+About!$B$32)))</f>
        <v>0.89665142538148424</v>
      </c>
      <c r="N56">
        <f>About!$B$30/(1+EXP(About!$B$31*(COUNT($C$1:N$1)+About!$B$32)))</f>
        <v>0.94077637273837411</v>
      </c>
      <c r="O56">
        <f>About!$B$30/(1+EXP(About!$B$31*(COUNT($C$1:O$1)+About!$B$32)))</f>
        <v>0.96972046110523713</v>
      </c>
      <c r="P56">
        <f>About!$B$30/(1+EXP(About!$B$31*(COUNT($C$1:P$1)+About!$B$32)))</f>
        <v>0.98816014909511918</v>
      </c>
      <c r="Q56">
        <f>About!$B$30/(1+EXP(About!$B$31*(COUNT($C$1:Q$1)+About!$B$32)))</f>
        <v>0.99969003825859082</v>
      </c>
    </row>
    <row r="57" spans="1:17" x14ac:dyDescent="0.35">
      <c r="A57" t="s">
        <v>41</v>
      </c>
      <c r="B57">
        <v>0</v>
      </c>
      <c r="C57">
        <f>About!$B$30/(1+EXP(About!$B$31*(About!$B$32)))</f>
        <v>2.9839850904880734E-2</v>
      </c>
      <c r="D57">
        <f>About!$B$30/(1+EXP(About!$B$31*(COUNT($C$1:D$1)+About!$B$32)))</f>
        <v>7.7223627261625932E-2</v>
      </c>
      <c r="E57">
        <f>About!$B$30/(1+EXP(About!$B$31*(COUNT($C$1:E$1)+About!$B$32)))</f>
        <v>0.12134857461851567</v>
      </c>
      <c r="F57">
        <f>About!$B$30/(1+EXP(About!$B$31*(COUNT($C$1:F$1)+About!$B$32)))</f>
        <v>0.18570918323487076</v>
      </c>
      <c r="G57">
        <f>About!$B$30/(1+EXP(About!$B$31*(COUNT($C$1:G$1)+About!$B$32)))</f>
        <v>0.27378236695465502</v>
      </c>
      <c r="H57">
        <f>About!$B$30/(1+EXP(About!$B$31*(COUNT($C$1:H$1)+About!$B$32)))</f>
        <v>0.38433640083651205</v>
      </c>
      <c r="I57">
        <f>About!$B$30/(1+EXP(About!$B$31*(COUNT($C$1:I$1)+About!$B$32)))</f>
        <v>0.50900000000000001</v>
      </c>
      <c r="J57">
        <f>About!$B$30/(1+EXP(About!$B$31*(COUNT($C$1:J$1)+About!$B$32)))</f>
        <v>0.63366359916348791</v>
      </c>
      <c r="K57">
        <f>About!$B$30/(1+EXP(About!$B$31*(COUNT($C$1:K$1)+About!$B$32)))</f>
        <v>0.74421763304534494</v>
      </c>
      <c r="L57">
        <f>About!$B$30/(1+EXP(About!$B$31*(COUNT($C$1:L$1)+About!$B$32)))</f>
        <v>0.83229081676512917</v>
      </c>
      <c r="M57">
        <f>About!$B$30/(1+EXP(About!$B$31*(COUNT($C$1:M$1)+About!$B$32)))</f>
        <v>0.89665142538148424</v>
      </c>
      <c r="N57">
        <f>About!$B$30/(1+EXP(About!$B$31*(COUNT($C$1:N$1)+About!$B$32)))</f>
        <v>0.94077637273837411</v>
      </c>
      <c r="O57">
        <f>About!$B$30/(1+EXP(About!$B$31*(COUNT($C$1:O$1)+About!$B$32)))</f>
        <v>0.96972046110523713</v>
      </c>
      <c r="P57">
        <f>About!$B$30/(1+EXP(About!$B$31*(COUNT($C$1:P$1)+About!$B$32)))</f>
        <v>0.98816014909511918</v>
      </c>
      <c r="Q57">
        <f>About!$B$30/(1+EXP(About!$B$31*(COUNT($C$1:Q$1)+About!$B$32)))</f>
        <v>0.99969003825859082</v>
      </c>
    </row>
    <row r="58" spans="1:17" x14ac:dyDescent="0.35">
      <c r="A58" t="s">
        <v>42</v>
      </c>
      <c r="B58">
        <v>0</v>
      </c>
      <c r="C58">
        <f>About!$B$30/(1+EXP(About!$B$31*(About!$B$32)))</f>
        <v>2.9839850904880734E-2</v>
      </c>
      <c r="D58">
        <f>About!$B$30/(1+EXP(About!$B$31*(COUNT($C$1:D$1)+About!$B$32)))</f>
        <v>7.7223627261625932E-2</v>
      </c>
      <c r="E58">
        <f>About!$B$30/(1+EXP(About!$B$31*(COUNT($C$1:E$1)+About!$B$32)))</f>
        <v>0.12134857461851567</v>
      </c>
      <c r="F58">
        <f>About!$B$30/(1+EXP(About!$B$31*(COUNT($C$1:F$1)+About!$B$32)))</f>
        <v>0.18570918323487076</v>
      </c>
      <c r="G58">
        <f>About!$B$30/(1+EXP(About!$B$31*(COUNT($C$1:G$1)+About!$B$32)))</f>
        <v>0.27378236695465502</v>
      </c>
      <c r="H58">
        <f>About!$B$30/(1+EXP(About!$B$31*(COUNT($C$1:H$1)+About!$B$32)))</f>
        <v>0.38433640083651205</v>
      </c>
      <c r="I58">
        <f>About!$B$30/(1+EXP(About!$B$31*(COUNT($C$1:I$1)+About!$B$32)))</f>
        <v>0.50900000000000001</v>
      </c>
      <c r="J58">
        <f>About!$B$30/(1+EXP(About!$B$31*(COUNT($C$1:J$1)+About!$B$32)))</f>
        <v>0.63366359916348791</v>
      </c>
      <c r="K58">
        <f>About!$B$30/(1+EXP(About!$B$31*(COUNT($C$1:K$1)+About!$B$32)))</f>
        <v>0.74421763304534494</v>
      </c>
      <c r="L58">
        <f>About!$B$30/(1+EXP(About!$B$31*(COUNT($C$1:L$1)+About!$B$32)))</f>
        <v>0.83229081676512917</v>
      </c>
      <c r="M58">
        <f>About!$B$30/(1+EXP(About!$B$31*(COUNT($C$1:M$1)+About!$B$32)))</f>
        <v>0.89665142538148424</v>
      </c>
      <c r="N58">
        <f>About!$B$30/(1+EXP(About!$B$31*(COUNT($C$1:N$1)+About!$B$32)))</f>
        <v>0.94077637273837411</v>
      </c>
      <c r="O58">
        <f>About!$B$30/(1+EXP(About!$B$31*(COUNT($C$1:O$1)+About!$B$32)))</f>
        <v>0.96972046110523713</v>
      </c>
      <c r="P58">
        <f>About!$B$30/(1+EXP(About!$B$31*(COUNT($C$1:P$1)+About!$B$32)))</f>
        <v>0.98816014909511918</v>
      </c>
      <c r="Q58">
        <f>About!$B$30/(1+EXP(About!$B$31*(COUNT($C$1:Q$1)+About!$B$32)))</f>
        <v>0.99969003825859082</v>
      </c>
    </row>
    <row r="59" spans="1:17" x14ac:dyDescent="0.35">
      <c r="A59" t="s">
        <v>0</v>
      </c>
      <c r="B59">
        <v>0</v>
      </c>
      <c r="C59">
        <f>About!$B$30/(1+EXP(About!$B$31*(About!$B$32)))</f>
        <v>2.9839850904880734E-2</v>
      </c>
      <c r="D59">
        <f>About!$B$30/(1+EXP(About!$B$31*(COUNT($C$1:D$1)+About!$B$32)))</f>
        <v>7.7223627261625932E-2</v>
      </c>
      <c r="E59">
        <f>About!$B$30/(1+EXP(About!$B$31*(COUNT($C$1:E$1)+About!$B$32)))</f>
        <v>0.12134857461851567</v>
      </c>
      <c r="F59">
        <f>About!$B$30/(1+EXP(About!$B$31*(COUNT($C$1:F$1)+About!$B$32)))</f>
        <v>0.18570918323487076</v>
      </c>
      <c r="G59">
        <f>About!$B$30/(1+EXP(About!$B$31*(COUNT($C$1:G$1)+About!$B$32)))</f>
        <v>0.27378236695465502</v>
      </c>
      <c r="H59">
        <f>About!$B$30/(1+EXP(About!$B$31*(COUNT($C$1:H$1)+About!$B$32)))</f>
        <v>0.38433640083651205</v>
      </c>
      <c r="I59">
        <f>About!$B$30/(1+EXP(About!$B$31*(COUNT($C$1:I$1)+About!$B$32)))</f>
        <v>0.50900000000000001</v>
      </c>
      <c r="J59">
        <f>About!$B$30/(1+EXP(About!$B$31*(COUNT($C$1:J$1)+About!$B$32)))</f>
        <v>0.63366359916348791</v>
      </c>
      <c r="K59">
        <f>About!$B$30/(1+EXP(About!$B$31*(COUNT($C$1:K$1)+About!$B$32)))</f>
        <v>0.74421763304534494</v>
      </c>
      <c r="L59">
        <f>About!$B$30/(1+EXP(About!$B$31*(COUNT($C$1:L$1)+About!$B$32)))</f>
        <v>0.83229081676512917</v>
      </c>
      <c r="M59">
        <f>About!$B$30/(1+EXP(About!$B$31*(COUNT($C$1:M$1)+About!$B$32)))</f>
        <v>0.89665142538148424</v>
      </c>
      <c r="N59">
        <f>About!$B$30/(1+EXP(About!$B$31*(COUNT($C$1:N$1)+About!$B$32)))</f>
        <v>0.94077637273837411</v>
      </c>
      <c r="O59">
        <f>About!$B$30/(1+EXP(About!$B$31*(COUNT($C$1:O$1)+About!$B$32)))</f>
        <v>0.96972046110523713</v>
      </c>
      <c r="P59">
        <f>About!$B$30/(1+EXP(About!$B$31*(COUNT($C$1:P$1)+About!$B$32)))</f>
        <v>0.98816014909511918</v>
      </c>
      <c r="Q59">
        <f>About!$B$30/(1+EXP(About!$B$31*(COUNT($C$1:Q$1)+About!$B$32)))</f>
        <v>0.99969003825859082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FoPITY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2016-03-29T20:04:35Z</dcterms:modified>
</cp:coreProperties>
</file>