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40" windowWidth="19420" windowHeight="11020"/>
  </bookViews>
  <sheets>
    <sheet name="About" sheetId="1" r:id="rId1"/>
    <sheet name="Results" sheetId="10" r:id="rId2"/>
    <sheet name="FoVObE-passengers" sheetId="11" r:id="rId3"/>
    <sheet name="FoVObE-freight" sheetId="12" r:id="rId4"/>
  </sheets>
  <calcPr calcId="145621"/>
</workbook>
</file>

<file path=xl/calcChain.xml><?xml version="1.0" encoding="utf-8"?>
<calcChain xmlns="http://schemas.openxmlformats.org/spreadsheetml/2006/main">
  <c r="B3" i="12" l="1"/>
  <c r="D3" i="12"/>
  <c r="B4" i="12"/>
  <c r="C4" i="12"/>
  <c r="D4" i="12"/>
  <c r="B5" i="12"/>
  <c r="C5" i="12"/>
  <c r="D5" i="12"/>
  <c r="B6" i="12"/>
  <c r="C6" i="12"/>
  <c r="D6" i="12"/>
  <c r="B7" i="12"/>
  <c r="C7" i="12"/>
  <c r="D7" i="12"/>
  <c r="C2" i="12"/>
  <c r="D2" i="12"/>
  <c r="B2" i="12"/>
  <c r="B3" i="11"/>
  <c r="C3" i="11"/>
  <c r="D3" i="11"/>
  <c r="B4" i="11"/>
  <c r="C4" i="11"/>
  <c r="D4" i="11"/>
  <c r="B5" i="11"/>
  <c r="C5" i="11"/>
  <c r="D5" i="11"/>
  <c r="B6" i="11"/>
  <c r="C6" i="11"/>
  <c r="D6" i="11"/>
  <c r="B7" i="11"/>
  <c r="C7" i="11"/>
  <c r="D7" i="11"/>
  <c r="C2" i="11"/>
  <c r="D2" i="11"/>
  <c r="B2" i="11"/>
  <c r="C3" i="12" l="1"/>
</calcChain>
</file>

<file path=xl/sharedStrings.xml><?xml version="1.0" encoding="utf-8"?>
<sst xmlns="http://schemas.openxmlformats.org/spreadsheetml/2006/main" count="69" uniqueCount="57">
  <si>
    <t>LDVs, passenger</t>
  </si>
  <si>
    <t>Subscripts</t>
  </si>
  <si>
    <t>most LDVs</t>
  </si>
  <si>
    <t>LDVs, freight</t>
  </si>
  <si>
    <t>commercial light trucks</t>
  </si>
  <si>
    <t>buses (school, transit, and intercity)</t>
  </si>
  <si>
    <t>all other HDVs</t>
  </si>
  <si>
    <t>commercial air travel for people (not general aviation)</t>
  </si>
  <si>
    <t>other commercial flights (not general aviation)</t>
  </si>
  <si>
    <t>intercity, transit, and commuter rail</t>
  </si>
  <si>
    <t>all other rail</t>
  </si>
  <si>
    <t>recreational boats</t>
  </si>
  <si>
    <t>all other ships</t>
  </si>
  <si>
    <t>Meaning in Model</t>
  </si>
  <si>
    <t>HDVs, passenger</t>
  </si>
  <si>
    <t>HDVs, freight</t>
  </si>
  <si>
    <t>aircraft, passenger</t>
  </si>
  <si>
    <t>aircraft, freight</t>
  </si>
  <si>
    <t>rail, passenger</t>
  </si>
  <si>
    <t>rail, freight</t>
  </si>
  <si>
    <t>ships, passenger</t>
  </si>
  <si>
    <t>ships, freight</t>
  </si>
  <si>
    <t>Fraction Owned by Govt</t>
  </si>
  <si>
    <t>Fraction Owned by Industry</t>
  </si>
  <si>
    <t>Fraction Owned by Consumers</t>
  </si>
  <si>
    <t>Orange = assumption</t>
  </si>
  <si>
    <t>Green = data</t>
  </si>
  <si>
    <t>Source:</t>
  </si>
  <si>
    <t>We assume all freight rail is industry-owned.</t>
  </si>
  <si>
    <t>We assume industry owns all freight ships.</t>
  </si>
  <si>
    <t>We assume industry owns all commercial passenger aircraft.</t>
  </si>
  <si>
    <t>We assume industry owns all commercial freight aircraft.</t>
  </si>
  <si>
    <t>motorbikes, passenger</t>
  </si>
  <si>
    <t>registered motorcycles</t>
  </si>
  <si>
    <t>motorbikes, freight</t>
  </si>
  <si>
    <t>not used in model</t>
  </si>
  <si>
    <t>Explanation</t>
  </si>
  <si>
    <t>Excluded vehicle types include: general aviation, military vehicles, passenger ferries, non-truck construction vehicles, non-truck agricultural vehicles, small electric craft (scooters, golf carts, etc.)</t>
  </si>
  <si>
    <t>Note:</t>
  </si>
  <si>
    <t>FoVObE Fraction of Vehicles Owned by Entity</t>
  </si>
  <si>
    <t>Vehicle type</t>
  </si>
  <si>
    <t>LDVs</t>
  </si>
  <si>
    <t>HDVs</t>
  </si>
  <si>
    <t>aircraft</t>
  </si>
  <si>
    <t>rail</t>
  </si>
  <si>
    <t>ships</t>
  </si>
  <si>
    <t>motorbikes</t>
  </si>
  <si>
    <t>government</t>
  </si>
  <si>
    <t>industry</t>
  </si>
  <si>
    <t>consumers</t>
  </si>
  <si>
    <t>Assumed to be similar to U.S. values (from EPS v1.0.1).  Government owns fire trucks and garbage trucks in Mexico.</t>
  </si>
  <si>
    <t>This vehicle type is not included in the Mexico version of the model.</t>
  </si>
  <si>
    <t>Values retained from U.S. version (EPS v1.0.1).</t>
  </si>
  <si>
    <t>We assume industry owns all light freight trucks.</t>
  </si>
  <si>
    <t>We assume all passenger rail is government-owned (predominantly metro systems).</t>
  </si>
  <si>
    <t>All data in this variable are either based on assumptions or are retained from the U.S. model (EPS v1.0.1).</t>
  </si>
  <si>
    <t>See this variable in the U.S. model distribution for source information for retained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</si>
</sst>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name val="Helv"/>
    </font>
    <font>
      <b/>
      <sz val="10"/>
      <name val="Helv"/>
    </font>
    <font>
      <sz val="8"/>
      <name val="Helv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Protection="0"/>
    <xf numFmtId="0" fontId="3" fillId="0" borderId="0">
      <alignment horizontal="left" vertical="top"/>
    </xf>
    <xf numFmtId="0" fontId="4" fillId="0" borderId="8">
      <alignment horizontal="left"/>
    </xf>
    <xf numFmtId="3" fontId="5" fillId="0" borderId="8">
      <alignment horizontal="right" vertical="center"/>
    </xf>
  </cellStyleXfs>
  <cellXfs count="49">
    <xf numFmtId="0" fontId="0" fillId="0" borderId="0" xfId="0"/>
    <xf numFmtId="0" fontId="1" fillId="0" borderId="0" xfId="0" applyFont="1"/>
    <xf numFmtId="0" fontId="0" fillId="3" borderId="0" xfId="0" applyFill="1"/>
    <xf numFmtId="0" fontId="0" fillId="4" borderId="0" xfId="0" applyFill="1"/>
    <xf numFmtId="1" fontId="0" fillId="0" borderId="0" xfId="0" applyNumberFormat="1"/>
    <xf numFmtId="0" fontId="0" fillId="0" borderId="7" xfId="0" applyBorder="1"/>
    <xf numFmtId="0" fontId="0" fillId="3" borderId="7" xfId="0" applyFill="1" applyBorder="1"/>
    <xf numFmtId="0" fontId="0" fillId="0" borderId="4" xfId="0" applyBorder="1"/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6" xfId="0" applyBorder="1"/>
    <xf numFmtId="0" fontId="0" fillId="3" borderId="6" xfId="0" applyFill="1" applyBorder="1"/>
    <xf numFmtId="0" fontId="0" fillId="0" borderId="14" xfId="0" applyBorder="1" applyAlignment="1">
      <alignment wrapText="1"/>
    </xf>
    <xf numFmtId="0" fontId="0" fillId="3" borderId="12" xfId="0" applyFill="1" applyBorder="1"/>
    <xf numFmtId="0" fontId="0" fillId="3" borderId="4" xfId="0" applyFill="1" applyBorder="1"/>
    <xf numFmtId="0" fontId="0" fillId="3" borderId="9" xfId="0" applyNumberFormat="1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5" xfId="0" applyBorder="1"/>
    <xf numFmtId="0" fontId="0" fillId="0" borderId="15" xfId="0" applyBorder="1"/>
    <xf numFmtId="0" fontId="0" fillId="3" borderId="5" xfId="0" applyFill="1" applyBorder="1"/>
    <xf numFmtId="0" fontId="0" fillId="3" borderId="15" xfId="0" applyFill="1" applyBorder="1"/>
    <xf numFmtId="0" fontId="0" fillId="3" borderId="16" xfId="0" applyFill="1" applyBorder="1"/>
    <xf numFmtId="0" fontId="0" fillId="0" borderId="16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3" xfId="0" applyFill="1" applyBorder="1"/>
    <xf numFmtId="0" fontId="0" fillId="0" borderId="6" xfId="0" applyFill="1" applyBorder="1"/>
    <xf numFmtId="0" fontId="0" fillId="0" borderId="14" xfId="0" applyFill="1" applyBorder="1"/>
    <xf numFmtId="0" fontId="1" fillId="0" borderId="0" xfId="0" applyFont="1" applyAlignment="1">
      <alignment horizontal="right"/>
    </xf>
    <xf numFmtId="0" fontId="1" fillId="2" borderId="9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8" fontId="0" fillId="3" borderId="4" xfId="0" applyNumberFormat="1" applyFill="1" applyBorder="1"/>
    <xf numFmtId="168" fontId="0" fillId="3" borderId="7" xfId="0" applyNumberFormat="1" applyFill="1" applyBorder="1"/>
    <xf numFmtId="0" fontId="0" fillId="0" borderId="5" xfId="0" applyFill="1" applyBorder="1"/>
    <xf numFmtId="0" fontId="0" fillId="0" borderId="15" xfId="0" applyFill="1" applyBorder="1"/>
    <xf numFmtId="0" fontId="0" fillId="0" borderId="16" xfId="0" applyFill="1" applyBorder="1"/>
    <xf numFmtId="168" fontId="0" fillId="3" borderId="9" xfId="0" applyNumberFormat="1" applyFill="1" applyBorder="1"/>
    <xf numFmtId="168" fontId="0" fillId="3" borderId="10" xfId="0" applyNumberFormat="1" applyFill="1" applyBorder="1"/>
    <xf numFmtId="168" fontId="0" fillId="3" borderId="11" xfId="0" applyNumberFormat="1" applyFill="1" applyBorder="1"/>
    <xf numFmtId="168" fontId="0" fillId="3" borderId="13" xfId="0" applyNumberFormat="1" applyFill="1" applyBorder="1"/>
    <xf numFmtId="168" fontId="0" fillId="3" borderId="14" xfId="0" applyNumberFormat="1" applyFill="1" applyBorder="1"/>
  </cellXfs>
  <cellStyles count="5">
    <cellStyle name="Data_Sheet1 (2)_1" xfId="4"/>
    <cellStyle name="Hed Side" xfId="3"/>
    <cellStyle name="Normal" xfId="0" builtinId="0"/>
    <cellStyle name="Table Title" xfId="1"/>
    <cellStyle name="Title-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4.5" x14ac:dyDescent="0.35"/>
  <cols>
    <col min="1" max="1" width="10.1796875" customWidth="1"/>
    <col min="2" max="2" width="100.7265625" customWidth="1"/>
  </cols>
  <sheetData>
    <row r="1" spans="1:2" ht="15" x14ac:dyDescent="0.25">
      <c r="A1" s="1" t="s">
        <v>39</v>
      </c>
    </row>
    <row r="2" spans="1:2" ht="15" x14ac:dyDescent="0.25">
      <c r="A2" s="1"/>
    </row>
    <row r="3" spans="1:2" x14ac:dyDescent="0.35">
      <c r="A3" s="1" t="s">
        <v>27</v>
      </c>
      <c r="B3" t="s">
        <v>55</v>
      </c>
    </row>
    <row r="4" spans="1:2" x14ac:dyDescent="0.35">
      <c r="A4" s="1"/>
      <c r="B4" t="s">
        <v>56</v>
      </c>
    </row>
    <row r="5" spans="1:2" ht="15" x14ac:dyDescent="0.25">
      <c r="A5" s="1"/>
    </row>
    <row r="6" spans="1:2" x14ac:dyDescent="0.35">
      <c r="A6" s="1" t="s">
        <v>38</v>
      </c>
    </row>
    <row r="7" spans="1:2" x14ac:dyDescent="0.35">
      <c r="A7" t="s">
        <v>37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4.5" x14ac:dyDescent="0.35"/>
  <cols>
    <col min="1" max="1" width="24" customWidth="1"/>
    <col min="2" max="2" width="51.453125" customWidth="1"/>
    <col min="3" max="4" width="16.453125" customWidth="1"/>
    <col min="5" max="5" width="16.81640625" customWidth="1"/>
    <col min="6" max="6" width="65.7265625" customWidth="1"/>
  </cols>
  <sheetData>
    <row r="1" spans="1:6" s="37" customFormat="1" ht="30.75" thickBot="1" x14ac:dyDescent="0.3">
      <c r="A1" s="31" t="s">
        <v>1</v>
      </c>
      <c r="B1" s="32" t="s">
        <v>13</v>
      </c>
      <c r="C1" s="33" t="s">
        <v>22</v>
      </c>
      <c r="D1" s="34" t="s">
        <v>23</v>
      </c>
      <c r="E1" s="35" t="s">
        <v>24</v>
      </c>
      <c r="F1" s="36" t="s">
        <v>36</v>
      </c>
    </row>
    <row r="2" spans="1:6" x14ac:dyDescent="0.35">
      <c r="A2" s="7" t="s">
        <v>0</v>
      </c>
      <c r="B2" s="5" t="s">
        <v>2</v>
      </c>
      <c r="C2" s="44">
        <v>2.5607177086445182E-3</v>
      </c>
      <c r="D2" s="45">
        <v>9.9640174074386387E-4</v>
      </c>
      <c r="E2" s="46">
        <v>0.99644288055061159</v>
      </c>
      <c r="F2" s="8" t="s">
        <v>52</v>
      </c>
    </row>
    <row r="3" spans="1:6" x14ac:dyDescent="0.35">
      <c r="A3" s="7" t="s">
        <v>14</v>
      </c>
      <c r="B3" s="5" t="s">
        <v>5</v>
      </c>
      <c r="C3" s="39">
        <v>9.0606908645415457E-2</v>
      </c>
      <c r="D3" s="40">
        <v>0.90939309135458457</v>
      </c>
      <c r="E3" s="13">
        <v>0</v>
      </c>
      <c r="F3" s="8" t="s">
        <v>52</v>
      </c>
    </row>
    <row r="4" spans="1:6" ht="15" x14ac:dyDescent="0.25">
      <c r="A4" s="7" t="s">
        <v>16</v>
      </c>
      <c r="B4" s="5" t="s">
        <v>7</v>
      </c>
      <c r="C4" s="14">
        <v>0</v>
      </c>
      <c r="D4" s="6">
        <v>1</v>
      </c>
      <c r="E4" s="13">
        <v>0</v>
      </c>
      <c r="F4" s="8" t="s">
        <v>30</v>
      </c>
    </row>
    <row r="5" spans="1:6" ht="29" x14ac:dyDescent="0.35">
      <c r="A5" s="7" t="s">
        <v>18</v>
      </c>
      <c r="B5" s="5" t="s">
        <v>9</v>
      </c>
      <c r="C5" s="14">
        <v>1</v>
      </c>
      <c r="D5" s="6">
        <v>0</v>
      </c>
      <c r="E5" s="13">
        <v>0</v>
      </c>
      <c r="F5" s="8" t="s">
        <v>54</v>
      </c>
    </row>
    <row r="6" spans="1:6" x14ac:dyDescent="0.35">
      <c r="A6" s="18" t="s">
        <v>20</v>
      </c>
      <c r="B6" s="19" t="s">
        <v>11</v>
      </c>
      <c r="C6" s="41"/>
      <c r="D6" s="42"/>
      <c r="E6" s="43"/>
      <c r="F6" s="23" t="s">
        <v>51</v>
      </c>
    </row>
    <row r="7" spans="1:6" ht="15" thickBot="1" x14ac:dyDescent="0.4">
      <c r="A7" s="9" t="s">
        <v>32</v>
      </c>
      <c r="B7" s="10" t="s">
        <v>33</v>
      </c>
      <c r="C7" s="47">
        <v>1.5636391206690183E-3</v>
      </c>
      <c r="D7" s="11">
        <v>0</v>
      </c>
      <c r="E7" s="48">
        <v>0.99843636087933096</v>
      </c>
      <c r="F7" s="8" t="s">
        <v>52</v>
      </c>
    </row>
    <row r="8" spans="1:6" x14ac:dyDescent="0.35">
      <c r="A8" s="24" t="s">
        <v>3</v>
      </c>
      <c r="B8" s="25" t="s">
        <v>4</v>
      </c>
      <c r="C8" s="15">
        <v>0</v>
      </c>
      <c r="D8" s="16">
        <v>1</v>
      </c>
      <c r="E8" s="17">
        <v>0</v>
      </c>
      <c r="F8" s="26" t="s">
        <v>53</v>
      </c>
    </row>
    <row r="9" spans="1:6" ht="29" x14ac:dyDescent="0.35">
      <c r="A9" s="7" t="s">
        <v>15</v>
      </c>
      <c r="B9" s="5" t="s">
        <v>6</v>
      </c>
      <c r="C9" s="39">
        <v>0.05</v>
      </c>
      <c r="D9" s="40">
        <v>0.95</v>
      </c>
      <c r="E9" s="13">
        <v>0</v>
      </c>
      <c r="F9" s="8" t="s">
        <v>50</v>
      </c>
    </row>
    <row r="10" spans="1:6" ht="15" x14ac:dyDescent="0.25">
      <c r="A10" s="7" t="s">
        <v>17</v>
      </c>
      <c r="B10" s="5" t="s">
        <v>8</v>
      </c>
      <c r="C10" s="14">
        <v>0</v>
      </c>
      <c r="D10" s="6">
        <v>1</v>
      </c>
      <c r="E10" s="13">
        <v>0</v>
      </c>
      <c r="F10" s="8" t="s">
        <v>31</v>
      </c>
    </row>
    <row r="11" spans="1:6" ht="15" x14ac:dyDescent="0.25">
      <c r="A11" s="7" t="s">
        <v>19</v>
      </c>
      <c r="B11" s="5" t="s">
        <v>10</v>
      </c>
      <c r="C11" s="14">
        <v>0</v>
      </c>
      <c r="D11" s="6">
        <v>1</v>
      </c>
      <c r="E11" s="13">
        <v>0</v>
      </c>
      <c r="F11" s="8" t="s">
        <v>28</v>
      </c>
    </row>
    <row r="12" spans="1:6" ht="15" x14ac:dyDescent="0.25">
      <c r="A12" s="18" t="s">
        <v>21</v>
      </c>
      <c r="B12" s="19" t="s">
        <v>12</v>
      </c>
      <c r="C12" s="20">
        <v>0</v>
      </c>
      <c r="D12" s="21">
        <v>1</v>
      </c>
      <c r="E12" s="22">
        <v>0</v>
      </c>
      <c r="F12" s="23" t="s">
        <v>29</v>
      </c>
    </row>
    <row r="13" spans="1:6" ht="15.75" thickBot="1" x14ac:dyDescent="0.3">
      <c r="A13" s="27" t="s">
        <v>34</v>
      </c>
      <c r="B13" s="28" t="s">
        <v>35</v>
      </c>
      <c r="C13" s="27"/>
      <c r="D13" s="28"/>
      <c r="E13" s="29"/>
      <c r="F13" s="12"/>
    </row>
    <row r="15" spans="1:6" ht="15" x14ac:dyDescent="0.25">
      <c r="A15" s="2" t="s">
        <v>25</v>
      </c>
    </row>
    <row r="16" spans="1:6" ht="15" x14ac:dyDescent="0.25">
      <c r="A16" s="3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7"/>
  <sheetViews>
    <sheetView workbookViewId="0"/>
  </sheetViews>
  <sheetFormatPr defaultRowHeight="14.5" x14ac:dyDescent="0.35"/>
  <cols>
    <col min="1" max="1" width="15.26953125" customWidth="1"/>
    <col min="2" max="4" width="15.7265625" customWidth="1"/>
  </cols>
  <sheetData>
    <row r="1" spans="1:4" x14ac:dyDescent="0.25">
      <c r="A1" s="1" t="s">
        <v>40</v>
      </c>
      <c r="B1" s="30" t="s">
        <v>47</v>
      </c>
      <c r="C1" s="30" t="s">
        <v>48</v>
      </c>
      <c r="D1" s="30" t="s">
        <v>49</v>
      </c>
    </row>
    <row r="2" spans="1:4" x14ac:dyDescent="0.25">
      <c r="A2" t="s">
        <v>41</v>
      </c>
      <c r="B2" s="38">
        <f>Results!C2</f>
        <v>2.5607177086445182E-3</v>
      </c>
      <c r="C2" s="38">
        <f>Results!D2</f>
        <v>9.9640174074386387E-4</v>
      </c>
      <c r="D2" s="38">
        <f>Results!E2</f>
        <v>0.99644288055061159</v>
      </c>
    </row>
    <row r="3" spans="1:4" x14ac:dyDescent="0.25">
      <c r="A3" t="s">
        <v>42</v>
      </c>
      <c r="B3" s="38">
        <f>Results!C3</f>
        <v>9.0606908645415457E-2</v>
      </c>
      <c r="C3" s="38">
        <f>Results!D3</f>
        <v>0.90939309135458457</v>
      </c>
      <c r="D3">
        <f>Results!E3</f>
        <v>0</v>
      </c>
    </row>
    <row r="4" spans="1:4" x14ac:dyDescent="0.25">
      <c r="A4" t="s">
        <v>43</v>
      </c>
      <c r="B4">
        <f>Results!C4</f>
        <v>0</v>
      </c>
      <c r="C4">
        <f>Results!D4</f>
        <v>1</v>
      </c>
      <c r="D4">
        <f>Results!E4</f>
        <v>0</v>
      </c>
    </row>
    <row r="5" spans="1:4" x14ac:dyDescent="0.25">
      <c r="A5" t="s">
        <v>44</v>
      </c>
      <c r="B5">
        <f>Results!C5</f>
        <v>1</v>
      </c>
      <c r="C5">
        <f>Results!D5</f>
        <v>0</v>
      </c>
      <c r="D5">
        <f>Results!E5</f>
        <v>0</v>
      </c>
    </row>
    <row r="6" spans="1:4" x14ac:dyDescent="0.25">
      <c r="A6" t="s">
        <v>45</v>
      </c>
      <c r="B6">
        <f>Results!C6</f>
        <v>0</v>
      </c>
      <c r="C6">
        <f>Results!D6</f>
        <v>0</v>
      </c>
      <c r="D6">
        <f>Results!E6</f>
        <v>0</v>
      </c>
    </row>
    <row r="7" spans="1:4" x14ac:dyDescent="0.25">
      <c r="A7" t="s">
        <v>46</v>
      </c>
      <c r="B7" s="38">
        <f>Results!C7</f>
        <v>1.5636391206690183E-3</v>
      </c>
      <c r="C7">
        <f>Results!D7</f>
        <v>0</v>
      </c>
      <c r="D7" s="38">
        <f>Results!E7</f>
        <v>0.99843636087933096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7"/>
  <sheetViews>
    <sheetView workbookViewId="0"/>
  </sheetViews>
  <sheetFormatPr defaultRowHeight="14.5" x14ac:dyDescent="0.35"/>
  <cols>
    <col min="1" max="1" width="15.26953125" customWidth="1"/>
    <col min="2" max="4" width="15.7265625" customWidth="1"/>
  </cols>
  <sheetData>
    <row r="1" spans="1:4" x14ac:dyDescent="0.25">
      <c r="A1" s="1" t="s">
        <v>40</v>
      </c>
      <c r="B1" s="30" t="s">
        <v>47</v>
      </c>
      <c r="C1" s="30" t="s">
        <v>48</v>
      </c>
      <c r="D1" s="30" t="s">
        <v>49</v>
      </c>
    </row>
    <row r="2" spans="1:4" x14ac:dyDescent="0.25">
      <c r="A2" t="s">
        <v>41</v>
      </c>
      <c r="B2" s="4">
        <f>Results!C8</f>
        <v>0</v>
      </c>
      <c r="C2" s="4">
        <f>Results!D8</f>
        <v>1</v>
      </c>
      <c r="D2" s="4">
        <f>Results!E8</f>
        <v>0</v>
      </c>
    </row>
    <row r="3" spans="1:4" x14ac:dyDescent="0.25">
      <c r="A3" t="s">
        <v>42</v>
      </c>
      <c r="B3" s="38">
        <f>Results!C9</f>
        <v>0.05</v>
      </c>
      <c r="C3" s="38">
        <f>Results!D9</f>
        <v>0.95</v>
      </c>
      <c r="D3" s="4">
        <f>Results!E9</f>
        <v>0</v>
      </c>
    </row>
    <row r="4" spans="1:4" x14ac:dyDescent="0.25">
      <c r="A4" t="s">
        <v>43</v>
      </c>
      <c r="B4" s="4">
        <f>Results!C10</f>
        <v>0</v>
      </c>
      <c r="C4" s="4">
        <f>Results!D10</f>
        <v>1</v>
      </c>
      <c r="D4" s="4">
        <f>Results!E10</f>
        <v>0</v>
      </c>
    </row>
    <row r="5" spans="1:4" x14ac:dyDescent="0.25">
      <c r="A5" t="s">
        <v>44</v>
      </c>
      <c r="B5" s="4">
        <f>Results!C11</f>
        <v>0</v>
      </c>
      <c r="C5" s="4">
        <f>Results!D11</f>
        <v>1</v>
      </c>
      <c r="D5" s="4">
        <f>Results!E11</f>
        <v>0</v>
      </c>
    </row>
    <row r="6" spans="1:4" x14ac:dyDescent="0.25">
      <c r="A6" t="s">
        <v>45</v>
      </c>
      <c r="B6" s="4">
        <f>Results!C12</f>
        <v>0</v>
      </c>
      <c r="C6" s="4">
        <f>Results!D12</f>
        <v>1</v>
      </c>
      <c r="D6" s="4">
        <f>Results!E12</f>
        <v>0</v>
      </c>
    </row>
    <row r="7" spans="1:4" x14ac:dyDescent="0.25">
      <c r="A7" t="s">
        <v>46</v>
      </c>
      <c r="B7" s="4">
        <f>Results!C13</f>
        <v>0</v>
      </c>
      <c r="C7" s="4">
        <f>Results!D13</f>
        <v>0</v>
      </c>
      <c r="D7" s="4">
        <f>Results!E13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Results</vt:lpstr>
      <vt:lpstr>FoVObE-passengers</vt:lpstr>
      <vt:lpstr>FoVObE-freight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2014-04-12T22:49:27Z</dcterms:created>
  <dcterms:modified xsi:type="dcterms:W3CDTF">2015-11-24T23:18:15Z</dcterms:modified>
</cp:coreProperties>
</file>