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land\CApULAbIFM\MEX\"/>
    </mc:Choice>
  </mc:AlternateContent>
  <bookViews>
    <workbookView xWindow="315" yWindow="315" windowWidth="18825" windowHeight="6555" activeTab="3"/>
  </bookViews>
  <sheets>
    <sheet name="About" sheetId="1" r:id="rId1"/>
    <sheet name="Carbon capture" sheetId="5" r:id="rId2"/>
    <sheet name="Calculations" sheetId="6" r:id="rId3"/>
    <sheet name="CApULAbIFM" sheetId="3" r:id="rId4"/>
  </sheets>
  <calcPr calcId="171027"/>
</workbook>
</file>

<file path=xl/calcChain.xml><?xml version="1.0" encoding="utf-8"?>
<calcChain xmlns="http://schemas.openxmlformats.org/spreadsheetml/2006/main">
  <c r="B2" i="3" l="1"/>
  <c r="D12" i="6"/>
  <c r="E13" i="6"/>
  <c r="F12" i="6"/>
  <c r="E12" i="6"/>
  <c r="D13" i="6"/>
</calcChain>
</file>

<file path=xl/sharedStrings.xml><?xml version="1.0" encoding="utf-8"?>
<sst xmlns="http://schemas.openxmlformats.org/spreadsheetml/2006/main" count="36" uniqueCount="29">
  <si>
    <t>CApULAbIFM CO2 Abated per Unit Land Area by Improved Forest Management</t>
  </si>
  <si>
    <t>CO2 Abated (g)</t>
  </si>
  <si>
    <t>Per Acre</t>
  </si>
  <si>
    <t>Translation</t>
  </si>
  <si>
    <t>Forestry policy</t>
  </si>
  <si>
    <t>Improved forest mgmt</t>
  </si>
  <si>
    <t>Manejo forestal</t>
  </si>
  <si>
    <t>Sistemas agroforestales</t>
  </si>
  <si>
    <t>Technical potential</t>
  </si>
  <si>
    <t xml:space="preserve">Technical Potential </t>
  </si>
  <si>
    <t>Accumulated CO2 (Gton)</t>
  </si>
  <si>
    <t>Accumulated CO2 (g)</t>
  </si>
  <si>
    <t>1 ton =</t>
  </si>
  <si>
    <t>kg</t>
  </si>
  <si>
    <t>1 kg =</t>
  </si>
  <si>
    <t>g</t>
  </si>
  <si>
    <t>Conversion factors</t>
  </si>
  <si>
    <t>Sources:</t>
  </si>
  <si>
    <t>Instituto Nacional de Ecología y Cambio Climático (INECC)</t>
  </si>
  <si>
    <t>1997 (estimates for 2000,2010,2030)</t>
  </si>
  <si>
    <t>Carbon emissions capture in Mexico</t>
  </si>
  <si>
    <t>https://www.fas.org/sgp/crs/misc/R40562.pdf</t>
  </si>
  <si>
    <t>Cuadro 3.4</t>
  </si>
  <si>
    <t>Potential carbon capture by forestry policy</t>
  </si>
  <si>
    <t>Area (million hectares)</t>
  </si>
  <si>
    <t xml:space="preserve">1 ha = </t>
  </si>
  <si>
    <t>acres</t>
  </si>
  <si>
    <t>Area (acres)</t>
  </si>
  <si>
    <t xml:space="preserve">1 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</si>
</sst>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0" borderId="0" xfId="0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1" fontId="0" fillId="0" borderId="3" xfId="0" applyNumberFormat="1" applyFont="1" applyFill="1" applyBorder="1" applyAlignment="1">
      <alignment horizontal="center"/>
    </xf>
    <xf numFmtId="11" fontId="0" fillId="0" borderId="3" xfId="0" applyNumberFormat="1" applyBorder="1"/>
    <xf numFmtId="11" fontId="0" fillId="0" borderId="1" xfId="0" applyNumberForma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00B28E-1F8D-4BD8-97A2-988B8401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L13" sqref="L13"/>
    </sheetView>
  </sheetViews>
  <sheetFormatPr baseColWidth="10" defaultColWidth="9.140625" defaultRowHeight="15" x14ac:dyDescent="0.25"/>
  <sheetData>
    <row r="1" spans="1:6" ht="14.45" x14ac:dyDescent="0.35">
      <c r="A1" s="1" t="s">
        <v>0</v>
      </c>
    </row>
    <row r="3" spans="1:6" x14ac:dyDescent="0.25">
      <c r="A3" s="1" t="s">
        <v>17</v>
      </c>
      <c r="B3" s="12" t="s">
        <v>23</v>
      </c>
      <c r="C3" s="13"/>
      <c r="D3" s="13"/>
      <c r="E3" s="13"/>
      <c r="F3" s="13"/>
    </row>
    <row r="4" spans="1:6" x14ac:dyDescent="0.25">
      <c r="B4" t="s">
        <v>18</v>
      </c>
    </row>
    <row r="5" spans="1:6" x14ac:dyDescent="0.25">
      <c r="B5" s="4" t="s">
        <v>19</v>
      </c>
    </row>
    <row r="6" spans="1:6" x14ac:dyDescent="0.25">
      <c r="B6" t="s">
        <v>20</v>
      </c>
    </row>
    <row r="7" spans="1:6" x14ac:dyDescent="0.25">
      <c r="B7" s="5" t="s">
        <v>21</v>
      </c>
    </row>
    <row r="8" spans="1:6" x14ac:dyDescent="0.25">
      <c r="B8" t="s">
        <v>22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G3" sqref="G3"/>
    </sheetView>
  </sheetViews>
  <sheetFormatPr baseColWidth="10" defaultRowHeight="15" x14ac:dyDescent="0.25"/>
  <cols>
    <col min="2" max="2" width="21" bestFit="1" customWidth="1"/>
    <col min="3" max="4" width="22.7109375" customWidth="1"/>
  </cols>
  <sheetData>
    <row r="3" spans="2:10" ht="21" customHeight="1" x14ac:dyDescent="0.25">
      <c r="B3" s="18" t="s">
        <v>8</v>
      </c>
      <c r="C3" s="19"/>
      <c r="D3" s="6" t="s">
        <v>24</v>
      </c>
      <c r="E3" s="20" t="s">
        <v>10</v>
      </c>
      <c r="F3" s="20"/>
    </row>
    <row r="4" spans="2:10" x14ac:dyDescent="0.25">
      <c r="B4" s="8" t="s">
        <v>3</v>
      </c>
      <c r="C4" s="8" t="s">
        <v>4</v>
      </c>
      <c r="D4" s="7">
        <v>2030</v>
      </c>
      <c r="E4" s="14">
        <v>2030</v>
      </c>
      <c r="F4" s="15"/>
    </row>
    <row r="5" spans="2:10" x14ac:dyDescent="0.25">
      <c r="B5" s="9" t="s">
        <v>5</v>
      </c>
      <c r="C5" s="9" t="s">
        <v>6</v>
      </c>
      <c r="D5" s="21">
        <v>18.7</v>
      </c>
      <c r="E5" s="9">
        <v>2.13</v>
      </c>
      <c r="F5" s="9">
        <v>2.8</v>
      </c>
    </row>
    <row r="6" spans="2:10" x14ac:dyDescent="0.25">
      <c r="B6" s="9" t="s">
        <v>5</v>
      </c>
      <c r="C6" s="9" t="s">
        <v>7</v>
      </c>
      <c r="D6" s="10">
        <v>1.9</v>
      </c>
      <c r="E6" s="16">
        <v>0.1</v>
      </c>
      <c r="F6" s="17"/>
      <c r="H6" s="14" t="s">
        <v>16</v>
      </c>
      <c r="I6" s="15"/>
    </row>
    <row r="7" spans="2:10" x14ac:dyDescent="0.25">
      <c r="B7" s="11"/>
      <c r="C7" s="11"/>
      <c r="D7" s="23"/>
      <c r="E7" s="23"/>
      <c r="F7" s="23"/>
      <c r="H7" s="24" t="s">
        <v>28</v>
      </c>
      <c r="I7" s="25">
        <v>1000000000</v>
      </c>
    </row>
    <row r="8" spans="2:10" x14ac:dyDescent="0.25">
      <c r="H8" s="9" t="s">
        <v>12</v>
      </c>
      <c r="I8" s="9">
        <v>1000</v>
      </c>
      <c r="J8" t="s">
        <v>13</v>
      </c>
    </row>
    <row r="9" spans="2:10" x14ac:dyDescent="0.25">
      <c r="H9" s="9" t="s">
        <v>14</v>
      </c>
      <c r="I9" s="9">
        <v>1000</v>
      </c>
      <c r="J9" t="s">
        <v>15</v>
      </c>
    </row>
    <row r="10" spans="2:10" ht="20.25" customHeight="1" x14ac:dyDescent="0.25">
      <c r="B10" s="18" t="s">
        <v>9</v>
      </c>
      <c r="C10" s="19"/>
      <c r="D10" s="6" t="s">
        <v>27</v>
      </c>
      <c r="E10" s="20" t="s">
        <v>11</v>
      </c>
      <c r="F10" s="20"/>
      <c r="H10" s="9" t="s">
        <v>25</v>
      </c>
      <c r="I10" s="22">
        <v>2.4700000000000002</v>
      </c>
      <c r="J10" t="s">
        <v>26</v>
      </c>
    </row>
    <row r="11" spans="2:10" x14ac:dyDescent="0.25">
      <c r="B11" s="8" t="s">
        <v>3</v>
      </c>
      <c r="C11" s="8" t="s">
        <v>4</v>
      </c>
      <c r="D11" s="7">
        <v>2030</v>
      </c>
      <c r="E11" s="14">
        <v>2030</v>
      </c>
      <c r="F11" s="15"/>
    </row>
    <row r="12" spans="2:10" x14ac:dyDescent="0.25">
      <c r="B12" s="9" t="s">
        <v>5</v>
      </c>
      <c r="C12" s="9" t="s">
        <v>6</v>
      </c>
      <c r="D12" s="21">
        <f>D5*I10*1000000</f>
        <v>46189000</v>
      </c>
      <c r="E12" s="26">
        <f>E5*I8*I9*I7</f>
        <v>2130000000000000</v>
      </c>
      <c r="F12" s="26">
        <f>F5*I8*I9*I7</f>
        <v>2800000000000000</v>
      </c>
    </row>
    <row r="13" spans="2:10" x14ac:dyDescent="0.25">
      <c r="B13" s="9" t="s">
        <v>5</v>
      </c>
      <c r="C13" s="9" t="s">
        <v>7</v>
      </c>
      <c r="D13" s="10">
        <f>D6*I10*1000000</f>
        <v>4693000.0000000009</v>
      </c>
      <c r="E13" s="27">
        <f>E6*I8*I9*I7</f>
        <v>100000000000000</v>
      </c>
      <c r="F13" s="17"/>
    </row>
  </sheetData>
  <mergeCells count="9">
    <mergeCell ref="E4:F4"/>
    <mergeCell ref="E6:F6"/>
    <mergeCell ref="B3:C3"/>
    <mergeCell ref="E3:F3"/>
    <mergeCell ref="E11:F11"/>
    <mergeCell ref="H6:I6"/>
    <mergeCell ref="E13:F13"/>
    <mergeCell ref="B10:C10"/>
    <mergeCell ref="E10:F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5.140625" customWidth="1"/>
    <col min="2" max="2" width="11.5703125" customWidth="1"/>
  </cols>
  <sheetData>
    <row r="1" spans="1:2" x14ac:dyDescent="0.35">
      <c r="B1" s="2" t="s">
        <v>2</v>
      </c>
    </row>
    <row r="2" spans="1:2" x14ac:dyDescent="0.35">
      <c r="A2" t="s">
        <v>1</v>
      </c>
      <c r="B2" s="3">
        <f>((AVERAGE(Calculations!E12:F12)/Calculations!D12)+(Calculations!E13/Calculations!D13))/30</f>
        <v>2489200.5501423785</v>
      </c>
    </row>
    <row r="4" spans="1:2" x14ac:dyDescent="0.25">
      <c r="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About</vt:lpstr>
      <vt:lpstr>Carbon capture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2017-01-27T07:34:22Z</dcterms:created>
  <dcterms:modified xsi:type="dcterms:W3CDTF">2018-06-05T18:19:22Z</dcterms:modified>
</cp:coreProperties>
</file>