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1" sheetId="4" r:id="rId3"/>
    <sheet name="FoPITY-1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21" i="5" l="1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E119" i="5"/>
  <c r="F119" i="5"/>
  <c r="G119" i="5"/>
  <c r="H119" i="5"/>
  <c r="I119" i="5"/>
  <c r="D119" i="5"/>
  <c r="B24" i="3" l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B24" i="4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Q60" i="3"/>
  <c r="BO60" i="3"/>
  <c r="BM60" i="3"/>
  <c r="BK60" i="3"/>
  <c r="BI60" i="3"/>
  <c r="BG60" i="3"/>
  <c r="BE60" i="3"/>
  <c r="BC60" i="3"/>
  <c r="BA60" i="3"/>
  <c r="AY60" i="3"/>
  <c r="AW60" i="3"/>
  <c r="AU60" i="3"/>
  <c r="AS60" i="3"/>
  <c r="AQ60" i="3"/>
  <c r="AO60" i="3"/>
  <c r="AM60" i="3"/>
  <c r="AK60" i="3"/>
  <c r="AI60" i="3"/>
  <c r="AG60" i="3"/>
  <c r="AE60" i="3"/>
  <c r="AC60" i="3"/>
  <c r="AA60" i="3"/>
  <c r="Y60" i="3"/>
  <c r="W60" i="3"/>
  <c r="U60" i="3"/>
  <c r="S60" i="3"/>
  <c r="Q60" i="3"/>
  <c r="O60" i="3"/>
  <c r="M60" i="3"/>
  <c r="K60" i="3"/>
  <c r="I60" i="3"/>
  <c r="G60" i="3"/>
  <c r="E60" i="3"/>
  <c r="C60" i="3"/>
  <c r="D60" i="3"/>
  <c r="F60" i="3"/>
  <c r="H60" i="3"/>
  <c r="J60" i="3"/>
  <c r="L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BJ60" i="3"/>
  <c r="BL60" i="3"/>
  <c r="BN60" i="3"/>
  <c r="BP60" i="3"/>
  <c r="B60" i="3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<sst xmlns="http://schemas.openxmlformats.org/spreadsheetml/2006/main" count="358" uniqueCount="123">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</sst>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Here'!$B$136:$AI$136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Here'!$B$137:$AI$137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80576"/>
        <c:axId val="79882112"/>
      </c:lineChart>
      <c:catAx>
        <c:axId val="79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2112"/>
        <c:crosses val="autoZero"/>
        <c:auto val="1"/>
        <c:lblAlgn val="ctr"/>
        <c:lblOffset val="100"/>
        <c:noMultiLvlLbl val="0"/>
      </c:catAx>
      <c:valAx>
        <c:axId val="798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8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20" t="s">
        <v>120</v>
      </c>
    </row>
    <row r="30" spans="1:6" x14ac:dyDescent="0.25">
      <c r="B30" t="s">
        <v>108</v>
      </c>
    </row>
    <row r="31" spans="1:6" x14ac:dyDescent="0.25">
      <c r="B31" s="20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20" t="s">
        <v>111</v>
      </c>
    </row>
    <row r="35" spans="1:2" x14ac:dyDescent="0.25">
      <c r="B35" s="20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1.0072000000000001</v>
      </c>
      <c r="C59" s="7"/>
      <c r="D59" s="8"/>
    </row>
    <row r="60" spans="1:4" x14ac:dyDescent="0.25">
      <c r="A60" s="6" t="s">
        <v>60</v>
      </c>
      <c r="B60" s="7">
        <v>-0.28999999999999998</v>
      </c>
      <c r="C60" s="7"/>
      <c r="D60" s="8"/>
    </row>
    <row r="61" spans="1:4" ht="15.75" thickBot="1" x14ac:dyDescent="0.3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1</v>
      </c>
    </row>
    <row r="4" spans="1:35" x14ac:dyDescent="0.25">
      <c r="A4" t="s">
        <v>2</v>
      </c>
      <c r="B4" s="15">
        <v>2017</v>
      </c>
      <c r="C4" s="15">
        <v>2018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1</v>
      </c>
    </row>
    <row r="6" spans="1:35" x14ac:dyDescent="0.25">
      <c r="A6" s="12" t="s">
        <v>3</v>
      </c>
      <c r="B6" s="15">
        <v>2017</v>
      </c>
      <c r="C6" s="15">
        <v>2018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</row>
    <row r="8" spans="1:35" x14ac:dyDescent="0.25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1</v>
      </c>
    </row>
    <row r="14" spans="1:35" x14ac:dyDescent="0.25">
      <c r="A14" s="12" t="s">
        <v>87</v>
      </c>
      <c r="B14" s="15">
        <v>2017</v>
      </c>
      <c r="C14" s="15">
        <v>2018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</row>
    <row r="16" spans="1:35" x14ac:dyDescent="0.25">
      <c r="A16" t="s">
        <v>4</v>
      </c>
      <c r="B16" s="15">
        <v>2017</v>
      </c>
      <c r="C16" s="15">
        <v>2018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B17" s="16">
        <v>0</v>
      </c>
      <c r="C17" s="16">
        <v>0</v>
      </c>
      <c r="D17" s="16">
        <v>1</v>
      </c>
    </row>
    <row r="18" spans="1:35" x14ac:dyDescent="0.25">
      <c r="A18" t="s">
        <v>74</v>
      </c>
      <c r="B18" s="15">
        <v>2017</v>
      </c>
      <c r="C18" s="15">
        <v>2018</v>
      </c>
      <c r="D18" s="15">
        <v>2019</v>
      </c>
      <c r="E18" s="15">
        <v>2050</v>
      </c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  <c r="E19" s="16">
        <v>1</v>
      </c>
    </row>
    <row r="20" spans="1:35" x14ac:dyDescent="0.25">
      <c r="A20" t="s">
        <v>6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25">
      <c r="A22" t="s">
        <v>7</v>
      </c>
      <c r="B22" s="15">
        <v>2017</v>
      </c>
      <c r="C22" s="15">
        <v>2018</v>
      </c>
      <c r="D22" s="15">
        <v>2019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1</v>
      </c>
      <c r="E23" s="16">
        <v>1</v>
      </c>
    </row>
    <row r="24" spans="1:35" x14ac:dyDescent="0.25">
      <c r="A24" s="13" t="s">
        <v>88</v>
      </c>
      <c r="B24" s="15">
        <v>2017</v>
      </c>
      <c r="C24" s="15">
        <v>2018</v>
      </c>
      <c r="D24" s="15">
        <v>2050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A25" s="13"/>
      <c r="B25" s="16">
        <v>0</v>
      </c>
      <c r="C25" s="16">
        <v>0</v>
      </c>
      <c r="D25" s="16">
        <v>1</v>
      </c>
    </row>
    <row r="26" spans="1:35" x14ac:dyDescent="0.25">
      <c r="A26" t="s">
        <v>5</v>
      </c>
      <c r="B26" s="15">
        <v>2017</v>
      </c>
      <c r="C26" s="15">
        <v>2018</v>
      </c>
      <c r="D26" s="15">
        <v>2019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B27" s="16">
        <v>0</v>
      </c>
      <c r="C27" s="16">
        <v>0</v>
      </c>
      <c r="D27" s="16">
        <v>1</v>
      </c>
      <c r="E27" s="16">
        <v>1</v>
      </c>
    </row>
    <row r="28" spans="1:35" x14ac:dyDescent="0.25">
      <c r="A28" t="s">
        <v>9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1</v>
      </c>
      <c r="E29" s="16">
        <v>1</v>
      </c>
    </row>
    <row r="30" spans="1:35" x14ac:dyDescent="0.25">
      <c r="A30" t="s">
        <v>38</v>
      </c>
      <c r="B30" s="15">
        <v>2017</v>
      </c>
      <c r="C30" s="15">
        <v>2018</v>
      </c>
      <c r="D30" s="15">
        <v>2050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1</v>
      </c>
    </row>
    <row r="32" spans="1:35" s="16" customFormat="1" x14ac:dyDescent="0.25">
      <c r="A32" t="s">
        <v>98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s="16" customFormat="1" x14ac:dyDescent="0.25">
      <c r="A33"/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64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68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69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8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9">
        <v>1</v>
      </c>
      <c r="C41" s="16">
        <v>1</v>
      </c>
    </row>
    <row r="42" spans="1:35" s="16" customFormat="1" x14ac:dyDescent="0.25">
      <c r="A42" t="s">
        <v>76</v>
      </c>
      <c r="B42" s="15">
        <v>2017</v>
      </c>
      <c r="C42" s="15">
        <v>2018</v>
      </c>
      <c r="D42" s="15">
        <v>2019</v>
      </c>
      <c r="E42" s="15">
        <v>2050</v>
      </c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6">
        <v>0</v>
      </c>
      <c r="C43" s="16">
        <v>0</v>
      </c>
      <c r="D43" s="16">
        <v>1</v>
      </c>
      <c r="E43" s="16">
        <v>1</v>
      </c>
    </row>
    <row r="44" spans="1:35" s="16" customFormat="1" x14ac:dyDescent="0.25">
      <c r="A44" t="s">
        <v>70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122</v>
      </c>
      <c r="B46" s="15">
        <v>2017</v>
      </c>
      <c r="C46" s="15">
        <v>2018</v>
      </c>
      <c r="D46" s="15">
        <v>2050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</row>
    <row r="48" spans="1:35" s="16" customFormat="1" x14ac:dyDescent="0.25">
      <c r="A48" t="s">
        <v>10</v>
      </c>
      <c r="B48" s="15">
        <v>2017</v>
      </c>
      <c r="C48" s="15">
        <v>2018</v>
      </c>
      <c r="D48" s="15">
        <v>2019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5" s="16" customFormat="1" x14ac:dyDescent="0.25">
      <c r="A50" s="12" t="s">
        <v>11</v>
      </c>
      <c r="B50" s="15">
        <v>2017</v>
      </c>
      <c r="C50" s="15">
        <v>2018</v>
      </c>
      <c r="D50" s="15">
        <v>2050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 s="12"/>
      <c r="B51" s="16">
        <v>0</v>
      </c>
      <c r="C51" s="16">
        <v>0</v>
      </c>
      <c r="D51" s="16">
        <v>1</v>
      </c>
    </row>
    <row r="52" spans="1:35" s="16" customFormat="1" x14ac:dyDescent="0.25">
      <c r="A52" s="12" t="s">
        <v>97</v>
      </c>
      <c r="B52" s="15">
        <v>2017</v>
      </c>
      <c r="C52" s="15">
        <v>2018</v>
      </c>
      <c r="D52" s="15">
        <v>2019</v>
      </c>
      <c r="E52" s="15">
        <v>2050</v>
      </c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 x14ac:dyDescent="0.25">
      <c r="A54" s="12" t="s">
        <v>12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13</v>
      </c>
      <c r="B56" s="15">
        <v>2017</v>
      </c>
      <c r="C56" s="15">
        <v>2018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1</v>
      </c>
    </row>
    <row r="58" spans="1:35" s="16" customFormat="1" x14ac:dyDescent="0.25">
      <c r="A58" s="12" t="s">
        <v>14</v>
      </c>
      <c r="B58" s="15">
        <v>2017</v>
      </c>
      <c r="C58" s="15">
        <v>2018</v>
      </c>
      <c r="D58" s="15">
        <v>2019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/>
      <c r="B59" s="16">
        <v>0</v>
      </c>
      <c r="C59" s="16">
        <v>0</v>
      </c>
      <c r="D59" s="16">
        <v>1</v>
      </c>
      <c r="E59" s="16">
        <v>1</v>
      </c>
    </row>
    <row r="60" spans="1:35" s="16" customFormat="1" x14ac:dyDescent="0.25">
      <c r="A60" t="s">
        <v>66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5">
      <c r="A62" t="s">
        <v>67</v>
      </c>
      <c r="B62" s="15">
        <v>2017</v>
      </c>
      <c r="C62" s="15">
        <v>2018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 s="12"/>
      <c r="B63" s="16">
        <v>0</v>
      </c>
      <c r="C63" s="16">
        <v>0</v>
      </c>
      <c r="D63" s="16">
        <v>1</v>
      </c>
    </row>
    <row r="64" spans="1:35" s="16" customFormat="1" x14ac:dyDescent="0.25">
      <c r="A64" s="12" t="s">
        <v>89</v>
      </c>
      <c r="B64" s="15">
        <v>2017</v>
      </c>
      <c r="C64" s="15">
        <v>2018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25">
      <c r="A66" s="12" t="s">
        <v>15</v>
      </c>
      <c r="B66" s="15">
        <v>2017</v>
      </c>
      <c r="C66" s="15">
        <v>2018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1</v>
      </c>
    </row>
    <row r="68" spans="1:35" s="16" customFormat="1" x14ac:dyDescent="0.25">
      <c r="A68" s="12" t="s">
        <v>16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17</v>
      </c>
      <c r="B70" s="15">
        <v>2017</v>
      </c>
      <c r="C70" s="15">
        <v>2018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</row>
    <row r="72" spans="1:35" s="16" customFormat="1" x14ac:dyDescent="0.25">
      <c r="A72" s="12" t="s">
        <v>18</v>
      </c>
      <c r="B72" s="15">
        <v>2017</v>
      </c>
      <c r="C72" s="15">
        <v>2018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</row>
    <row r="74" spans="1:35" s="16" customFormat="1" x14ac:dyDescent="0.25">
      <c r="A74" s="12" t="s">
        <v>54</v>
      </c>
      <c r="B74" s="15">
        <v>2017</v>
      </c>
      <c r="C74" s="15">
        <v>2018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</row>
    <row r="76" spans="1:35" s="16" customFormat="1" x14ac:dyDescent="0.25">
      <c r="A76" t="s">
        <v>55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56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</row>
    <row r="80" spans="1:35" s="16" customFormat="1" x14ac:dyDescent="0.25">
      <c r="A80" t="s">
        <v>19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20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21</v>
      </c>
      <c r="B84" s="15">
        <v>2017</v>
      </c>
      <c r="C84" s="15">
        <v>2018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</row>
    <row r="86" spans="1:35" s="16" customFormat="1" x14ac:dyDescent="0.25">
      <c r="A86" s="12" t="s">
        <v>22</v>
      </c>
      <c r="B86" s="15">
        <v>2017</v>
      </c>
      <c r="C86" s="15">
        <v>2018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 s="12"/>
      <c r="B87" s="16">
        <v>0</v>
      </c>
      <c r="C87" s="16">
        <v>0</v>
      </c>
      <c r="D87" s="16">
        <v>1</v>
      </c>
    </row>
    <row r="88" spans="1:35" s="16" customFormat="1" x14ac:dyDescent="0.25">
      <c r="A88" s="12" t="s">
        <v>100</v>
      </c>
      <c r="B88" s="15">
        <v>2017</v>
      </c>
      <c r="C88" s="15">
        <v>2018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71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23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/>
      <c r="B93" s="16">
        <v>0</v>
      </c>
      <c r="C93" s="16">
        <v>0</v>
      </c>
      <c r="D93" s="16">
        <v>1</v>
      </c>
    </row>
    <row r="94" spans="1:35" s="16" customFormat="1" x14ac:dyDescent="0.25">
      <c r="A94" s="12" t="s">
        <v>24</v>
      </c>
      <c r="B94" s="15">
        <v>2017</v>
      </c>
      <c r="C94" s="15">
        <v>2018</v>
      </c>
      <c r="D94" s="15">
        <v>2050</v>
      </c>
      <c r="E94" s="15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 s="12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25</v>
      </c>
      <c r="B96" s="15">
        <v>2017</v>
      </c>
      <c r="C96" s="15">
        <v>2018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0</v>
      </c>
      <c r="C97" s="16">
        <v>0</v>
      </c>
      <c r="D97" s="16">
        <v>1</v>
      </c>
    </row>
    <row r="98" spans="1:35" x14ac:dyDescent="0.25">
      <c r="A98" s="12" t="s">
        <v>26</v>
      </c>
      <c r="B98" s="15">
        <v>2017</v>
      </c>
      <c r="C98" s="15">
        <v>2018</v>
      </c>
      <c r="D98" s="15">
        <v>2019</v>
      </c>
      <c r="E98" s="15">
        <v>2050</v>
      </c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25">
      <c r="A99" s="12"/>
      <c r="B99" s="16">
        <v>0</v>
      </c>
      <c r="C99" s="16">
        <v>0</v>
      </c>
      <c r="D99" s="16">
        <v>1</v>
      </c>
      <c r="E99" s="16">
        <v>1</v>
      </c>
    </row>
    <row r="100" spans="1:35" x14ac:dyDescent="0.25">
      <c r="A100" s="12" t="s">
        <v>27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B101" s="16">
        <v>0</v>
      </c>
      <c r="C101" s="16">
        <v>0</v>
      </c>
      <c r="D101" s="16">
        <v>1</v>
      </c>
      <c r="E101" s="16">
        <v>1</v>
      </c>
    </row>
    <row r="102" spans="1:35" x14ac:dyDescent="0.25">
      <c r="A102" t="s">
        <v>75</v>
      </c>
      <c r="B102" s="15">
        <v>2017</v>
      </c>
      <c r="C102" s="15">
        <v>2018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</row>
    <row r="104" spans="1:35" x14ac:dyDescent="0.25">
      <c r="A104" t="s">
        <v>99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63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58</v>
      </c>
      <c r="B108" s="15">
        <v>2017</v>
      </c>
      <c r="C108" s="15">
        <v>2018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57</v>
      </c>
      <c r="B110" s="15">
        <v>2017</v>
      </c>
      <c r="C110" s="15">
        <v>2018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65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82</v>
      </c>
      <c r="B114" s="15">
        <v>2017</v>
      </c>
      <c r="C114" s="15">
        <v>2018</v>
      </c>
      <c r="D114" s="15">
        <v>2019</v>
      </c>
      <c r="E114" s="15">
        <v>2050</v>
      </c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  <c r="E115" s="16">
        <v>1</v>
      </c>
    </row>
    <row r="116" spans="1:35" x14ac:dyDescent="0.25">
      <c r="A116" t="s">
        <v>83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5">
      <c r="A118" t="s">
        <v>28</v>
      </c>
      <c r="B118" s="15">
        <v>2017</v>
      </c>
      <c r="C118" s="15">
        <v>2018</v>
      </c>
      <c r="D118" s="15">
        <v>2019</v>
      </c>
      <c r="E118" s="15">
        <v>2020</v>
      </c>
      <c r="F118" s="15">
        <v>2021</v>
      </c>
      <c r="G118" s="15">
        <v>2022</v>
      </c>
      <c r="H118" s="15">
        <v>2023</v>
      </c>
      <c r="I118" s="15">
        <v>2024</v>
      </c>
      <c r="J118" s="15">
        <v>2025</v>
      </c>
      <c r="K118" s="15">
        <v>2026</v>
      </c>
      <c r="L118" s="15">
        <v>2027</v>
      </c>
      <c r="M118" s="15">
        <v>2028</v>
      </c>
      <c r="N118" s="15">
        <v>2029</v>
      </c>
      <c r="O118" s="15">
        <v>2030</v>
      </c>
      <c r="P118" s="15">
        <v>2031</v>
      </c>
      <c r="Q118" s="15">
        <v>2032</v>
      </c>
      <c r="R118" s="15">
        <v>2033</v>
      </c>
      <c r="S118" s="15">
        <v>2034</v>
      </c>
      <c r="T118" s="15">
        <v>2035</v>
      </c>
      <c r="U118" s="15">
        <v>2036</v>
      </c>
      <c r="V118" s="15">
        <v>2037</v>
      </c>
      <c r="W118" s="15">
        <v>2038</v>
      </c>
      <c r="X118" s="15">
        <v>2039</v>
      </c>
      <c r="Y118" s="15">
        <v>2040</v>
      </c>
      <c r="Z118" s="15">
        <v>2041</v>
      </c>
      <c r="AA118" s="15">
        <v>2042</v>
      </c>
      <c r="AB118" s="15">
        <v>2043</v>
      </c>
      <c r="AC118" s="15">
        <v>2044</v>
      </c>
      <c r="AD118" s="15">
        <v>2045</v>
      </c>
      <c r="AE118" s="15">
        <v>2046</v>
      </c>
      <c r="AF118" s="15">
        <v>2047</v>
      </c>
      <c r="AG118" s="15">
        <v>2048</v>
      </c>
      <c r="AH118" s="15">
        <v>2049</v>
      </c>
      <c r="AI118" s="15">
        <v>2050</v>
      </c>
    </row>
    <row r="119" spans="1:35" x14ac:dyDescent="0.25">
      <c r="B119" s="16">
        <v>0</v>
      </c>
      <c r="C119" s="16">
        <v>0</v>
      </c>
      <c r="D119" s="16">
        <f>About!$B$59/(1+EXP(About!$B$60*(D118-$C118+About!$B$61)))</f>
        <v>1.2834094380253213E-2</v>
      </c>
      <c r="E119" s="16">
        <f>About!$B$59/(1+EXP(About!$B$60*(E118-$C118+About!$B$61)))</f>
        <v>1.7078622565874224E-2</v>
      </c>
      <c r="F119" s="16">
        <f>About!$B$59/(1+EXP(About!$B$60*(F118-$C118+About!$B$61)))</f>
        <v>2.2694874460533743E-2</v>
      </c>
      <c r="G119" s="16">
        <f>About!$B$59/(1+EXP(About!$B$60*(G118-$C118+About!$B$61)))</f>
        <v>3.0101863898222433E-2</v>
      </c>
      <c r="H119" s="16">
        <f>About!$B$59/(1+EXP(About!$B$60*(H118-$C118+About!$B$61)))</f>
        <v>3.9828494763719823E-2</v>
      </c>
      <c r="I119" s="16">
        <f>About!$B$59/(1+EXP(About!$B$60*(I118-$C118+About!$B$61)))</f>
        <v>5.2529068732582347E-2</v>
      </c>
      <c r="J119" s="16">
        <f>About!$B$59/(1+EXP(About!$B$60*(J118-$C118+About!$B$61)))</f>
        <v>6.8990786471141249E-2</v>
      </c>
      <c r="K119" s="16">
        <f>About!$B$59/(1+EXP(About!$B$60*(K118-$C118+About!$B$61)))</f>
        <v>9.0124315760763102E-2</v>
      </c>
      <c r="L119" s="16">
        <f>About!$B$59/(1+EXP(About!$B$60*(L118-$C118+About!$B$61)))</f>
        <v>0.11692476230789163</v>
      </c>
      <c r="M119" s="16">
        <f>About!$B$59/(1+EXP(About!$B$60*(M118-$C118+About!$B$61)))</f>
        <v>0.15038798765946587</v>
      </c>
      <c r="N119" s="16">
        <f>About!$B$59/(1+EXP(About!$B$60*(N118-$C118+About!$B$61)))</f>
        <v>0.19136957729062326</v>
      </c>
      <c r="O119" s="16">
        <f>About!$B$59/(1+EXP(About!$B$60*(O118-$C118+About!$B$61)))</f>
        <v>0.24038568961022069</v>
      </c>
      <c r="P119" s="16">
        <f>About!$B$59/(1+EXP(About!$B$60*(P118-$C118+About!$B$61)))</f>
        <v>0.29738013297632276</v>
      </c>
      <c r="Q119" s="16">
        <f>About!$B$59/(1+EXP(About!$B$60*(Q118-$C118+About!$B$61)))</f>
        <v>0.36151690833957228</v>
      </c>
      <c r="R119" s="16">
        <f>About!$B$59/(1+EXP(About!$B$60*(R118-$C118+About!$B$61)))</f>
        <v>0.43108549491137449</v>
      </c>
      <c r="S119" s="16">
        <f>About!$B$59/(1+EXP(About!$B$60*(S118-$C118+About!$B$61)))</f>
        <v>0.50360000000000005</v>
      </c>
      <c r="T119" s="16">
        <f>About!$B$59/(1+EXP(About!$B$60*(T118-$C118+About!$B$61)))</f>
        <v>0.57611450508862561</v>
      </c>
      <c r="U119" s="16">
        <f>About!$B$59/(1+EXP(About!$B$60*(U118-$C118+About!$B$61)))</f>
        <v>0.64568309166042781</v>
      </c>
      <c r="V119" s="16">
        <f>About!$B$59/(1+EXP(About!$B$60*(V118-$C118+About!$B$61)))</f>
        <v>0.70981986702367739</v>
      </c>
      <c r="W119" s="16">
        <f>About!$B$59/(1+EXP(About!$B$60*(W118-$C118+About!$B$61)))</f>
        <v>0.76681431038977943</v>
      </c>
      <c r="X119" s="16">
        <f>About!$B$59/(1+EXP(About!$B$60*(X118-$C118+About!$B$61)))</f>
        <v>0.81583042270937689</v>
      </c>
      <c r="Y119" s="16">
        <f>About!$B$59/(1+EXP(About!$B$60*(Y118-$C118+About!$B$61)))</f>
        <v>0.85681201234053417</v>
      </c>
      <c r="Z119" s="16">
        <f>About!$B$59/(1+EXP(About!$B$60*(Z118-$C118+About!$B$61)))</f>
        <v>0.89027523769210837</v>
      </c>
      <c r="AA119" s="16">
        <f>About!$B$59/(1+EXP(About!$B$60*(AA118-$C118+About!$B$61)))</f>
        <v>0.91707568423923702</v>
      </c>
      <c r="AB119" s="16">
        <f>About!$B$59/(1+EXP(About!$B$60*(AB118-$C118+About!$B$61)))</f>
        <v>0.93820921352885889</v>
      </c>
      <c r="AC119" s="16">
        <f>About!$B$59/(1+EXP(About!$B$60*(AC118-$C118+About!$B$61)))</f>
        <v>0.95467093126741787</v>
      </c>
      <c r="AD119" s="16">
        <f>About!$B$59/(1+EXP(About!$B$60*(AD118-$C118+About!$B$61)))</f>
        <v>0.96737150523628024</v>
      </c>
      <c r="AE119" s="16">
        <f>About!$B$59/(1+EXP(About!$B$60*(AE118-$C118+About!$B$61)))</f>
        <v>0.97709813610177754</v>
      </c>
      <c r="AF119" s="16">
        <f>About!$B$59/(1+EXP(About!$B$60*(AF118-$C118+About!$B$61)))</f>
        <v>0.98450512553946645</v>
      </c>
      <c r="AG119" s="16">
        <f>About!$B$59/(1+EXP(About!$B$60*(AG118-$C118+About!$B$61)))</f>
        <v>0.99012137743412587</v>
      </c>
      <c r="AH119" s="16">
        <f>About!$B$59/(1+EXP(About!$B$60*(AH118-$C118+About!$B$61)))</f>
        <v>0.99436590561974691</v>
      </c>
      <c r="AI119" s="16">
        <f>About!$B$59/(1+EXP(About!$B$60*(AI118-$C118+About!$B$61)))</f>
        <v>0.99756581103346942</v>
      </c>
    </row>
    <row r="120" spans="1:35" x14ac:dyDescent="0.25">
      <c r="A120" t="s">
        <v>29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25">
      <c r="A122" t="s">
        <v>30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25">
      <c r="A124" t="s">
        <v>31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25">
      <c r="A126" t="s">
        <v>32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25">
      <c r="A128" t="s">
        <v>33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25">
      <c r="A130" t="s">
        <v>34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25">
      <c r="A132" t="s">
        <v>35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25">
      <c r="A134" t="s">
        <v>36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25">
      <c r="A136" t="s">
        <v>0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5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3.125E-2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6.25E-2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9.375E-2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0.125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0.15625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0.1875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0.21875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0.25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0.28125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0.3125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0.34375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0.375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0.40625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0.4375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0.46875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0.53125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0.5625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0.59375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0.625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0.65625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0.6875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0.71875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0.78125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0.8125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0.84375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0.875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0.90625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0.9375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0.96875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3.125E-2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6.25E-2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9.375E-2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0.125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0.15625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0.1875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0.21875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0.25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0.28125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0.3125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0.34375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0.375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0.40625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0.4375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0.46875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0.53125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0.5625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0.59375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0.625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0.65625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0.6875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0.71875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0.78125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0.8125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0.84375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0.875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0.90625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0.9375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0.96875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3.125E-2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6.25E-2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9.375E-2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0.125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0.15625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0.1875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0.21875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0.25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0.28125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0.3125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0.34375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0.375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0.40625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0.4375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0.46875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0.5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0.53125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0.5625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0.59375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0.625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0.65625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0.6875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0.71875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0.75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0.78125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0.8125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0.84375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0.875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0.90625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0.9375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0.96875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4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3.125E-2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6.25E-2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9.375E-2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0.125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0.15625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0.1875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0.28125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0.34375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0.40625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0.4375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0.46875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0.53125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0.5625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0.59375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0.625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0.65625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0.6875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0.71875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0.78125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0.84375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0.90625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0.9375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0.96875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74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1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1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1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1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1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1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1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1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t="s">
        <v>6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7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s="12" t="s">
        <v>101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3.125E-2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6.25E-2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9.375E-2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0.125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0.15625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0.1875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0.21875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0.25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0.28125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0.3125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0.34375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0.375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0.40625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0.4375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0.46875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0.5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0.53125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0.5625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0.59375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0.625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0.65625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0.6875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0.71875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0.75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0.78125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0.8125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0.84375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0.875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0.90625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0.9375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0.96875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5">
      <c r="A14" t="s">
        <v>5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1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1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1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1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1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1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1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1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1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1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1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1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1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1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1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1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1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1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1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1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1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1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1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1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1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1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1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1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1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9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38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3.125E-2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6.25E-2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9.375E-2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0.125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0.15625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0.1875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0.21875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0.25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0.28125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0.3125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0.34375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0.375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0.40625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0.4375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0.46875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0.5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0.53125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0.5625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0.59375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0.625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0.65625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0.6875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0.71875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0.75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0.78125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0.8125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0.84375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0.875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0.90625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0.9375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0.96875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98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64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68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69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8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1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1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1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1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1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1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1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1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1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1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1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1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1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1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1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1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1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1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1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1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1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1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1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1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1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1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76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0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0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70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t="s">
        <v>122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3.125E-2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6.25E-2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9.375E-2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0.125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0.15625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0.1875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0.21875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0.25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0.28125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0.3125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0.34375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0.375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0.40625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0.4375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0.46875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0.5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0.53125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0.5625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0.59375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0.625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0.65625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0.6875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0.71875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0.75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0.78125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0.8125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0.84375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0.875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0.90625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0.9375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0.96875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s="12" t="s">
        <v>10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1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1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1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1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1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1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1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1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1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1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1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1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1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1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1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1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1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1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1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1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1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1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1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1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1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11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3.125E-2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6.25E-2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9.375E-2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0.125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0.15625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0.1875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0.21875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0.25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0.28125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0.3125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0.34375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0.375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0.40625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0.4375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0.46875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0.5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0.53125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0.5625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0.59375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0.625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0.65625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0.6875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0.71875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0.75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0.78125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0.8125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0.84375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0.875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0.90625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0.9375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0.96875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97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1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1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1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1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1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1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1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1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1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12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13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3.125E-2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6.25E-2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9.375E-2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0.125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0.15625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0.1875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0.21875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0.25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0.28125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0.3125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0.34375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0.375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0.40625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0.4375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0.46875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0.5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0.53125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0.5625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0.59375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0.625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0.65625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0.6875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0.71875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0.75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0.78125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0.8125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0.84375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0.875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0.90625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0.9375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0.96875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14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1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1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1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1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1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1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1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1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1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1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1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1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1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1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1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1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1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1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66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67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3.125E-2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6.25E-2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9.375E-2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0.125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0.15625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0.1875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0.21875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0.25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0.28125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0.3125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0.34375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0.375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0.40625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0.4375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0.46875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0.5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0.53125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0.5625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0.59375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0.625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0.65625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0.6875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0.71875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0.75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0.78125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0.8125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0.84375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0.875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0.90625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0.9375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0.96875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89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3.125E-2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6.25E-2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9.375E-2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0.125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0.15625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0.1875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0.28125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0.34375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0.40625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0.4375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0.46875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0.53125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0.5625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0.59375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0.625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0.65625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0.6875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0.71875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0.78125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0.84375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0.90625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0.9375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0.96875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15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3.125E-2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6.25E-2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9.375E-2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0.125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0.15625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0.1875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0.28125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0.34375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0.40625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0.4375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0.46875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0.53125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0.5625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0.59375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0.65625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0.6875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0.71875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0.78125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0.84375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0.90625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0.9375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0.96875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16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17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3.125E-2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6.25E-2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9.375E-2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0.15625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0.21875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0.25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0.28125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0.3125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0.34375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0.375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0.40625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0.4375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0.46875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0.5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0.53125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0.5625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0.59375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0.625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0.65625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0.6875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0.71875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0.75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0.78125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0.8125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0.84375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0.875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0.90625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0.9375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0.96875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18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3.125E-2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6.25E-2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9.375E-2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0.125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0.15625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0.1875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0.21875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0.25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0.28125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0.3125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0.34375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0.375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0.40625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0.4375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0.46875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0.53125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0.5625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0.59375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0.625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0.65625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0.6875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0.71875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0.78125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0.8125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0.84375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0.875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0.90625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0.9375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0.96875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54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3.125E-2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6.25E-2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9.375E-2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0.15625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0.21875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0.25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0.28125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0.3125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0.34375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0.375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0.40625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0.4375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0.46875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0.53125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0.5625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0.59375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0.625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0.65625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0.6875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0.71875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0.78125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0.8125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0.84375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0.875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0.90625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0.9375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0.96875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55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56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19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20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21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3.125E-2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6.25E-2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9.375E-2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0.125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0.15625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0.1875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0.21875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0.25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0.28125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0.3125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0.34375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0.375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0.40625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0.4375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0.46875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0.53125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0.5625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0.59375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0.625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0.65625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0.6875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0.71875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0.78125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0.8125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0.84375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0.875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0.90625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0.9375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0.96875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22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3.125E-2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6.25E-2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9.375E-2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0.125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0.15625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0.1875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0.21875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0.25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0.28125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0.3125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0.34375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0.375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0.40625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0.4375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0.46875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0.53125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0.5625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0.59375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0.625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0.65625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0.6875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0.71875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0.78125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0.8125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0.84375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0.875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0.90625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0.9375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0.96875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100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3.125E-2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6.25E-2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9.375E-2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0.125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0.15625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0.1875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0.28125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0.34375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0.40625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0.4375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0.46875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0.53125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0.5625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0.59375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0.625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0.65625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0.6875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0.71875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0.78125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0.84375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0.90625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0.9375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0.96875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71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23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24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25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3.125E-2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9.375E-2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0.125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0.15625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0.1875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0.28125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0.34375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0.40625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0.4375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0.46875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0.53125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0.5625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0.59375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0.625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0.65625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0.6875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0.71875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0.78125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0.84375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0.90625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0.9375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0.96875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26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1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1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1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1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1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1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27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75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3.125E-2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6.25E-2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9.375E-2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0.125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0.15625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0.1875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0.21875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0.25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0.28125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0.3125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0.34375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0.375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0.40625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0.4375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0.46875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0.5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0.53125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0.5625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0.59375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0.625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0.65625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0.6875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0.71875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0.75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0.78125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0.8125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0.84375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0.875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0.90625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0.9375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0.96875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99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63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58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3.125E-2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6.25E-2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9.375E-2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0.125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0.15625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0.1875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0.28125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0.34375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0.40625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0.4375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0.46875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0.53125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0.5625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0.59375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0.625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0.65625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0.6875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0.71875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0.78125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0.84375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0.90625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0.9375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0.96875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57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3.125E-2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6.25E-2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9.375E-2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0.125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0.15625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0.1875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0.28125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0.34375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0.40625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0.4375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0.46875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0.53125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0.5625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0.59375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0.625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0.65625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0.6875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0.71875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0.78125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0.84375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0.90625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0.9375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0.96875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65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82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1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1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1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1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1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1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1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1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1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1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1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1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1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1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1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1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1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1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1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1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1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1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1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1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1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83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5">
      <c r="A60" s="12" t="s">
        <v>28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1.2834094380254513E-2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1.7078622565875889E-2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2.2694874460531977E-2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3.0101863898220671E-2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3.982849476371797E-2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5.2529068732589224E-2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6.8990786471147203E-2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9.0124315760760965E-2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0.11692476230788884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0.15038798765947092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0.19136957729061521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0.24038568961022122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0.29738013297631483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0.36151690833955286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0.43108549491137182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0.50360000000000582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0.57611450508863982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0.64568309166043036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0.70981986702366839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0.76681431038977621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0.81583042270938222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0.85681201234052651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0.89027523769210859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0.91707568423923647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0.93820921352885733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0.95467093126741531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0.96737150523628301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0.97709813610177854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0.98450512553946545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0.99012137743412687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0.99436590561974647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0.99756581103346942</v>
      </c>
    </row>
    <row r="61" spans="1:35" x14ac:dyDescent="0.25">
      <c r="A61" s="12" t="s">
        <v>29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25">
      <c r="A62" s="12" t="s">
        <v>30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25">
      <c r="A63" s="12" t="s">
        <v>31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25">
      <c r="A64" s="12" t="s">
        <v>32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25">
      <c r="A65" s="12" t="s">
        <v>33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25">
      <c r="A66" s="12" t="s">
        <v>34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25">
      <c r="A67" s="12" t="s">
        <v>35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25">
      <c r="A68" s="12" t="s">
        <v>36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25">
      <c r="A69" s="12" t="s">
        <v>0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4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74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2019</v>
      </c>
      <c r="G10" s="12">
        <f>IF(ISBLANK('Set Schedules Here'!D19),"",'Set Schedules Here'!D19)</f>
        <v>1</v>
      </c>
      <c r="H10" s="12">
        <f>IF(ISBLANK('Set Schedules Here'!E18),"",'Set Schedules Here'!E18)</f>
        <v>2050</v>
      </c>
      <c r="I10" s="12">
        <f>IF(ISBLANK('Set Schedules Here'!E19),"",'Set Schedules Here'!E19)</f>
        <v>1</v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t="s">
        <v>6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7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s="12" t="s">
        <v>101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t="s">
        <v>5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2019</v>
      </c>
      <c r="G14" s="12">
        <f>IF(ISBLANK('Set Schedules Here'!D27),"",'Set Schedules Here'!D27)</f>
        <v>1</v>
      </c>
      <c r="H14" s="12">
        <f>IF(ISBLANK('Set Schedules Here'!E26),"",'Set Schedules Here'!E26)</f>
        <v>2050</v>
      </c>
      <c r="I14" s="12">
        <f>IF(ISBLANK('Set Schedules Here'!E27),"",'Set Schedules Here'!E27)</f>
        <v>1</v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9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38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2050</v>
      </c>
      <c r="G16" s="12">
        <f>IF(ISBLANK('Set Schedules Here'!D31),"",'Set Schedules Here'!D31)</f>
        <v>1</v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98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64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68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69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8</v>
      </c>
      <c r="B21" s="12">
        <f>IF(ISBLANK('Set Schedules Here'!B40),"",'Set Schedules Here'!B40)</f>
        <v>2017</v>
      </c>
      <c r="C21" s="12">
        <f>IF(ISBLANK('Set Schedules Here'!B41),"",'Set Schedules Here'!B41)</f>
        <v>1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76</v>
      </c>
      <c r="B22" s="12">
        <f>IF(ISBLANK('Set Schedules Here'!B42),"",'Set Schedules Here'!B42)</f>
        <v>2017</v>
      </c>
      <c r="C22" s="12">
        <f>IF(ISBLANK('Set Schedules Here'!B43),"",'Set Schedules Here'!B43)</f>
        <v>0</v>
      </c>
      <c r="D22" s="12">
        <f>IF(ISBLANK('Set Schedules Here'!C42),"",'Set Schedules Here'!C42)</f>
        <v>2018</v>
      </c>
      <c r="E22" s="12">
        <f>IF(ISBLANK('Set Schedules Here'!C43),"",'Set Schedules Here'!C43)</f>
        <v>0</v>
      </c>
      <c r="F22" s="12">
        <f>IF(ISBLANK('Set Schedules Here'!D42),"",'Set Schedules Here'!D42)</f>
        <v>2019</v>
      </c>
      <c r="G22" s="12">
        <f>IF(ISBLANK('Set Schedules Here'!D43),"",'Set Schedules Here'!D43)</f>
        <v>1</v>
      </c>
      <c r="H22" s="12">
        <f>IF(ISBLANK('Set Schedules Here'!E42),"",'Set Schedules Here'!E42)</f>
        <v>2050</v>
      </c>
      <c r="I22" s="12">
        <f>IF(ISBLANK('Set Schedules Here'!E43),"",'Set Schedules Here'!E43)</f>
        <v>1</v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70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122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s="12" t="s">
        <v>10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2019</v>
      </c>
      <c r="G25" s="12">
        <f>IF(ISBLANK('Set Schedules Here'!D49),"",'Set Schedules Here'!D49)</f>
        <v>1</v>
      </c>
      <c r="H25" s="12">
        <f>IF(ISBLANK('Set Schedules Here'!E48),"",'Set Schedules Here'!E48)</f>
        <v>2050</v>
      </c>
      <c r="I25" s="12">
        <f>IF(ISBLANK('Set Schedules Here'!E49),"",'Set Schedules Here'!E49)</f>
        <v>1</v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11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2050</v>
      </c>
      <c r="G26" s="12">
        <f>IF(ISBLANK('Set Schedules Here'!D51),"",'Set Schedules Here'!D51)</f>
        <v>1</v>
      </c>
      <c r="H26" s="12" t="str">
        <f>IF(ISBLANK('Set Schedules Here'!E50),"",'Set Schedules Here'!E50)</f>
        <v/>
      </c>
      <c r="I26" s="12" t="str">
        <f>IF(ISBLANK('Set Schedules Here'!E51),"",'Set Schedules Here'!E51)</f>
        <v/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97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2019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12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13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14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2019</v>
      </c>
      <c r="G30" s="12">
        <f>IF(ISBLANK('Set Schedules Here'!D59),"",'Set Schedules Here'!D59)</f>
        <v>1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66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67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2050</v>
      </c>
      <c r="G32" s="12">
        <f>IF(ISBLANK('Set Schedules Here'!D63),"",'Set Schedules Here'!D63)</f>
        <v>1</v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89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15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16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17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18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54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55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56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19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20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21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2050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22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100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71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23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24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25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26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2019</v>
      </c>
      <c r="G50" s="12">
        <f>IF(ISBLANK('Set Schedules Here'!D99),"",'Set Schedules Here'!D99)</f>
        <v>1</v>
      </c>
      <c r="H50" s="12">
        <f>IF(ISBLANK('Set Schedules Here'!E98),"",'Set Schedules Here'!E98)</f>
        <v>2050</v>
      </c>
      <c r="I50" s="12">
        <f>IF(ISBLANK('Set Schedules Here'!E99),"",'Set Schedules Here'!E99)</f>
        <v>1</v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27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75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2050</v>
      </c>
      <c r="G52" s="12">
        <f>IF(ISBLANK('Set Schedules Here'!D103),"",'Set Schedules Here'!D103)</f>
        <v>1</v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99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63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58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57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65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82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2019</v>
      </c>
      <c r="G58" s="12">
        <f>IF(ISBLANK('Set Schedules Here'!D115),"",'Set Schedules Here'!D115)</f>
        <v>1</v>
      </c>
      <c r="H58" s="12">
        <f>IF(ISBLANK('Set Schedules Here'!E114),"",'Set Schedules Here'!E114)</f>
        <v>2050</v>
      </c>
      <c r="I58" s="12">
        <f>IF(ISBLANK('Set Schedules Here'!E115),"",'Set Schedules Here'!E115)</f>
        <v>1</v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83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28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1.2834094380253213E-2</v>
      </c>
      <c r="H60" s="12">
        <f>IF(ISBLANK('Set Schedules Here'!E118),"",'Set Schedules Here'!E118)</f>
        <v>2020</v>
      </c>
      <c r="I60" s="12">
        <f>IF(ISBLANK('Set Schedules Here'!E119),"",'Set Schedules Here'!E119)</f>
        <v>1.7078622565874224E-2</v>
      </c>
      <c r="J60" s="12">
        <f>IF(ISBLANK('Set Schedules Here'!F118),"",'Set Schedules Here'!F118)</f>
        <v>2021</v>
      </c>
      <c r="K60" s="12">
        <f>IF(ISBLANK('Set Schedules Here'!F119),"",'Set Schedules Here'!F119)</f>
        <v>2.2694874460533743E-2</v>
      </c>
      <c r="L60" s="12">
        <f>IF(ISBLANK('Set Schedules Here'!G118),"",'Set Schedules Here'!G118)</f>
        <v>2022</v>
      </c>
      <c r="M60" s="12">
        <f>IF(ISBLANK('Set Schedules Here'!G119),"",'Set Schedules Here'!G119)</f>
        <v>3.0101863898222433E-2</v>
      </c>
      <c r="N60" s="12">
        <f>IF(ISBLANK('Set Schedules Here'!H118),"",'Set Schedules Here'!H118)</f>
        <v>2023</v>
      </c>
      <c r="O60" s="12">
        <f>IF(ISBLANK('Set Schedules Here'!H119),"",'Set Schedules Here'!H119)</f>
        <v>3.9828494763719823E-2</v>
      </c>
      <c r="P60" s="12">
        <f>IF(ISBLANK('Set Schedules Here'!I118),"",'Set Schedules Here'!I118)</f>
        <v>2024</v>
      </c>
      <c r="Q60" s="12">
        <f>IF(ISBLANK('Set Schedules Here'!I119),"",'Set Schedules Here'!I119)</f>
        <v>5.2529068732582347E-2</v>
      </c>
      <c r="R60" s="12">
        <f>IF(ISBLANK('Set Schedules Here'!J118),"",'Set Schedules Here'!J118)</f>
        <v>2025</v>
      </c>
      <c r="S60" s="12">
        <f>IF(ISBLANK('Set Schedules Here'!J119),"",'Set Schedules Here'!J119)</f>
        <v>6.8990786471141249E-2</v>
      </c>
      <c r="T60" s="12">
        <f>IF(ISBLANK('Set Schedules Here'!K118),"",'Set Schedules Here'!K118)</f>
        <v>2026</v>
      </c>
      <c r="U60" s="12">
        <f>IF(ISBLANK('Set Schedules Here'!K119),"",'Set Schedules Here'!K119)</f>
        <v>9.0124315760763102E-2</v>
      </c>
      <c r="V60" s="12">
        <f>IF(ISBLANK('Set Schedules Here'!L118),"",'Set Schedules Here'!L118)</f>
        <v>2027</v>
      </c>
      <c r="W60" s="12">
        <f>IF(ISBLANK('Set Schedules Here'!L119),"",'Set Schedules Here'!L119)</f>
        <v>0.11692476230789163</v>
      </c>
      <c r="X60" s="12">
        <f>IF(ISBLANK('Set Schedules Here'!M118),"",'Set Schedules Here'!M118)</f>
        <v>2028</v>
      </c>
      <c r="Y60" s="12">
        <f>IF(ISBLANK('Set Schedules Here'!M119),"",'Set Schedules Here'!M119)</f>
        <v>0.15038798765946587</v>
      </c>
      <c r="Z60" s="12">
        <f>IF(ISBLANK('Set Schedules Here'!N118),"",'Set Schedules Here'!N118)</f>
        <v>2029</v>
      </c>
      <c r="AA60" s="12">
        <f>IF(ISBLANK('Set Schedules Here'!N119),"",'Set Schedules Here'!N119)</f>
        <v>0.19136957729062326</v>
      </c>
      <c r="AB60" s="12">
        <f>IF(ISBLANK('Set Schedules Here'!O118),"",'Set Schedules Here'!O118)</f>
        <v>2030</v>
      </c>
      <c r="AC60" s="12">
        <f>IF(ISBLANK('Set Schedules Here'!O119),"",'Set Schedules Here'!O119)</f>
        <v>0.24038568961022069</v>
      </c>
      <c r="AD60" s="12">
        <f>IF(ISBLANK('Set Schedules Here'!P118),"",'Set Schedules Here'!P118)</f>
        <v>2031</v>
      </c>
      <c r="AE60" s="12">
        <f>IF(ISBLANK('Set Schedules Here'!P119),"",'Set Schedules Here'!P119)</f>
        <v>0.29738013297632276</v>
      </c>
      <c r="AF60" s="12">
        <f>IF(ISBLANK('Set Schedules Here'!Q118),"",'Set Schedules Here'!Q118)</f>
        <v>2032</v>
      </c>
      <c r="AG60" s="12">
        <f>IF(ISBLANK('Set Schedules Here'!Q119),"",'Set Schedules Here'!Q119)</f>
        <v>0.36151690833957228</v>
      </c>
      <c r="AH60" s="12">
        <f>IF(ISBLANK('Set Schedules Here'!R118),"",'Set Schedules Here'!R118)</f>
        <v>2033</v>
      </c>
      <c r="AI60" s="12">
        <f>IF(ISBLANK('Set Schedules Here'!R119),"",'Set Schedules Here'!R119)</f>
        <v>0.43108549491137449</v>
      </c>
      <c r="AJ60" s="12">
        <f>IF(ISBLANK('Set Schedules Here'!S118),"",'Set Schedules Here'!S118)</f>
        <v>2034</v>
      </c>
      <c r="AK60" s="12">
        <f>IF(ISBLANK('Set Schedules Here'!S119),"",'Set Schedules Here'!S119)</f>
        <v>0.50360000000000005</v>
      </c>
      <c r="AL60" s="12">
        <f>IF(ISBLANK('Set Schedules Here'!T118),"",'Set Schedules Here'!T118)</f>
        <v>2035</v>
      </c>
      <c r="AM60" s="12">
        <f>IF(ISBLANK('Set Schedules Here'!T119),"",'Set Schedules Here'!T119)</f>
        <v>0.57611450508862561</v>
      </c>
      <c r="AN60" s="12">
        <f>IF(ISBLANK('Set Schedules Here'!U118),"",'Set Schedules Here'!U118)</f>
        <v>2036</v>
      </c>
      <c r="AO60" s="12">
        <f>IF(ISBLANK('Set Schedules Here'!U119),"",'Set Schedules Here'!U119)</f>
        <v>0.64568309166042781</v>
      </c>
      <c r="AP60" s="12">
        <f>IF(ISBLANK('Set Schedules Here'!V118),"",'Set Schedules Here'!V118)</f>
        <v>2037</v>
      </c>
      <c r="AQ60" s="12">
        <f>IF(ISBLANK('Set Schedules Here'!V119),"",'Set Schedules Here'!V119)</f>
        <v>0.70981986702367739</v>
      </c>
      <c r="AR60" s="12">
        <f>IF(ISBLANK('Set Schedules Here'!W118),"",'Set Schedules Here'!W118)</f>
        <v>2038</v>
      </c>
      <c r="AS60" s="12">
        <f>IF(ISBLANK('Set Schedules Here'!W119),"",'Set Schedules Here'!W119)</f>
        <v>0.76681431038977943</v>
      </c>
      <c r="AT60" s="12">
        <f>IF(ISBLANK('Set Schedules Here'!X118),"",'Set Schedules Here'!X118)</f>
        <v>2039</v>
      </c>
      <c r="AU60" s="12">
        <f>IF(ISBLANK('Set Schedules Here'!X119),"",'Set Schedules Here'!X119)</f>
        <v>0.81583042270937689</v>
      </c>
      <c r="AV60" s="12">
        <f>IF(ISBLANK('Set Schedules Here'!Y118),"",'Set Schedules Here'!Y118)</f>
        <v>2040</v>
      </c>
      <c r="AW60" s="12">
        <f>IF(ISBLANK('Set Schedules Here'!Y119),"",'Set Schedules Here'!Y119)</f>
        <v>0.85681201234053417</v>
      </c>
      <c r="AX60" s="12">
        <f>IF(ISBLANK('Set Schedules Here'!Z118),"",'Set Schedules Here'!Z118)</f>
        <v>2041</v>
      </c>
      <c r="AY60" s="12">
        <f>IF(ISBLANK('Set Schedules Here'!Z119),"",'Set Schedules Here'!Z119)</f>
        <v>0.89027523769210837</v>
      </c>
      <c r="AZ60" s="12">
        <f>IF(ISBLANK('Set Schedules Here'!AA118),"",'Set Schedules Here'!AA118)</f>
        <v>2042</v>
      </c>
      <c r="BA60" s="12">
        <f>IF(ISBLANK('Set Schedules Here'!AA119),"",'Set Schedules Here'!AA119)</f>
        <v>0.91707568423923702</v>
      </c>
      <c r="BB60" s="12">
        <f>IF(ISBLANK('Set Schedules Here'!AB118),"",'Set Schedules Here'!AB118)</f>
        <v>2043</v>
      </c>
      <c r="BC60" s="12">
        <f>IF(ISBLANK('Set Schedules Here'!AB119),"",'Set Schedules Here'!AB119)</f>
        <v>0.93820921352885889</v>
      </c>
      <c r="BD60" s="12">
        <f>IF(ISBLANK('Set Schedules Here'!AC118),"",'Set Schedules Here'!AC118)</f>
        <v>2044</v>
      </c>
      <c r="BE60" s="12">
        <f>IF(ISBLANK('Set Schedules Here'!AC119),"",'Set Schedules Here'!AC119)</f>
        <v>0.95467093126741787</v>
      </c>
      <c r="BF60" s="12">
        <f>IF(ISBLANK('Set Schedules Here'!AD118),"",'Set Schedules Here'!AD118)</f>
        <v>2045</v>
      </c>
      <c r="BG60" s="12">
        <f>IF(ISBLANK('Set Schedules Here'!AD119),"",'Set Schedules Here'!AD119)</f>
        <v>0.96737150523628024</v>
      </c>
      <c r="BH60" s="12">
        <f>IF(ISBLANK('Set Schedules Here'!AE118),"",'Set Schedules Here'!AE118)</f>
        <v>2046</v>
      </c>
      <c r="BI60" s="12">
        <f>IF(ISBLANK('Set Schedules Here'!AE119),"",'Set Schedules Here'!AE119)</f>
        <v>0.97709813610177754</v>
      </c>
      <c r="BJ60" s="12">
        <f>IF(ISBLANK('Set Schedules Here'!AF118),"",'Set Schedules Here'!AF118)</f>
        <v>2047</v>
      </c>
      <c r="BK60" s="12">
        <f>IF(ISBLANK('Set Schedules Here'!AF119),"",'Set Schedules Here'!AF119)</f>
        <v>0.98450512553946645</v>
      </c>
      <c r="BL60" s="12">
        <f>IF(ISBLANK('Set Schedules Here'!AG118),"",'Set Schedules Here'!AG118)</f>
        <v>2048</v>
      </c>
      <c r="BM60" s="12">
        <f>IF(ISBLANK('Set Schedules Here'!AG119),"",'Set Schedules Here'!AG119)</f>
        <v>0.99012137743412587</v>
      </c>
      <c r="BN60" s="12">
        <f>IF(ISBLANK('Set Schedules Here'!AH118),"",'Set Schedules Here'!AH118)</f>
        <v>2049</v>
      </c>
      <c r="BO60" s="12">
        <f>IF(ISBLANK('Set Schedules Here'!AH119),"",'Set Schedules Here'!AH119)</f>
        <v>0.99436590561974691</v>
      </c>
      <c r="BP60" s="12">
        <f>IF(ISBLANK('Set Schedules Here'!AI118),"",'Set Schedules Here'!AI118)</f>
        <v>2050</v>
      </c>
      <c r="BQ60" s="12">
        <f>IF(ISBLANK('Set Schedules Here'!AI119),"",'Set Schedules Here'!AI119)</f>
        <v>0.99756581103346942</v>
      </c>
    </row>
    <row r="61" spans="1:69" x14ac:dyDescent="0.25">
      <c r="A61" s="12" t="s">
        <v>29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25">
      <c r="A62" s="12" t="s">
        <v>30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25">
      <c r="A63" s="12" t="s">
        <v>31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25">
      <c r="A64" s="12" t="s">
        <v>32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25">
      <c r="A65" s="12" t="s">
        <v>33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25">
      <c r="A66" s="12" t="s">
        <v>34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25">
      <c r="A67" s="12" t="s">
        <v>35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25">
      <c r="A68" s="12" t="s">
        <v>36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25">
      <c r="A69" s="12" t="s">
        <v>0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FoPITY-1</vt:lpstr>
      <vt:lpstr>FoPITY-1-WebApp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2018-05-25T20:50:50Z</dcterms:modified>
</cp:coreProperties>
</file>