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F\InputData\plcy-schd\FoPITY\"/>
    </mc:Choice>
  </mc:AlternateContent>
  <bookViews>
    <workbookView xWindow="0" yWindow="0" windowWidth="15960" windowHeight="6705" activeTab="3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1" i="5" l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E119" i="5"/>
  <c r="F119" i="5"/>
  <c r="G119" i="5"/>
  <c r="H119" i="5"/>
  <c r="I119" i="5"/>
  <c r="D119" i="5"/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B24" i="4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Q60" i="3"/>
  <c r="BO60" i="3"/>
  <c r="BM60" i="3"/>
  <c r="BK60" i="3"/>
  <c r="BI60" i="3"/>
  <c r="BG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BJ60" i="3"/>
  <c r="BL60" i="3"/>
  <c r="BN60" i="3"/>
  <c r="BP60" i="3"/>
  <c r="B60" i="3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<sst xmlns="http://schemas.openxmlformats.org/spreadsheetml/2006/main" count="358" uniqueCount="123">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</sst>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Here'!$B$136:$AI$136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Here'!$B$137:$AI$137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19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69" sqref="A69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2018</v>
      </c>
      <c r="D4" s="15">
        <v>2030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0.5</v>
      </c>
      <c r="E5" s="16">
        <v>1</v>
      </c>
    </row>
    <row r="6" spans="1:35" x14ac:dyDescent="0.25">
      <c r="A6" s="12" t="s">
        <v>3</v>
      </c>
      <c r="B6" s="15">
        <v>2017</v>
      </c>
      <c r="C6" s="15">
        <v>2018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0.5</v>
      </c>
      <c r="E7" s="16">
        <v>1</v>
      </c>
    </row>
    <row r="8" spans="1:3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25">
      <c r="A16" t="s">
        <v>4</v>
      </c>
      <c r="B16" s="15">
        <v>2017</v>
      </c>
      <c r="C16" s="15">
        <v>2018</v>
      </c>
      <c r="D16" s="15">
        <v>2035</v>
      </c>
      <c r="E16" s="15">
        <v>2050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0</v>
      </c>
      <c r="D17" s="16">
        <v>1</v>
      </c>
      <c r="E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2019</v>
      </c>
      <c r="E18" s="15">
        <v>2050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  <c r="E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</row>
    <row r="24" spans="1:35" x14ac:dyDescent="0.25">
      <c r="A24" s="13" t="s">
        <v>88</v>
      </c>
      <c r="B24" s="15">
        <v>2017</v>
      </c>
      <c r="C24" s="15">
        <v>2018</v>
      </c>
      <c r="D24" s="15">
        <v>2050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  <c r="D25" s="16">
        <v>1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2019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0</v>
      </c>
      <c r="D27" s="16">
        <v>1</v>
      </c>
      <c r="E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38</v>
      </c>
      <c r="B30" s="15">
        <v>2017</v>
      </c>
      <c r="C30" s="15">
        <v>2018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</row>
    <row r="32" spans="1:35" s="16" customFormat="1" x14ac:dyDescent="0.25">
      <c r="A32" t="s">
        <v>98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64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68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69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2019</v>
      </c>
      <c r="E42" s="15">
        <v>2050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0</v>
      </c>
      <c r="D43" s="16">
        <v>1</v>
      </c>
      <c r="E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122</v>
      </c>
      <c r="B46" s="15">
        <v>2017</v>
      </c>
      <c r="C46" s="15">
        <v>2018</v>
      </c>
      <c r="D46" s="15">
        <v>2050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</row>
    <row r="48" spans="1:35" s="16" customFormat="1" x14ac:dyDescent="0.25">
      <c r="A48" t="s">
        <v>10</v>
      </c>
      <c r="B48" s="15">
        <v>2017</v>
      </c>
      <c r="C48" s="15">
        <v>2018</v>
      </c>
      <c r="D48" s="15">
        <v>2019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5" s="16" customFormat="1" x14ac:dyDescent="0.25">
      <c r="A50" s="12" t="s">
        <v>11</v>
      </c>
      <c r="B50" s="15">
        <v>2017</v>
      </c>
      <c r="C50" s="15">
        <v>2018</v>
      </c>
      <c r="D50" s="15">
        <v>2030</v>
      </c>
      <c r="E50" s="15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97</v>
      </c>
      <c r="B52" s="15">
        <v>2017</v>
      </c>
      <c r="C52" s="15">
        <v>2018</v>
      </c>
      <c r="D52" s="15">
        <v>2019</v>
      </c>
      <c r="E52" s="15">
        <v>2050</v>
      </c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x14ac:dyDescent="0.25">
      <c r="A54" s="12" t="s">
        <v>12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13</v>
      </c>
      <c r="B56" s="15">
        <v>2017</v>
      </c>
      <c r="C56" s="15">
        <v>2018</v>
      </c>
      <c r="D56" s="15">
        <v>2030</v>
      </c>
      <c r="E56" s="15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0.5</v>
      </c>
      <c r="E57" s="16">
        <v>1</v>
      </c>
    </row>
    <row r="58" spans="1:35" s="16" customFormat="1" x14ac:dyDescent="0.25">
      <c r="A58" s="12" t="s">
        <v>14</v>
      </c>
      <c r="B58" s="15">
        <v>2017</v>
      </c>
      <c r="C58" s="15">
        <v>2018</v>
      </c>
      <c r="D58" s="15">
        <v>2019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0</v>
      </c>
      <c r="D59" s="16">
        <v>1</v>
      </c>
      <c r="E59" s="16">
        <v>1</v>
      </c>
    </row>
    <row r="60" spans="1:35" s="16" customFormat="1" x14ac:dyDescent="0.25">
      <c r="A60" t="s">
        <v>66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67</v>
      </c>
      <c r="B62" s="15">
        <v>2017</v>
      </c>
      <c r="C62" s="15">
        <v>2018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0</v>
      </c>
      <c r="D63" s="16">
        <v>1</v>
      </c>
    </row>
    <row r="64" spans="1:35" s="16" customFormat="1" x14ac:dyDescent="0.25">
      <c r="A64" s="12" t="s">
        <v>89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15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16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17</v>
      </c>
      <c r="B70" s="15">
        <v>2017</v>
      </c>
      <c r="C70" s="15">
        <v>2018</v>
      </c>
      <c r="D70" s="15">
        <v>2030</v>
      </c>
      <c r="E70" s="15">
        <v>2050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  <c r="E71" s="16">
        <v>1</v>
      </c>
    </row>
    <row r="72" spans="1:35" s="16" customFormat="1" x14ac:dyDescent="0.25">
      <c r="A72" s="12" t="s">
        <v>18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54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t="s">
        <v>55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56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19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20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21</v>
      </c>
      <c r="B84" s="15">
        <v>2017</v>
      </c>
      <c r="C84" s="15">
        <v>2018</v>
      </c>
      <c r="D84" s="15">
        <v>2030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  <c r="E85" s="16">
        <v>1</v>
      </c>
    </row>
    <row r="86" spans="1:35" s="16" customFormat="1" x14ac:dyDescent="0.25">
      <c r="A86" s="12" t="s">
        <v>22</v>
      </c>
      <c r="B86" s="15">
        <v>2017</v>
      </c>
      <c r="C86" s="15">
        <v>2018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x14ac:dyDescent="0.25">
      <c r="A88" s="12" t="s">
        <v>100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71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23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24</v>
      </c>
      <c r="B94" s="15">
        <v>2017</v>
      </c>
      <c r="C94" s="15">
        <v>2018</v>
      </c>
      <c r="D94" s="15">
        <v>2050</v>
      </c>
      <c r="E94" s="15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25</v>
      </c>
      <c r="B96" s="15">
        <v>2017</v>
      </c>
      <c r="C96" s="15">
        <v>2018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x14ac:dyDescent="0.25">
      <c r="A98" s="12" t="s">
        <v>26</v>
      </c>
      <c r="B98" s="15">
        <v>2017</v>
      </c>
      <c r="C98" s="15">
        <v>2018</v>
      </c>
      <c r="D98" s="15">
        <v>2019</v>
      </c>
      <c r="E98" s="15">
        <v>2050</v>
      </c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A99" s="12"/>
      <c r="B99" s="16">
        <v>0</v>
      </c>
      <c r="C99" s="16">
        <v>0</v>
      </c>
      <c r="D99" s="16">
        <v>1</v>
      </c>
      <c r="E99" s="16">
        <v>1</v>
      </c>
    </row>
    <row r="100" spans="1:35" x14ac:dyDescent="0.25">
      <c r="A100" s="12" t="s">
        <v>27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t="s">
        <v>75</v>
      </c>
      <c r="B102" s="15">
        <v>2017</v>
      </c>
      <c r="C102" s="15">
        <v>2018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</row>
    <row r="104" spans="1:35" x14ac:dyDescent="0.25">
      <c r="A104" t="s">
        <v>99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63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58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57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65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82</v>
      </c>
      <c r="B114" s="15">
        <v>2017</v>
      </c>
      <c r="C114" s="15">
        <v>2018</v>
      </c>
      <c r="D114" s="15">
        <v>2019</v>
      </c>
      <c r="E114" s="15">
        <v>2050</v>
      </c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  <c r="E115" s="16">
        <v>1</v>
      </c>
    </row>
    <row r="116" spans="1:35" x14ac:dyDescent="0.25">
      <c r="A116" t="s">
        <v>83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28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v>0</v>
      </c>
      <c r="D119" s="16">
        <f>About!$B$59/(1+EXP(About!$B$60*(D118-$C118+About!$B$61)))</f>
        <v>1.2834094380253213E-2</v>
      </c>
      <c r="E119" s="16">
        <f>About!$B$59/(1+EXP(About!$B$60*(E118-$C118+About!$B$61)))</f>
        <v>1.7078622565874224E-2</v>
      </c>
      <c r="F119" s="16">
        <f>About!$B$59/(1+EXP(About!$B$60*(F118-$C118+About!$B$61)))</f>
        <v>2.2694874460533743E-2</v>
      </c>
      <c r="G119" s="16">
        <f>About!$B$59/(1+EXP(About!$B$60*(G118-$C118+About!$B$61)))</f>
        <v>3.0101863898222433E-2</v>
      </c>
      <c r="H119" s="16">
        <f>About!$B$59/(1+EXP(About!$B$60*(H118-$C118+About!$B$61)))</f>
        <v>3.9828494763719823E-2</v>
      </c>
      <c r="I119" s="16">
        <f>About!$B$59/(1+EXP(About!$B$60*(I118-$C118+About!$B$61)))</f>
        <v>5.2529068732582347E-2</v>
      </c>
      <c r="J119" s="16">
        <f>About!$B$59/(1+EXP(About!$B$60*(J118-$C118+About!$B$61)))</f>
        <v>6.8990786471141249E-2</v>
      </c>
      <c r="K119" s="16">
        <f>About!$B$59/(1+EXP(About!$B$60*(K118-$C118+About!$B$61)))</f>
        <v>9.0124315760763102E-2</v>
      </c>
      <c r="L119" s="16">
        <f>About!$B$59/(1+EXP(About!$B$60*(L118-$C118+About!$B$61)))</f>
        <v>0.11692476230789163</v>
      </c>
      <c r="M119" s="16">
        <f>About!$B$59/(1+EXP(About!$B$60*(M118-$C118+About!$B$61)))</f>
        <v>0.15038798765946587</v>
      </c>
      <c r="N119" s="16">
        <f>About!$B$59/(1+EXP(About!$B$60*(N118-$C118+About!$B$61)))</f>
        <v>0.19136957729062326</v>
      </c>
      <c r="O119" s="16">
        <f>About!$B$59/(1+EXP(About!$B$60*(O118-$C118+About!$B$61)))</f>
        <v>0.24038568961022069</v>
      </c>
      <c r="P119" s="16">
        <f>About!$B$59/(1+EXP(About!$B$60*(P118-$C118+About!$B$61)))</f>
        <v>0.29738013297632276</v>
      </c>
      <c r="Q119" s="16">
        <f>About!$B$59/(1+EXP(About!$B$60*(Q118-$C118+About!$B$61)))</f>
        <v>0.36151690833957228</v>
      </c>
      <c r="R119" s="16">
        <f>About!$B$59/(1+EXP(About!$B$60*(R118-$C118+About!$B$61)))</f>
        <v>0.43108549491137449</v>
      </c>
      <c r="S119" s="16">
        <f>About!$B$59/(1+EXP(About!$B$60*(S118-$C118+About!$B$61)))</f>
        <v>0.50360000000000005</v>
      </c>
      <c r="T119" s="16">
        <f>About!$B$59/(1+EXP(About!$B$60*(T118-$C118+About!$B$61)))</f>
        <v>0.57611450508862561</v>
      </c>
      <c r="U119" s="16">
        <f>About!$B$59/(1+EXP(About!$B$60*(U118-$C118+About!$B$61)))</f>
        <v>0.64568309166042781</v>
      </c>
      <c r="V119" s="16">
        <f>About!$B$59/(1+EXP(About!$B$60*(V118-$C118+About!$B$61)))</f>
        <v>0.70981986702367739</v>
      </c>
      <c r="W119" s="16">
        <f>About!$B$59/(1+EXP(About!$B$60*(W118-$C118+About!$B$61)))</f>
        <v>0.76681431038977943</v>
      </c>
      <c r="X119" s="16">
        <f>About!$B$59/(1+EXP(About!$B$60*(X118-$C118+About!$B$61)))</f>
        <v>0.81583042270937689</v>
      </c>
      <c r="Y119" s="16">
        <f>About!$B$59/(1+EXP(About!$B$60*(Y118-$C118+About!$B$61)))</f>
        <v>0.85681201234053417</v>
      </c>
      <c r="Z119" s="16">
        <f>About!$B$59/(1+EXP(About!$B$60*(Z118-$C118+About!$B$61)))</f>
        <v>0.89027523769210837</v>
      </c>
      <c r="AA119" s="16">
        <f>About!$B$59/(1+EXP(About!$B$60*(AA118-$C118+About!$B$61)))</f>
        <v>0.91707568423923702</v>
      </c>
      <c r="AB119" s="16">
        <f>About!$B$59/(1+EXP(About!$B$60*(AB118-$C118+About!$B$61)))</f>
        <v>0.93820921352885889</v>
      </c>
      <c r="AC119" s="16">
        <f>About!$B$59/(1+EXP(About!$B$60*(AC118-$C118+About!$B$61)))</f>
        <v>0.95467093126741787</v>
      </c>
      <c r="AD119" s="16">
        <f>About!$B$59/(1+EXP(About!$B$60*(AD118-$C118+About!$B$61)))</f>
        <v>0.96737150523628024</v>
      </c>
      <c r="AE119" s="16">
        <f>About!$B$59/(1+EXP(About!$B$60*(AE118-$C118+About!$B$61)))</f>
        <v>0.97709813610177754</v>
      </c>
      <c r="AF119" s="16">
        <f>About!$B$59/(1+EXP(About!$B$60*(AF118-$C118+About!$B$61)))</f>
        <v>0.98450512553946645</v>
      </c>
      <c r="AG119" s="16">
        <f>About!$B$59/(1+EXP(About!$B$60*(AG118-$C118+About!$B$61)))</f>
        <v>0.99012137743412587</v>
      </c>
      <c r="AH119" s="16">
        <f>About!$B$59/(1+EXP(About!$B$60*(AH118-$C118+About!$B$61)))</f>
        <v>0.99436590561974691</v>
      </c>
      <c r="AI119" s="16">
        <f>About!$B$59/(1+EXP(About!$B$60*(AI118-$C118+About!$B$61)))</f>
        <v>0.99756581103346942</v>
      </c>
    </row>
    <row r="120" spans="1:35" x14ac:dyDescent="0.25">
      <c r="A120" t="s">
        <v>29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5">
      <c r="A122" t="s">
        <v>30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5">
      <c r="A124" t="s">
        <v>31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5">
      <c r="A126" t="s">
        <v>32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5">
      <c r="A128" t="s">
        <v>33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5">
      <c r="A130" t="s">
        <v>34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5">
      <c r="A132" t="s">
        <v>35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5">
      <c r="A134" t="s">
        <v>36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5">
      <c r="A136" t="s">
        <v>0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4.1666666666671404E-2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8.3333333333328596E-2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0.1666666666666714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0.2083333333333286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0.2916666666666714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0.3333333333333286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0.375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0.4166666666666714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0.4583333333333286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0.52500000000000568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0.55000000000000426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0.57500000000000284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0.60000000000000142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0.625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0.65000000000000568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0.67500000000000426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0.70000000000000284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0.72500000000000142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0.77500000000000568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0.80000000000000426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0.82500000000000284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0.85000000000000142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0.90000000000000568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0.92500000000000426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0.95000000000000284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0.97500000000000142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4.1666666666671404E-2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8.3333333333328596E-2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0.1666666666666714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0.2083333333333286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0.2916666666666714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0.3333333333333286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0.375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0.4166666666666714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0.4583333333333286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0.52500000000000568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0.55000000000000426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0.57500000000000284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0.60000000000000142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0.625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0.65000000000000568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0.67500000000000426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0.70000000000000284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0.72500000000000142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0.77500000000000568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0.80000000000000426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0.82500000000000284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0.85000000000000142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0.90000000000000568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0.92500000000000426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0.95000000000000284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0.97500000000000142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8.3333333333342807E-2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0.16666666666665719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0.25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0.33333333333334281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0.41666666666665719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0.58333333333334281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0.66666666666665719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0.83333333333334281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0.91666666666665719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5.882352941176805E-2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0.1176470588235361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0.17647058823528994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0.23529411764705799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0.29411764705882604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0.35294117647059409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0.41176470588234793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0.47058823529411598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0.52941176470588402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0.58823529411765207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0.64705882352940591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0.70588235294117396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0.76470588235294201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0.82352941176471006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0.88235294117647811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0.94117647058823195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1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1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1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1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1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1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1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1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1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1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1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1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3.125E-2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6.25E-2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9.375E-2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0.125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0.15625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0.1875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0.21875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0.25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0.28125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0.3125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0.34375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0.375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0.40625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0.4375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0.46875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0.5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0.53125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0.5625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0.59375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0.625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0.65625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0.6875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0.71875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0.75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0.78125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0.8125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0.84375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0.875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0.90625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0.9375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0.96875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3.125E-2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6.25E-2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9.375E-2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0.125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0.15625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0.1875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0.21875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0.25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0.28125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0.3125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0.34375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0.375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0.40625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0.4375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0.46875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0.5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0.53125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0.5625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0.59375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0.625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0.65625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0.6875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0.71875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0.75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0.78125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0.8125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0.84375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0.875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0.90625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0.9375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0.96875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3.125E-2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6.25E-2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9.375E-2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0.125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0.15625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0.1875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0.21875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0.25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0.28125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0.3125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0.34375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0.375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0.40625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0.4375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0.46875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0.53125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0.5625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0.59375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0.625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0.65625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0.6875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0.71875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0.78125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0.8125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0.84375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0.875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0.90625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0.9375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0.96875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0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122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3.125E-2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6.25E-2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9.375E-2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0.125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0.15625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0.1875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0.21875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0.25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0.28125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0.3125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0.34375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0.375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0.40625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0.4375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0.46875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0.5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0.53125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0.5625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0.59375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0.625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0.65625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0.6875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0.71875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0.75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0.78125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0.8125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0.84375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0.875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0.90625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0.9375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0.96875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10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1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1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1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1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1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1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1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1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1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1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1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1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1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1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1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1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1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1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1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1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1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1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1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11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8.3333333333342807E-2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0.16666666666665719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0.25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0.33333333333334281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0.41666666666665719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0.5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0.58333333333334281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0.66666666666665719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0.75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0.83333333333334281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0.91666666666665719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97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12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13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4.1666666666671404E-2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8.3333333333328596E-2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0.125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0.1666666666666714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0.2083333333333286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0.25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0.2916666666666714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0.3333333333333286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0.375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0.4166666666666714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0.4583333333333286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0.5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0.52500000000000568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0.55000000000000426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0.57500000000000284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0.60000000000000142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0.625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0.65000000000000568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0.67500000000000426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0.70000000000000284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0.72500000000000142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0.75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0.77500000000000568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0.80000000000000426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0.82500000000000284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0.85000000000000142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0.875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0.90000000000000568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0.92500000000000426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0.95000000000000284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0.97500000000000142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14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66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67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3.125E-2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6.25E-2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9.375E-2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0.125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0.15625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0.1875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0.21875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0.25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0.28125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0.3125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0.34375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0.375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0.40625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0.4375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0.46875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0.5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0.53125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0.5625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0.59375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0.625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0.65625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0.6875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0.71875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0.75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0.78125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0.8125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0.84375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0.875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0.90625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0.9375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0.96875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89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15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16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17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8.3333333333342807E-2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0.16666666666665719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0.25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0.33333333333334281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0.41666666666665719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0.58333333333334281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0.66666666666665719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0.83333333333334281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0.91666666666665719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18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54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55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56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19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20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21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8.3333333333342807E-2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0.16666666666665719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0.25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0.33333333333334281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0.41666666666665719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0.58333333333334281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0.66666666666665719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0.83333333333334281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0.91666666666665719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1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1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1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1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1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1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1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1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1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1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1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1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1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1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1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1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22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8.3333333333342807E-2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0.16666666666665719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0.25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0.33333333333334281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0.41666666666665719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0.58333333333334281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0.66666666666665719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0.83333333333334281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0.91666666666665719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1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1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1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1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1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1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100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71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23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24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25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26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27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75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3.125E-2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6.25E-2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9.375E-2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0.125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0.15625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0.1875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0.21875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0.25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0.28125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0.3125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0.34375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0.375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0.40625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0.4375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0.46875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0.53125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0.5625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0.59375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0.625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0.65625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0.6875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0.71875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0.78125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0.8125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0.84375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0.875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0.90625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0.9375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0.96875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99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63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58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57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65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82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83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28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1.2834094380254513E-2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1.7078622565875889E-2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2.2694874460531977E-2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3.0101863898220671E-2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3.982849476371797E-2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5.2529068732589224E-2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6.8990786471147203E-2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9.0124315760760965E-2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0.11692476230788884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0.15038798765947092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0.19136957729061521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0.24038568961022122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0.29738013297631483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0.36151690833955286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0.43108549491137182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0.50360000000000582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0.57611450508863982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0.64568309166043036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0.70981986702366839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0.76681431038977621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0.81583042270938222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0.85681201234052651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0.89027523769210859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0.91707568423923647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0.93820921352885733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0.95467093126741531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0.96737150523628301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0.97709813610177854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0.98450512553946545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0.99012137743412687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0.99436590561974647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0.99756581103346942</v>
      </c>
    </row>
    <row r="61" spans="1:35" x14ac:dyDescent="0.25">
      <c r="A61" s="12" t="s">
        <v>29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30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31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32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33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34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35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36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0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0.5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0.5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2035</v>
      </c>
      <c r="G9" s="12">
        <f>IF(ISBLANK('Set Schedules Here'!D17),"",'Set Schedules Here'!D17)</f>
        <v>1</v>
      </c>
      <c r="H9" s="12">
        <f>IF(ISBLANK('Set Schedules Here'!E16),"",'Set Schedules Here'!E16)</f>
        <v>2050</v>
      </c>
      <c r="I9" s="12">
        <f>IF(ISBLANK('Set Schedules Here'!E17),"",'Set Schedules Here'!E17)</f>
        <v>1</v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2019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2019</v>
      </c>
      <c r="G14" s="12">
        <f>IF(ISBLANK('Set Schedules Here'!D27),"",'Set Schedules Here'!D27)</f>
        <v>1</v>
      </c>
      <c r="H14" s="12">
        <f>IF(ISBLANK('Set Schedules Here'!E26),"",'Set Schedules Here'!E26)</f>
        <v>2050</v>
      </c>
      <c r="I14" s="12">
        <f>IF(ISBLANK('Set Schedules Here'!E27),"",'Set Schedules Here'!E27)</f>
        <v>1</v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0</v>
      </c>
      <c r="F22" s="12">
        <f>IF(ISBLANK('Set Schedules Here'!D42),"",'Set Schedules Here'!D42)</f>
        <v>2019</v>
      </c>
      <c r="G22" s="12">
        <f>IF(ISBLANK('Set Schedules Here'!D43),"",'Set Schedules Here'!D43)</f>
        <v>1</v>
      </c>
      <c r="H22" s="12">
        <f>IF(ISBLANK('Set Schedules Here'!E42),"",'Set Schedules Here'!E42)</f>
        <v>2050</v>
      </c>
      <c r="I22" s="12">
        <f>IF(ISBLANK('Set Schedules Here'!E43),"",'Set Schedules Here'!E43)</f>
        <v>1</v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122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10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2019</v>
      </c>
      <c r="G25" s="12">
        <f>IF(ISBLANK('Set Schedules Here'!D49),"",'Set Schedules Here'!D49)</f>
        <v>1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11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2030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97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2019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12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13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2030</v>
      </c>
      <c r="G29" s="12">
        <f>IF(ISBLANK('Set Schedules Here'!D57),"",'Set Schedules Here'!D57)</f>
        <v>0.5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14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2019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66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67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89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15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16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17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>
        <f>IF(ISBLANK('Set Schedules Here'!E70),"",'Set Schedules Here'!E70)</f>
        <v>2050</v>
      </c>
      <c r="I36" s="12">
        <f>IF(ISBLANK('Set Schedules Here'!E71),"",'Set Schedules Here'!E71)</f>
        <v>1</v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18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54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55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56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19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20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21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>
        <f>IF(ISBLANK('Set Schedules Here'!E84),"",'Set Schedules Here'!E84)</f>
        <v>2050</v>
      </c>
      <c r="I43" s="12">
        <f>IF(ISBLANK('Set Schedules Here'!E85),"",'Set Schedules Here'!E85)</f>
        <v>1</v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22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100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71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23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24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25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26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2019</v>
      </c>
      <c r="G50" s="12">
        <f>IF(ISBLANK('Set Schedules Here'!D99),"",'Set Schedules Here'!D99)</f>
        <v>1</v>
      </c>
      <c r="H50" s="12">
        <f>IF(ISBLANK('Set Schedules Here'!E98),"",'Set Schedules Here'!E98)</f>
        <v>2050</v>
      </c>
      <c r="I50" s="12">
        <f>IF(ISBLANK('Set Schedules Here'!E99),"",'Set Schedules Here'!E99)</f>
        <v>1</v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27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75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99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63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58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57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65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82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2019</v>
      </c>
      <c r="G58" s="12">
        <f>IF(ISBLANK('Set Schedules Here'!D115),"",'Set Schedules Here'!D115)</f>
        <v>1</v>
      </c>
      <c r="H58" s="12">
        <f>IF(ISBLANK('Set Schedules Here'!E114),"",'Set Schedules Here'!E114)</f>
        <v>2050</v>
      </c>
      <c r="I58" s="12">
        <f>IF(ISBLANK('Set Schedules Here'!E115),"",'Set Schedules Here'!E115)</f>
        <v>1</v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83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28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1.2834094380253213E-2</v>
      </c>
      <c r="H60" s="12">
        <f>IF(ISBLANK('Set Schedules Here'!E118),"",'Set Schedules Here'!E118)</f>
        <v>2020</v>
      </c>
      <c r="I60" s="12">
        <f>IF(ISBLANK('Set Schedules Here'!E119),"",'Set Schedules Here'!E119)</f>
        <v>1.7078622565874224E-2</v>
      </c>
      <c r="J60" s="12">
        <f>IF(ISBLANK('Set Schedules Here'!F118),"",'Set Schedules Here'!F118)</f>
        <v>2021</v>
      </c>
      <c r="K60" s="12">
        <f>IF(ISBLANK('Set Schedules Here'!F119),"",'Set Schedules Here'!F119)</f>
        <v>2.2694874460533743E-2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3.0101863898222433E-2</v>
      </c>
      <c r="N60" s="12">
        <f>IF(ISBLANK('Set Schedules Here'!H118),"",'Set Schedules Here'!H118)</f>
        <v>2023</v>
      </c>
      <c r="O60" s="12">
        <f>IF(ISBLANK('Set Schedules Here'!H119),"",'Set Schedules Here'!H119)</f>
        <v>3.9828494763719823E-2</v>
      </c>
      <c r="P60" s="12">
        <f>IF(ISBLANK('Set Schedules Here'!I118),"",'Set Schedules Here'!I118)</f>
        <v>2024</v>
      </c>
      <c r="Q60" s="12">
        <f>IF(ISBLANK('Set Schedules Here'!I119),"",'Set Schedules Here'!I119)</f>
        <v>5.2529068732582347E-2</v>
      </c>
      <c r="R60" s="12">
        <f>IF(ISBLANK('Set Schedules Here'!J118),"",'Set Schedules Here'!J118)</f>
        <v>2025</v>
      </c>
      <c r="S60" s="12">
        <f>IF(ISBLANK('Set Schedules Here'!J119),"",'Set Schedules Here'!J119)</f>
        <v>6.8990786471141249E-2</v>
      </c>
      <c r="T60" s="12">
        <f>IF(ISBLANK('Set Schedules Here'!K118),"",'Set Schedules Here'!K118)</f>
        <v>2026</v>
      </c>
      <c r="U60" s="12">
        <f>IF(ISBLANK('Set Schedules Here'!K119),"",'Set Schedules Here'!K119)</f>
        <v>9.0124315760763102E-2</v>
      </c>
      <c r="V60" s="12">
        <f>IF(ISBLANK('Set Schedules Here'!L118),"",'Set Schedules Here'!L118)</f>
        <v>2027</v>
      </c>
      <c r="W60" s="12">
        <f>IF(ISBLANK('Set Schedules Here'!L119),"",'Set Schedules Here'!L119)</f>
        <v>0.11692476230789163</v>
      </c>
      <c r="X60" s="12">
        <f>IF(ISBLANK('Set Schedules Here'!M118),"",'Set Schedules Here'!M118)</f>
        <v>2028</v>
      </c>
      <c r="Y60" s="12">
        <f>IF(ISBLANK('Set Schedules Here'!M119),"",'Set Schedules Here'!M119)</f>
        <v>0.15038798765946587</v>
      </c>
      <c r="Z60" s="12">
        <f>IF(ISBLANK('Set Schedules Here'!N118),"",'Set Schedules Here'!N118)</f>
        <v>2029</v>
      </c>
      <c r="AA60" s="12">
        <f>IF(ISBLANK('Set Schedules Here'!N119),"",'Set Schedules Here'!N119)</f>
        <v>0.19136957729062326</v>
      </c>
      <c r="AB60" s="12">
        <f>IF(ISBLANK('Set Schedules Here'!O118),"",'Set Schedules Here'!O118)</f>
        <v>2030</v>
      </c>
      <c r="AC60" s="12">
        <f>IF(ISBLANK('Set Schedules Here'!O119),"",'Set Schedules Here'!O119)</f>
        <v>0.24038568961022069</v>
      </c>
      <c r="AD60" s="12">
        <f>IF(ISBLANK('Set Schedules Here'!P118),"",'Set Schedules Here'!P118)</f>
        <v>2031</v>
      </c>
      <c r="AE60" s="12">
        <f>IF(ISBLANK('Set Schedules Here'!P119),"",'Set Schedules Here'!P119)</f>
        <v>0.29738013297632276</v>
      </c>
      <c r="AF60" s="12">
        <f>IF(ISBLANK('Set Schedules Here'!Q118),"",'Set Schedules Here'!Q118)</f>
        <v>2032</v>
      </c>
      <c r="AG60" s="12">
        <f>IF(ISBLANK('Set Schedules Here'!Q119),"",'Set Schedules Here'!Q119)</f>
        <v>0.36151690833957228</v>
      </c>
      <c r="AH60" s="12">
        <f>IF(ISBLANK('Set Schedules Here'!R118),"",'Set Schedules Here'!R118)</f>
        <v>2033</v>
      </c>
      <c r="AI60" s="12">
        <f>IF(ISBLANK('Set Schedules Here'!R119),"",'Set Schedules Here'!R119)</f>
        <v>0.43108549491137449</v>
      </c>
      <c r="AJ60" s="12">
        <f>IF(ISBLANK('Set Schedules Here'!S118),"",'Set Schedules Here'!S118)</f>
        <v>2034</v>
      </c>
      <c r="AK60" s="12">
        <f>IF(ISBLANK('Set Schedules Here'!S119),"",'Set Schedules Here'!S119)</f>
        <v>0.50360000000000005</v>
      </c>
      <c r="AL60" s="12">
        <f>IF(ISBLANK('Set Schedules Here'!T118),"",'Set Schedules Here'!T118)</f>
        <v>2035</v>
      </c>
      <c r="AM60" s="12">
        <f>IF(ISBLANK('Set Schedules Here'!T119),"",'Set Schedules Here'!T119)</f>
        <v>0.57611450508862561</v>
      </c>
      <c r="AN60" s="12">
        <f>IF(ISBLANK('Set Schedules Here'!U118),"",'Set Schedules Here'!U118)</f>
        <v>2036</v>
      </c>
      <c r="AO60" s="12">
        <f>IF(ISBLANK('Set Schedules Here'!U119),"",'Set Schedules Here'!U119)</f>
        <v>0.64568309166042781</v>
      </c>
      <c r="AP60" s="12">
        <f>IF(ISBLANK('Set Schedules Here'!V118),"",'Set Schedules Here'!V118)</f>
        <v>2037</v>
      </c>
      <c r="AQ60" s="12">
        <f>IF(ISBLANK('Set Schedules Here'!V119),"",'Set Schedules Here'!V119)</f>
        <v>0.70981986702367739</v>
      </c>
      <c r="AR60" s="12">
        <f>IF(ISBLANK('Set Schedules Here'!W118),"",'Set Schedules Here'!W118)</f>
        <v>2038</v>
      </c>
      <c r="AS60" s="12">
        <f>IF(ISBLANK('Set Schedules Here'!W119),"",'Set Schedules Here'!W119)</f>
        <v>0.76681431038977943</v>
      </c>
      <c r="AT60" s="12">
        <f>IF(ISBLANK('Set Schedules Here'!X118),"",'Set Schedules Here'!X118)</f>
        <v>2039</v>
      </c>
      <c r="AU60" s="12">
        <f>IF(ISBLANK('Set Schedules Here'!X119),"",'Set Schedules Here'!X119)</f>
        <v>0.81583042270937689</v>
      </c>
      <c r="AV60" s="12">
        <f>IF(ISBLANK('Set Schedules Here'!Y118),"",'Set Schedules Here'!Y118)</f>
        <v>2040</v>
      </c>
      <c r="AW60" s="12">
        <f>IF(ISBLANK('Set Schedules Here'!Y119),"",'Set Schedules Here'!Y119)</f>
        <v>0.85681201234053417</v>
      </c>
      <c r="AX60" s="12">
        <f>IF(ISBLANK('Set Schedules Here'!Z118),"",'Set Schedules Here'!Z118)</f>
        <v>2041</v>
      </c>
      <c r="AY60" s="12">
        <f>IF(ISBLANK('Set Schedules Here'!Z119),"",'Set Schedules Here'!Z119)</f>
        <v>0.89027523769210837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0.91707568423923702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0.93820921352885889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0.95467093126741787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0.96737150523628024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0.97709813610177754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0.98450512553946645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0.99012137743412587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0.99436590561974691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0.99756581103346942</v>
      </c>
    </row>
    <row r="61" spans="1:69" x14ac:dyDescent="0.25">
      <c r="A61" s="12" t="s">
        <v>29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5">
      <c r="A62" s="12" t="s">
        <v>30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5">
      <c r="A63" s="12" t="s">
        <v>31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5">
      <c r="A64" s="12" t="s">
        <v>32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5">
      <c r="A65" s="12" t="s">
        <v>33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5">
      <c r="A66" s="12" t="s">
        <v>34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5">
      <c r="A67" s="12" t="s">
        <v>35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5">
      <c r="A68" s="12" t="s">
        <v>36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5">
      <c r="A69" s="12" t="s">
        <v>0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2015-06-02T23:00:34Z</dcterms:created>
  <dcterms:modified xsi:type="dcterms:W3CDTF">2018-06-19T04:50:15Z</dcterms:modified>
</cp:coreProperties>
</file>