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10"/>
  </bookViews>
  <sheets>
    <sheet name="About" sheetId="2" r:id="rId1"/>
    <sheet name="Set Schedules Here" sheetId="5" r:id="rId2"/>
    <sheet name="FoPITY-3" sheetId="4" r:id="rId3"/>
    <sheet name="FoPITY-3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9" i="3" l="1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123" i="5" l="1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E121" i="5"/>
  <c r="F121" i="5"/>
  <c r="G121" i="5"/>
  <c r="H121" i="5"/>
  <c r="I121" i="5"/>
  <c r="D121" i="5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<sst xmlns="http://schemas.openxmlformats.org/spreadsheetml/2006/main" count="361" uniqueCount="124">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</sst>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04128"/>
        <c:axId val="189106048"/>
      </c:lineChart>
      <c:catAx>
        <c:axId val="1891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106048"/>
        <c:crosses val="autoZero"/>
        <c:auto val="1"/>
        <c:lblAlgn val="ctr"/>
        <c:lblOffset val="100"/>
        <c:noMultiLvlLbl val="0"/>
      </c:catAx>
      <c:valAx>
        <c:axId val="1891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/>
  </sheetViews>
  <sheetFormatPr defaultColWidth="8.81640625" defaultRowHeight="14.5" x14ac:dyDescent="0.35"/>
  <cols>
    <col min="4" max="4" width="9.726562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ht="15" x14ac:dyDescent="0.25">
      <c r="A12" t="s">
        <v>95</v>
      </c>
    </row>
    <row r="13" spans="1:2" ht="15" x14ac:dyDescent="0.25">
      <c r="A13" t="s">
        <v>96</v>
      </c>
    </row>
    <row r="15" spans="1:2" ht="15" x14ac:dyDescent="0.25">
      <c r="A15" t="s">
        <v>45</v>
      </c>
    </row>
    <row r="16" spans="1:2" ht="15" x14ac:dyDescent="0.25">
      <c r="A16" t="s">
        <v>46</v>
      </c>
    </row>
    <row r="17" spans="1:6" ht="15" x14ac:dyDescent="0.25">
      <c r="A17" t="s">
        <v>47</v>
      </c>
    </row>
    <row r="18" spans="1:6" ht="15" x14ac:dyDescent="0.25">
      <c r="A18" t="s">
        <v>48</v>
      </c>
    </row>
    <row r="19" spans="1:6" ht="15" x14ac:dyDescent="0.25">
      <c r="A19" t="s">
        <v>94</v>
      </c>
    </row>
    <row r="20" spans="1:6" x14ac:dyDescent="0.3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3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35">
      <c r="A23" s="1" t="s">
        <v>102</v>
      </c>
    </row>
    <row r="24" spans="1:6" x14ac:dyDescent="0.35">
      <c r="A24" t="s">
        <v>103</v>
      </c>
    </row>
    <row r="25" spans="1:6" x14ac:dyDescent="0.35">
      <c r="A25" t="s">
        <v>104</v>
      </c>
    </row>
    <row r="26" spans="1:6" x14ac:dyDescent="0.35">
      <c r="A26" t="s">
        <v>105</v>
      </c>
    </row>
    <row r="27" spans="1:6" x14ac:dyDescent="0.35">
      <c r="A27" t="s">
        <v>106</v>
      </c>
    </row>
    <row r="28" spans="1:6" x14ac:dyDescent="0.35">
      <c r="B28" t="s">
        <v>107</v>
      </c>
    </row>
    <row r="29" spans="1:6" x14ac:dyDescent="0.35">
      <c r="B29" s="20" t="s">
        <v>120</v>
      </c>
    </row>
    <row r="30" spans="1:6" x14ac:dyDescent="0.35">
      <c r="B30" t="s">
        <v>108</v>
      </c>
    </row>
    <row r="31" spans="1:6" x14ac:dyDescent="0.35">
      <c r="B31" s="20" t="s">
        <v>121</v>
      </c>
    </row>
    <row r="32" spans="1:6" x14ac:dyDescent="0.35">
      <c r="A32" t="s">
        <v>109</v>
      </c>
    </row>
    <row r="33" spans="1:2" x14ac:dyDescent="0.35">
      <c r="B33" s="2" t="s">
        <v>110</v>
      </c>
    </row>
    <row r="34" spans="1:2" x14ac:dyDescent="0.35">
      <c r="B34" s="20" t="s">
        <v>111</v>
      </c>
    </row>
    <row r="35" spans="1:2" x14ac:dyDescent="0.35">
      <c r="B35" s="20" t="s">
        <v>112</v>
      </c>
    </row>
    <row r="36" spans="1:2" x14ac:dyDescent="0.35">
      <c r="A36" t="s">
        <v>113</v>
      </c>
    </row>
    <row r="37" spans="1:2" x14ac:dyDescent="0.35">
      <c r="A37" t="s">
        <v>114</v>
      </c>
    </row>
    <row r="38" spans="1:2" x14ac:dyDescent="0.35">
      <c r="B38" t="s">
        <v>115</v>
      </c>
    </row>
    <row r="39" spans="1:2" x14ac:dyDescent="0.35">
      <c r="A39" t="s">
        <v>117</v>
      </c>
    </row>
    <row r="40" spans="1:2" x14ac:dyDescent="0.35">
      <c r="B40" t="s">
        <v>118</v>
      </c>
    </row>
    <row r="41" spans="1:2" x14ac:dyDescent="0.35">
      <c r="B41" t="s">
        <v>119</v>
      </c>
    </row>
    <row r="43" spans="1:2" x14ac:dyDescent="0.35">
      <c r="A43" s="1" t="s">
        <v>116</v>
      </c>
    </row>
    <row r="44" spans="1:2" x14ac:dyDescent="0.35">
      <c r="A44" t="s">
        <v>77</v>
      </c>
    </row>
    <row r="45" spans="1:2" x14ac:dyDescent="0.35">
      <c r="A45" t="s">
        <v>73</v>
      </c>
    </row>
    <row r="46" spans="1:2" x14ac:dyDescent="0.35">
      <c r="A46" t="s">
        <v>49</v>
      </c>
    </row>
    <row r="47" spans="1:2" x14ac:dyDescent="0.35">
      <c r="A47" t="s">
        <v>72</v>
      </c>
    </row>
    <row r="48" spans="1:2" x14ac:dyDescent="0.35">
      <c r="A48" t="s">
        <v>78</v>
      </c>
    </row>
    <row r="49" spans="1:4" x14ac:dyDescent="0.35">
      <c r="A49" t="s">
        <v>79</v>
      </c>
    </row>
    <row r="50" spans="1:4" x14ac:dyDescent="0.35">
      <c r="A50" t="s">
        <v>80</v>
      </c>
    </row>
    <row r="51" spans="1:4" x14ac:dyDescent="0.35">
      <c r="A51" t="s">
        <v>81</v>
      </c>
    </row>
    <row r="53" spans="1:4" x14ac:dyDescent="0.35">
      <c r="A53" t="s">
        <v>53</v>
      </c>
    </row>
    <row r="54" spans="1:4" x14ac:dyDescent="0.35">
      <c r="A54" t="s">
        <v>50</v>
      </c>
    </row>
    <row r="55" spans="1:4" x14ac:dyDescent="0.35">
      <c r="A55" t="s">
        <v>51</v>
      </c>
    </row>
    <row r="56" spans="1:4" x14ac:dyDescent="0.35">
      <c r="A56" t="s">
        <v>52</v>
      </c>
    </row>
    <row r="57" spans="1:4" ht="15" thickBot="1" x14ac:dyDescent="0.4"/>
    <row r="58" spans="1:4" x14ac:dyDescent="0.35">
      <c r="A58" s="3" t="s">
        <v>62</v>
      </c>
      <c r="B58" s="4"/>
      <c r="C58" s="4"/>
      <c r="D58" s="5"/>
    </row>
    <row r="59" spans="1:4" x14ac:dyDescent="0.35">
      <c r="A59" s="6" t="s">
        <v>59</v>
      </c>
      <c r="B59" s="7">
        <v>1.0072000000000001</v>
      </c>
      <c r="C59" s="7"/>
      <c r="D59" s="8"/>
    </row>
    <row r="60" spans="1:4" x14ac:dyDescent="0.35">
      <c r="A60" s="6" t="s">
        <v>60</v>
      </c>
      <c r="B60" s="7">
        <v>-0.28999999999999998</v>
      </c>
      <c r="C60" s="7"/>
      <c r="D60" s="8"/>
    </row>
    <row r="61" spans="1:4" ht="15" thickBot="1" x14ac:dyDescent="0.4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0" customWidth="1"/>
    <col min="2" max="35" width="9.1796875" style="16"/>
    <col min="36" max="16384" width="9.179687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1</v>
      </c>
    </row>
    <row r="4" spans="1:35" ht="15" x14ac:dyDescent="0.25">
      <c r="A4" t="s">
        <v>2</v>
      </c>
      <c r="B4" s="15">
        <v>2017</v>
      </c>
      <c r="C4" s="15">
        <v>2018</v>
      </c>
      <c r="D4" s="15">
        <v>2030</v>
      </c>
      <c r="E4" s="15">
        <v>2050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0.5</v>
      </c>
      <c r="E5" s="16">
        <v>1</v>
      </c>
    </row>
    <row r="6" spans="1:35" ht="15" x14ac:dyDescent="0.25">
      <c r="A6" s="12" t="s">
        <v>3</v>
      </c>
      <c r="B6" s="15">
        <v>2017</v>
      </c>
      <c r="C6" s="15">
        <v>2018</v>
      </c>
      <c r="D6" s="15">
        <v>2030</v>
      </c>
      <c r="E6" s="15">
        <v>2050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  <c r="E7" s="16">
        <v>1</v>
      </c>
    </row>
    <row r="8" spans="1:35" ht="15" x14ac:dyDescent="0.25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5" x14ac:dyDescent="0.25">
      <c r="A13" s="12"/>
      <c r="B13" s="16">
        <v>0</v>
      </c>
      <c r="C13" s="16">
        <v>0</v>
      </c>
      <c r="D13" s="16">
        <v>1</v>
      </c>
    </row>
    <row r="14" spans="1:35" ht="15" x14ac:dyDescent="0.25">
      <c r="A14" s="12" t="s">
        <v>87</v>
      </c>
      <c r="B14" s="15">
        <v>2017</v>
      </c>
      <c r="C14" s="15">
        <v>2018</v>
      </c>
      <c r="D14" s="15">
        <v>2030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5" x14ac:dyDescent="0.25">
      <c r="A15" s="12"/>
      <c r="B15" s="16">
        <v>0</v>
      </c>
      <c r="C15" s="16">
        <v>0</v>
      </c>
      <c r="D15" s="16">
        <v>1</v>
      </c>
      <c r="E15" s="16">
        <v>1</v>
      </c>
    </row>
    <row r="16" spans="1:35" x14ac:dyDescent="0.35">
      <c r="A16" s="12" t="s">
        <v>123</v>
      </c>
      <c r="B16" s="15">
        <v>2017</v>
      </c>
      <c r="C16" s="15">
        <v>2018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35">
      <c r="A17" s="12"/>
      <c r="B17" s="16">
        <v>0</v>
      </c>
      <c r="C17" s="16">
        <v>0</v>
      </c>
      <c r="D17" s="16">
        <v>1</v>
      </c>
    </row>
    <row r="18" spans="1:35" ht="15" x14ac:dyDescent="0.25">
      <c r="A18" t="s">
        <v>4</v>
      </c>
      <c r="B18" s="15">
        <v>2017</v>
      </c>
      <c r="C18" s="15">
        <v>2018</v>
      </c>
      <c r="D18" s="15">
        <v>2035</v>
      </c>
      <c r="E18" s="15">
        <v>2050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5" x14ac:dyDescent="0.25">
      <c r="B19" s="16">
        <v>0</v>
      </c>
      <c r="C19" s="16">
        <v>0</v>
      </c>
      <c r="D19" s="16">
        <v>1</v>
      </c>
      <c r="E19" s="16">
        <v>1</v>
      </c>
    </row>
    <row r="20" spans="1:35" ht="15" x14ac:dyDescent="0.25">
      <c r="A20" t="s">
        <v>74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5" x14ac:dyDescent="0.25">
      <c r="B21" s="16">
        <v>0</v>
      </c>
      <c r="C21" s="16">
        <v>0</v>
      </c>
      <c r="D21" s="16">
        <v>1</v>
      </c>
      <c r="E21" s="16">
        <v>1</v>
      </c>
    </row>
    <row r="22" spans="1:35" ht="15" x14ac:dyDescent="0.25">
      <c r="A22" t="s">
        <v>6</v>
      </c>
      <c r="B22" s="15">
        <v>2017</v>
      </c>
      <c r="C22" s="15">
        <v>2018</v>
      </c>
      <c r="D22" s="15">
        <v>2019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5" x14ac:dyDescent="0.25">
      <c r="B23" s="16">
        <v>0</v>
      </c>
      <c r="C23" s="16">
        <v>0</v>
      </c>
      <c r="D23" s="16">
        <v>1</v>
      </c>
      <c r="E23" s="16">
        <v>1</v>
      </c>
    </row>
    <row r="24" spans="1:35" ht="15" x14ac:dyDescent="0.25">
      <c r="A24" t="s">
        <v>7</v>
      </c>
      <c r="B24" s="15">
        <v>2017</v>
      </c>
      <c r="C24" s="15">
        <v>2018</v>
      </c>
      <c r="D24" s="15">
        <v>2050</v>
      </c>
      <c r="E24" s="15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15" x14ac:dyDescent="0.25">
      <c r="B25" s="16">
        <v>0</v>
      </c>
      <c r="C25" s="16">
        <v>0</v>
      </c>
      <c r="D25" s="16">
        <v>1</v>
      </c>
    </row>
    <row r="26" spans="1:35" ht="15" x14ac:dyDescent="0.25">
      <c r="A26" s="13" t="s">
        <v>88</v>
      </c>
      <c r="B26" s="15">
        <v>2017</v>
      </c>
      <c r="C26" s="15">
        <v>2018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15" x14ac:dyDescent="0.25">
      <c r="A27" s="13"/>
      <c r="B27" s="16">
        <v>0</v>
      </c>
      <c r="C27" s="16">
        <v>0</v>
      </c>
      <c r="D27" s="16">
        <v>1</v>
      </c>
    </row>
    <row r="28" spans="1:35" ht="15" x14ac:dyDescent="0.25">
      <c r="A28" t="s">
        <v>5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15" x14ac:dyDescent="0.25">
      <c r="B29" s="16">
        <v>0</v>
      </c>
      <c r="C29" s="16">
        <v>0</v>
      </c>
      <c r="D29" s="16">
        <v>1</v>
      </c>
      <c r="E29" s="16">
        <v>1</v>
      </c>
    </row>
    <row r="30" spans="1:35" ht="15" x14ac:dyDescent="0.25">
      <c r="A30" t="s">
        <v>9</v>
      </c>
      <c r="B30" s="15">
        <v>2017</v>
      </c>
      <c r="C30" s="15">
        <v>2018</v>
      </c>
      <c r="D30" s="15">
        <v>2019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15" x14ac:dyDescent="0.25">
      <c r="B31" s="16">
        <v>0</v>
      </c>
      <c r="C31" s="16">
        <v>0</v>
      </c>
      <c r="D31" s="16">
        <v>1</v>
      </c>
      <c r="E31" s="16">
        <v>1</v>
      </c>
    </row>
    <row r="32" spans="1:35" ht="15" x14ac:dyDescent="0.25">
      <c r="A32" t="s">
        <v>38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" x14ac:dyDescent="0.25">
      <c r="B33" s="16">
        <v>0</v>
      </c>
      <c r="C33" s="16">
        <v>0</v>
      </c>
      <c r="D33" s="16">
        <v>1</v>
      </c>
    </row>
    <row r="34" spans="1:35" s="16" customFormat="1" ht="15" x14ac:dyDescent="0.25">
      <c r="A34" t="s">
        <v>98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ht="15" x14ac:dyDescent="0.25">
      <c r="A35"/>
      <c r="B35" s="16">
        <v>0</v>
      </c>
      <c r="C35" s="16">
        <v>0</v>
      </c>
      <c r="D35" s="16">
        <v>1</v>
      </c>
    </row>
    <row r="36" spans="1:35" s="16" customFormat="1" ht="15" x14ac:dyDescent="0.25">
      <c r="A36" t="s">
        <v>64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ht="15" x14ac:dyDescent="0.25">
      <c r="A37"/>
      <c r="B37" s="16">
        <v>0</v>
      </c>
      <c r="C37" s="16">
        <v>0</v>
      </c>
      <c r="D37" s="16">
        <v>1</v>
      </c>
    </row>
    <row r="38" spans="1:35" s="16" customFormat="1" ht="15" x14ac:dyDescent="0.25">
      <c r="A38" t="s">
        <v>68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ht="15" x14ac:dyDescent="0.25">
      <c r="A39"/>
      <c r="B39" s="16">
        <v>0</v>
      </c>
      <c r="C39" s="16">
        <v>0</v>
      </c>
      <c r="D39" s="16">
        <v>1</v>
      </c>
    </row>
    <row r="40" spans="1:35" s="16" customFormat="1" ht="15" x14ac:dyDescent="0.25">
      <c r="A40" t="s">
        <v>69</v>
      </c>
      <c r="B40" s="15">
        <v>2017</v>
      </c>
      <c r="C40" s="15">
        <v>2018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ht="15" x14ac:dyDescent="0.25">
      <c r="A41"/>
      <c r="B41" s="16">
        <v>0</v>
      </c>
      <c r="C41" s="16">
        <v>0</v>
      </c>
      <c r="D41" s="16">
        <v>1</v>
      </c>
    </row>
    <row r="42" spans="1:35" s="16" customFormat="1" ht="15" x14ac:dyDescent="0.25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ht="15" x14ac:dyDescent="0.25">
      <c r="A43"/>
      <c r="B43" s="19">
        <v>1</v>
      </c>
      <c r="C43" s="16">
        <v>1</v>
      </c>
    </row>
    <row r="44" spans="1:35" s="16" customFormat="1" ht="15" x14ac:dyDescent="0.25">
      <c r="A44" t="s">
        <v>76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ht="15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ht="15" x14ac:dyDescent="0.25">
      <c r="A46" t="s">
        <v>70</v>
      </c>
      <c r="B46" s="15">
        <v>2017</v>
      </c>
      <c r="C46" s="15">
        <v>2018</v>
      </c>
      <c r="D46" s="15">
        <v>2019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ht="15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ht="15" x14ac:dyDescent="0.25">
      <c r="A48" t="s">
        <v>122</v>
      </c>
      <c r="B48" s="15">
        <v>2017</v>
      </c>
      <c r="C48" s="15">
        <v>2018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ht="15" x14ac:dyDescent="0.25">
      <c r="A49"/>
      <c r="B49" s="16">
        <v>0</v>
      </c>
      <c r="C49" s="16">
        <v>0</v>
      </c>
      <c r="D49" s="16">
        <v>1</v>
      </c>
    </row>
    <row r="50" spans="1:35" s="16" customFormat="1" ht="15" x14ac:dyDescent="0.25">
      <c r="A50" t="s">
        <v>10</v>
      </c>
      <c r="B50" s="15">
        <v>2017</v>
      </c>
      <c r="C50" s="15">
        <v>2018</v>
      </c>
      <c r="D50" s="15">
        <v>2019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ht="15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ht="15" x14ac:dyDescent="0.25">
      <c r="A52" s="12" t="s">
        <v>11</v>
      </c>
      <c r="B52" s="15">
        <v>2017</v>
      </c>
      <c r="C52" s="15">
        <v>2018</v>
      </c>
      <c r="D52" s="15">
        <v>2030</v>
      </c>
      <c r="E52" s="15">
        <v>2050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ht="15" x14ac:dyDescent="0.25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 ht="15" x14ac:dyDescent="0.25">
      <c r="A54" s="12" t="s">
        <v>97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ht="15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ht="15" x14ac:dyDescent="0.25">
      <c r="A56" s="12" t="s">
        <v>12</v>
      </c>
      <c r="B56" s="15">
        <v>2017</v>
      </c>
      <c r="C56" s="15">
        <v>2018</v>
      </c>
      <c r="D56" s="15">
        <v>2019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ht="15" x14ac:dyDescent="0.2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ht="15" x14ac:dyDescent="0.25">
      <c r="A58" s="12" t="s">
        <v>13</v>
      </c>
      <c r="B58" s="15">
        <v>2017</v>
      </c>
      <c r="C58" s="15">
        <v>2018</v>
      </c>
      <c r="D58" s="15">
        <v>2030</v>
      </c>
      <c r="E58" s="15">
        <v>2050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ht="15" x14ac:dyDescent="0.25">
      <c r="A59" s="12"/>
      <c r="B59" s="16">
        <v>0</v>
      </c>
      <c r="C59" s="16">
        <v>0</v>
      </c>
      <c r="D59" s="16">
        <v>0.5</v>
      </c>
      <c r="E59" s="16">
        <v>1</v>
      </c>
    </row>
    <row r="60" spans="1:35" s="16" customFormat="1" ht="15" x14ac:dyDescent="0.25">
      <c r="A60" s="12" t="s">
        <v>14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ht="15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ht="15" x14ac:dyDescent="0.25">
      <c r="A62" t="s">
        <v>66</v>
      </c>
      <c r="B62" s="15">
        <v>2017</v>
      </c>
      <c r="C62" s="15">
        <v>2018</v>
      </c>
      <c r="D62" s="15">
        <v>2019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ht="15" x14ac:dyDescent="0.2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ht="15" x14ac:dyDescent="0.25">
      <c r="A64" t="s">
        <v>67</v>
      </c>
      <c r="B64" s="15">
        <v>2017</v>
      </c>
      <c r="C64" s="15">
        <v>2018</v>
      </c>
      <c r="D64" s="15">
        <v>2030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ht="15" x14ac:dyDescent="0.25">
      <c r="A65" s="12"/>
      <c r="B65" s="16">
        <v>0</v>
      </c>
      <c r="C65" s="16">
        <v>0</v>
      </c>
      <c r="D65" s="16">
        <v>1</v>
      </c>
      <c r="E65" s="16">
        <v>1</v>
      </c>
    </row>
    <row r="66" spans="1:35" s="16" customFormat="1" ht="15" x14ac:dyDescent="0.25">
      <c r="A66" s="12" t="s">
        <v>89</v>
      </c>
      <c r="B66" s="15">
        <v>2017</v>
      </c>
      <c r="C66" s="15">
        <v>2018</v>
      </c>
      <c r="D66" s="15">
        <v>2030</v>
      </c>
      <c r="E66" s="15">
        <v>2050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ht="15" x14ac:dyDescent="0.25">
      <c r="A67" s="12"/>
      <c r="B67" s="16">
        <v>0</v>
      </c>
      <c r="C67" s="16">
        <v>0</v>
      </c>
      <c r="D67" s="16">
        <v>0.66</v>
      </c>
      <c r="E67" s="16">
        <v>1</v>
      </c>
    </row>
    <row r="68" spans="1:35" s="16" customFormat="1" ht="15" x14ac:dyDescent="0.25">
      <c r="A68" s="12" t="s">
        <v>15</v>
      </c>
      <c r="B68" s="15">
        <v>2017</v>
      </c>
      <c r="C68" s="15">
        <v>2018</v>
      </c>
      <c r="D68" s="15">
        <v>2030</v>
      </c>
      <c r="E68" s="15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ht="15" x14ac:dyDescent="0.25">
      <c r="A69" s="12"/>
      <c r="B69" s="16">
        <v>0</v>
      </c>
      <c r="C69" s="16">
        <v>0</v>
      </c>
      <c r="D69" s="16">
        <v>0.5</v>
      </c>
      <c r="E69" s="16">
        <v>1</v>
      </c>
    </row>
    <row r="70" spans="1:35" s="16" customFormat="1" ht="15" x14ac:dyDescent="0.25">
      <c r="A70" s="12" t="s">
        <v>16</v>
      </c>
      <c r="B70" s="15">
        <v>2017</v>
      </c>
      <c r="C70" s="15">
        <v>2018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ht="15" x14ac:dyDescent="0.25">
      <c r="A71" s="12"/>
      <c r="B71" s="16">
        <v>0</v>
      </c>
      <c r="C71" s="16">
        <v>0</v>
      </c>
      <c r="D71" s="16">
        <v>1</v>
      </c>
    </row>
    <row r="72" spans="1:35" s="16" customFormat="1" ht="15" x14ac:dyDescent="0.25">
      <c r="A72" s="12" t="s">
        <v>17</v>
      </c>
      <c r="B72" s="15">
        <v>2017</v>
      </c>
      <c r="C72" s="15">
        <v>2018</v>
      </c>
      <c r="D72" s="15">
        <v>2030</v>
      </c>
      <c r="E72" s="15">
        <v>2050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ht="15" x14ac:dyDescent="0.25">
      <c r="A73" s="12"/>
      <c r="B73" s="16">
        <v>0</v>
      </c>
      <c r="C73" s="16">
        <v>0</v>
      </c>
      <c r="D73" s="16">
        <v>1</v>
      </c>
      <c r="E73" s="16">
        <v>1</v>
      </c>
    </row>
    <row r="74" spans="1:35" s="16" customFormat="1" ht="15" x14ac:dyDescent="0.25">
      <c r="A74" s="12" t="s">
        <v>18</v>
      </c>
      <c r="B74" s="15">
        <v>2017</v>
      </c>
      <c r="C74" s="15">
        <v>2018</v>
      </c>
      <c r="D74" s="15">
        <v>2030</v>
      </c>
      <c r="E74" s="15">
        <v>2050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ht="15" x14ac:dyDescent="0.25">
      <c r="A75" s="12"/>
      <c r="B75" s="16">
        <v>0</v>
      </c>
      <c r="C75" s="16">
        <v>0</v>
      </c>
      <c r="D75" s="16">
        <v>1</v>
      </c>
      <c r="E75" s="16">
        <v>1</v>
      </c>
    </row>
    <row r="76" spans="1:35" s="16" customFormat="1" ht="15" x14ac:dyDescent="0.25">
      <c r="A76" s="12" t="s">
        <v>54</v>
      </c>
      <c r="B76" s="15">
        <v>2017</v>
      </c>
      <c r="C76" s="15">
        <v>2018</v>
      </c>
      <c r="D76" s="15">
        <v>2030</v>
      </c>
      <c r="E76" s="15">
        <v>2050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ht="15" x14ac:dyDescent="0.25">
      <c r="A77" s="12"/>
      <c r="B77" s="16">
        <v>0</v>
      </c>
      <c r="C77" s="16">
        <v>0</v>
      </c>
      <c r="D77" s="16">
        <v>1</v>
      </c>
      <c r="E77" s="16">
        <v>1</v>
      </c>
    </row>
    <row r="78" spans="1:35" s="16" customFormat="1" ht="15" x14ac:dyDescent="0.25">
      <c r="A78" t="s">
        <v>55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ht="15" x14ac:dyDescent="0.25">
      <c r="A79"/>
      <c r="B79" s="16">
        <v>0</v>
      </c>
      <c r="C79" s="16">
        <v>0</v>
      </c>
      <c r="D79" s="16">
        <v>1</v>
      </c>
    </row>
    <row r="80" spans="1:35" s="16" customFormat="1" ht="15" x14ac:dyDescent="0.25">
      <c r="A80" t="s">
        <v>56</v>
      </c>
      <c r="B80" s="15">
        <v>2017</v>
      </c>
      <c r="C80" s="15">
        <v>2018</v>
      </c>
      <c r="D80" s="15">
        <v>2030</v>
      </c>
      <c r="E80" s="15">
        <v>2050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ht="15" x14ac:dyDescent="0.25">
      <c r="A81"/>
      <c r="B81" s="16">
        <v>0</v>
      </c>
      <c r="C81" s="16">
        <v>0</v>
      </c>
      <c r="D81" s="16">
        <v>1</v>
      </c>
      <c r="E81" s="16">
        <v>1</v>
      </c>
    </row>
    <row r="82" spans="1:35" s="16" customFormat="1" ht="15" x14ac:dyDescent="0.25">
      <c r="A82" t="s">
        <v>19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ht="15" x14ac:dyDescent="0.25">
      <c r="A83"/>
      <c r="B83" s="16">
        <v>0</v>
      </c>
      <c r="C83" s="16">
        <v>0</v>
      </c>
      <c r="D83" s="16">
        <v>1</v>
      </c>
    </row>
    <row r="84" spans="1:35" s="16" customFormat="1" ht="15" x14ac:dyDescent="0.25">
      <c r="A84" t="s">
        <v>20</v>
      </c>
      <c r="B84" s="15">
        <v>2017</v>
      </c>
      <c r="C84" s="15">
        <v>2018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ht="15" x14ac:dyDescent="0.25">
      <c r="A85"/>
      <c r="B85" s="16">
        <v>0</v>
      </c>
      <c r="C85" s="16">
        <v>0</v>
      </c>
      <c r="D85" s="16">
        <v>1</v>
      </c>
    </row>
    <row r="86" spans="1:35" s="16" customFormat="1" ht="15" x14ac:dyDescent="0.25">
      <c r="A86" t="s">
        <v>21</v>
      </c>
      <c r="B86" s="15">
        <v>2017</v>
      </c>
      <c r="C86" s="15">
        <v>2018</v>
      </c>
      <c r="D86" s="15">
        <v>2030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ht="15" x14ac:dyDescent="0.25">
      <c r="A87"/>
      <c r="B87" s="16">
        <v>0</v>
      </c>
      <c r="C87" s="16">
        <v>0</v>
      </c>
      <c r="D87" s="16">
        <v>1</v>
      </c>
      <c r="E87" s="16">
        <v>1</v>
      </c>
    </row>
    <row r="88" spans="1:35" s="16" customFormat="1" ht="15" x14ac:dyDescent="0.25">
      <c r="A88" s="12" t="s">
        <v>22</v>
      </c>
      <c r="B88" s="15">
        <v>2017</v>
      </c>
      <c r="C88" s="15">
        <v>2018</v>
      </c>
      <c r="D88" s="15">
        <v>2030</v>
      </c>
      <c r="E88" s="15">
        <v>2050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ht="15" x14ac:dyDescent="0.25">
      <c r="A89" s="12"/>
      <c r="B89" s="16">
        <v>0</v>
      </c>
      <c r="C89" s="16">
        <v>0</v>
      </c>
      <c r="D89" s="16">
        <v>1</v>
      </c>
      <c r="E89" s="16">
        <v>1</v>
      </c>
    </row>
    <row r="90" spans="1:35" s="16" customFormat="1" ht="15" x14ac:dyDescent="0.25">
      <c r="A90" s="12" t="s">
        <v>100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ht="15" x14ac:dyDescent="0.25">
      <c r="A91" s="12"/>
      <c r="B91" s="16">
        <v>0</v>
      </c>
      <c r="C91" s="16">
        <v>0</v>
      </c>
      <c r="D91" s="16">
        <v>1</v>
      </c>
    </row>
    <row r="92" spans="1:35" s="16" customFormat="1" ht="15" x14ac:dyDescent="0.25">
      <c r="A92" s="12" t="s">
        <v>71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ht="15" x14ac:dyDescent="0.25">
      <c r="A93" s="12"/>
      <c r="B93" s="16">
        <v>0</v>
      </c>
      <c r="C93" s="16">
        <v>0</v>
      </c>
      <c r="D93" s="16">
        <v>1</v>
      </c>
    </row>
    <row r="94" spans="1:35" s="16" customFormat="1" ht="15" x14ac:dyDescent="0.25">
      <c r="A94" s="12" t="s">
        <v>23</v>
      </c>
      <c r="B94" s="15">
        <v>2017</v>
      </c>
      <c r="C94" s="15">
        <v>2018</v>
      </c>
      <c r="D94" s="15">
        <v>2030</v>
      </c>
      <c r="E94" s="15">
        <v>2050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ht="15" x14ac:dyDescent="0.25">
      <c r="A95"/>
      <c r="B95" s="16">
        <v>0</v>
      </c>
      <c r="C95" s="16">
        <v>0</v>
      </c>
      <c r="D95" s="16">
        <v>0.5</v>
      </c>
      <c r="E95" s="16">
        <v>1</v>
      </c>
    </row>
    <row r="96" spans="1:35" s="16" customFormat="1" ht="15" x14ac:dyDescent="0.25">
      <c r="A96" s="12" t="s">
        <v>24</v>
      </c>
      <c r="B96" s="15">
        <v>2017</v>
      </c>
      <c r="C96" s="15">
        <v>2018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ht="15" x14ac:dyDescent="0.25">
      <c r="A97" s="12"/>
      <c r="B97" s="16">
        <v>0</v>
      </c>
      <c r="C97" s="16">
        <v>0</v>
      </c>
      <c r="D97" s="16">
        <v>1</v>
      </c>
    </row>
    <row r="98" spans="1:35" s="16" customFormat="1" ht="15" x14ac:dyDescent="0.25">
      <c r="A98" s="12" t="s">
        <v>25</v>
      </c>
      <c r="B98" s="15">
        <v>2017</v>
      </c>
      <c r="C98" s="15">
        <v>2018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ht="15" x14ac:dyDescent="0.25">
      <c r="A99" s="12"/>
      <c r="B99" s="16">
        <v>0</v>
      </c>
      <c r="C99" s="16">
        <v>0</v>
      </c>
      <c r="D99" s="16">
        <v>1</v>
      </c>
    </row>
    <row r="100" spans="1:35" ht="15" x14ac:dyDescent="0.25">
      <c r="A100" s="12" t="s">
        <v>26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ht="15" x14ac:dyDescent="0.2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ht="15" x14ac:dyDescent="0.25">
      <c r="A102" s="12" t="s">
        <v>27</v>
      </c>
      <c r="B102" s="15">
        <v>2017</v>
      </c>
      <c r="C102" s="15">
        <v>2018</v>
      </c>
      <c r="D102" s="15">
        <v>2019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ht="15" x14ac:dyDescent="0.25">
      <c r="B103" s="16">
        <v>0</v>
      </c>
      <c r="C103" s="16">
        <v>0</v>
      </c>
      <c r="D103" s="16">
        <v>1</v>
      </c>
      <c r="E103" s="16">
        <v>1</v>
      </c>
    </row>
    <row r="104" spans="1:35" ht="15" x14ac:dyDescent="0.25">
      <c r="A104" t="s">
        <v>75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ht="15" x14ac:dyDescent="0.25">
      <c r="B105" s="16">
        <v>0</v>
      </c>
      <c r="C105" s="16">
        <v>0</v>
      </c>
      <c r="D105" s="16">
        <v>1</v>
      </c>
    </row>
    <row r="106" spans="1:35" ht="15" x14ac:dyDescent="0.25">
      <c r="A106" t="s">
        <v>99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ht="15" x14ac:dyDescent="0.25">
      <c r="B107" s="16">
        <v>0</v>
      </c>
      <c r="C107" s="16">
        <v>0</v>
      </c>
      <c r="D107" s="16">
        <v>1</v>
      </c>
    </row>
    <row r="108" spans="1:35" ht="15" x14ac:dyDescent="0.25">
      <c r="A108" t="s">
        <v>63</v>
      </c>
      <c r="B108" s="15">
        <v>2017</v>
      </c>
      <c r="C108" s="15">
        <v>2018</v>
      </c>
      <c r="D108" s="15">
        <v>2030</v>
      </c>
      <c r="E108" s="15">
        <v>2050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ht="15" x14ac:dyDescent="0.25">
      <c r="B109" s="16">
        <v>0</v>
      </c>
      <c r="C109" s="16">
        <v>0</v>
      </c>
      <c r="D109" s="16">
        <v>1</v>
      </c>
      <c r="E109" s="16">
        <v>1</v>
      </c>
    </row>
    <row r="110" spans="1:35" ht="15" x14ac:dyDescent="0.25">
      <c r="A110" t="s">
        <v>58</v>
      </c>
      <c r="B110" s="15">
        <v>2017</v>
      </c>
      <c r="C110" s="15">
        <v>2018</v>
      </c>
      <c r="D110" s="15">
        <v>2030</v>
      </c>
      <c r="E110" s="15">
        <v>2050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ht="15" x14ac:dyDescent="0.25">
      <c r="B111" s="16">
        <v>0</v>
      </c>
      <c r="C111" s="16">
        <v>0</v>
      </c>
      <c r="D111" s="16">
        <v>1</v>
      </c>
      <c r="E111" s="16">
        <v>1</v>
      </c>
    </row>
    <row r="112" spans="1:35" ht="15" x14ac:dyDescent="0.25">
      <c r="A112" t="s">
        <v>57</v>
      </c>
      <c r="B112" s="15">
        <v>2017</v>
      </c>
      <c r="C112" s="15">
        <v>2018</v>
      </c>
      <c r="D112" s="15">
        <v>2030</v>
      </c>
      <c r="E112" s="15">
        <v>2050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ht="15" x14ac:dyDescent="0.25">
      <c r="B113" s="16">
        <v>0</v>
      </c>
      <c r="C113" s="16">
        <v>0</v>
      </c>
      <c r="D113" s="16">
        <v>1</v>
      </c>
      <c r="E113" s="16">
        <v>1</v>
      </c>
    </row>
    <row r="114" spans="1:35" ht="15" x14ac:dyDescent="0.25">
      <c r="A114" t="s">
        <v>65</v>
      </c>
      <c r="B114" s="15">
        <v>2017</v>
      </c>
      <c r="C114" s="15">
        <v>2018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ht="15" x14ac:dyDescent="0.25">
      <c r="B115" s="16">
        <v>0</v>
      </c>
      <c r="C115" s="16">
        <v>0</v>
      </c>
      <c r="D115" s="16">
        <v>1</v>
      </c>
    </row>
    <row r="116" spans="1:35" ht="15" x14ac:dyDescent="0.25">
      <c r="A116" t="s">
        <v>82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ht="15" x14ac:dyDescent="0.25">
      <c r="B117" s="16">
        <v>0</v>
      </c>
      <c r="C117" s="16">
        <v>0</v>
      </c>
      <c r="D117" s="16">
        <v>1</v>
      </c>
      <c r="E117" s="16">
        <v>1</v>
      </c>
    </row>
    <row r="118" spans="1:35" ht="15" x14ac:dyDescent="0.25">
      <c r="A118" t="s">
        <v>83</v>
      </c>
      <c r="B118" s="15">
        <v>2017</v>
      </c>
      <c r="C118" s="15">
        <v>2018</v>
      </c>
      <c r="D118" s="15">
        <v>2019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ht="15" x14ac:dyDescent="0.2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3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35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3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35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3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35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3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35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3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35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3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35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3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35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3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35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3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35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  <row r="138" spans="1:35" ht="15" x14ac:dyDescent="0.2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35">
      <c r="B139" s="16">
        <v>0</v>
      </c>
      <c r="C139" s="16">
        <v>0</v>
      </c>
      <c r="D139" s="16">
        <f>About!$B$59/(1+EXP(About!$B$60*(D138-$C138+About!$B$61)))</f>
        <v>1.2834094380253213E-2</v>
      </c>
      <c r="E139" s="16">
        <f>About!$B$59/(1+EXP(About!$B$60*(E138-$C138+About!$B$61)))</f>
        <v>1.7078622565874224E-2</v>
      </c>
      <c r="F139" s="16">
        <f>About!$B$59/(1+EXP(About!$B$60*(F138-$C138+About!$B$61)))</f>
        <v>2.2694874460533743E-2</v>
      </c>
      <c r="G139" s="16">
        <f>About!$B$59/(1+EXP(About!$B$60*(G138-$C138+About!$B$61)))</f>
        <v>3.0101863898222433E-2</v>
      </c>
      <c r="H139" s="16">
        <f>About!$B$59/(1+EXP(About!$B$60*(H138-$C138+About!$B$61)))</f>
        <v>3.9828494763719823E-2</v>
      </c>
      <c r="I139" s="16">
        <f>About!$B$59/(1+EXP(About!$B$60*(I138-$C138+About!$B$61)))</f>
        <v>5.2529068732582347E-2</v>
      </c>
      <c r="J139" s="16">
        <f>About!$B$59/(1+EXP(About!$B$60*(J138-$C138+About!$B$61)))</f>
        <v>6.8990786471141249E-2</v>
      </c>
      <c r="K139" s="16">
        <f>About!$B$59/(1+EXP(About!$B$60*(K138-$C138+About!$B$61)))</f>
        <v>9.0124315760763102E-2</v>
      </c>
      <c r="L139" s="16">
        <f>About!$B$59/(1+EXP(About!$B$60*(L138-$C138+About!$B$61)))</f>
        <v>0.11692476230789163</v>
      </c>
      <c r="M139" s="16">
        <f>About!$B$59/(1+EXP(About!$B$60*(M138-$C138+About!$B$61)))</f>
        <v>0.15038798765946587</v>
      </c>
      <c r="N139" s="16">
        <f>About!$B$59/(1+EXP(About!$B$60*(N138-$C138+About!$B$61)))</f>
        <v>0.19136957729062326</v>
      </c>
      <c r="O139" s="16">
        <f>About!$B$59/(1+EXP(About!$B$60*(O138-$C138+About!$B$61)))</f>
        <v>0.24038568961022069</v>
      </c>
      <c r="P139" s="16">
        <f>About!$B$59/(1+EXP(About!$B$60*(P138-$C138+About!$B$61)))</f>
        <v>0.29738013297632276</v>
      </c>
      <c r="Q139" s="16">
        <f>About!$B$59/(1+EXP(About!$B$60*(Q138-$C138+About!$B$61)))</f>
        <v>0.36151690833957228</v>
      </c>
      <c r="R139" s="16">
        <f>About!$B$59/(1+EXP(About!$B$60*(R138-$C138+About!$B$61)))</f>
        <v>0.43108549491137449</v>
      </c>
      <c r="S139" s="16">
        <f>About!$B$59/(1+EXP(About!$B$60*(S138-$C138+About!$B$61)))</f>
        <v>0.50360000000000005</v>
      </c>
      <c r="T139" s="16">
        <f>About!$B$59/(1+EXP(About!$B$60*(T138-$C138+About!$B$61)))</f>
        <v>0.57611450508862561</v>
      </c>
      <c r="U139" s="16">
        <f>About!$B$59/(1+EXP(About!$B$60*(U138-$C138+About!$B$61)))</f>
        <v>0.64568309166042781</v>
      </c>
      <c r="V139" s="16">
        <f>About!$B$59/(1+EXP(About!$B$60*(V138-$C138+About!$B$61)))</f>
        <v>0.70981986702367739</v>
      </c>
      <c r="W139" s="16">
        <f>About!$B$59/(1+EXP(About!$B$60*(W138-$C138+About!$B$61)))</f>
        <v>0.76681431038977943</v>
      </c>
      <c r="X139" s="16">
        <f>About!$B$59/(1+EXP(About!$B$60*(X138-$C138+About!$B$61)))</f>
        <v>0.81583042270937689</v>
      </c>
      <c r="Y139" s="16">
        <f>About!$B$59/(1+EXP(About!$B$60*(Y138-$C138+About!$B$61)))</f>
        <v>0.85681201234053417</v>
      </c>
      <c r="Z139" s="16">
        <f>About!$B$59/(1+EXP(About!$B$60*(Z138-$C138+About!$B$61)))</f>
        <v>0.89027523769210837</v>
      </c>
      <c r="AA139" s="16">
        <f>About!$B$59/(1+EXP(About!$B$60*(AA138-$C138+About!$B$61)))</f>
        <v>0.91707568423923702</v>
      </c>
      <c r="AB139" s="16">
        <f>About!$B$59/(1+EXP(About!$B$60*(AB138-$C138+About!$B$61)))</f>
        <v>0.93820921352885889</v>
      </c>
      <c r="AC139" s="16">
        <f>About!$B$59/(1+EXP(About!$B$60*(AC138-$C138+About!$B$61)))</f>
        <v>0.95467093126741787</v>
      </c>
      <c r="AD139" s="16">
        <f>About!$B$59/(1+EXP(About!$B$60*(AD138-$C138+About!$B$61)))</f>
        <v>0.96737150523628024</v>
      </c>
      <c r="AE139" s="16">
        <f>About!$B$59/(1+EXP(About!$B$60*(AE138-$C138+About!$B$61)))</f>
        <v>0.97709813610177754</v>
      </c>
      <c r="AF139" s="16">
        <f>About!$B$59/(1+EXP(About!$B$60*(AF138-$C138+About!$B$61)))</f>
        <v>0.98450512553946645</v>
      </c>
      <c r="AG139" s="16">
        <f>About!$B$59/(1+EXP(About!$B$60*(AG138-$C138+About!$B$61)))</f>
        <v>0.99012137743412587</v>
      </c>
      <c r="AH139" s="16">
        <f>About!$B$59/(1+EXP(About!$B$60*(AH138-$C138+About!$B$61)))</f>
        <v>0.99436590561974691</v>
      </c>
      <c r="AI139" s="16">
        <f>About!$B$59/(1+EXP(About!$B$60*(AI138-$C138+About!$B$61)))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8.726562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4.1666666666671404E-2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8.3333333333328596E-2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0.1666666666666714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0.2083333333333286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0.2916666666666714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0.3333333333333286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0.375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0.4166666666666714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0.4583333333333286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0.52500000000000568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0.55000000000000426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0.57500000000000284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0.60000000000000142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0.625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0.65000000000000568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0.67500000000000426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0.70000000000000284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0.72500000000000142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0.77500000000000568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0.80000000000000426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0.82500000000000284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0.85000000000000142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0.90000000000000568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0.92500000000000426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0.95000000000000284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0.97500000000000142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8.3333333333342807E-2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0.16666666666665719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0.25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0.33333333333334281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0.41666666666665719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0.58333333333334281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0.66666666666665719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0.83333333333334281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0.91666666666665719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1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1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1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1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1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1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1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1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1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1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1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1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1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1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1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8.3333333333342807E-2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0.16666666666665719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0.25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0.33333333333334281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0.41666666666665719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0.58333333333334281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0.66666666666665719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0.83333333333334281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0.91666666666665719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1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1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1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1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1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1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1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1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1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1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1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1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1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1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1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3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3.125E-2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6.25E-2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9.375E-2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0.125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0.15625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0.1875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0.28125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0.34375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0.40625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0.4375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0.46875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0.53125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0.5625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0.59375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0.625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0.65625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0.6875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0.71875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0.78125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0.84375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0.90625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0.9375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0.96875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5.882352941176805E-2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0.1176470588235361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0.17647058823528994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0.23529411764705799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0.29411764705882604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0.35294117647059409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0.41176470588234793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0.47058823529411598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0.52941176470588402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0.58823529411765207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0.64705882352940591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0.70588235294117396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0.76470588235294201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0.82352941176471006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0.88235294117647811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0.94117647058823195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3.125E-2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6.25E-2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9.375E-2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0.125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0.15625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0.1875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0.21875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0.25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0.28125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0.3125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0.34375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0.375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0.40625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0.4375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0.46875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0.5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0.53125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0.5625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0.59375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0.625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0.65625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0.6875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0.71875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0.75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0.78125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0.8125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0.84375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0.875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0.90625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0.9375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0.96875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3.125E-2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6.25E-2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9.375E-2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0.125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0.15625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0.1875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0.21875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0.25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0.28125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0.3125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0.34375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0.375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0.40625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0.4375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0.46875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0.5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0.53125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0.5625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0.59375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0.625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0.65625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0.6875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0.71875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0.75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0.78125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0.8125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0.84375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0.875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0.90625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0.9375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0.96875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3.125E-2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6.25E-2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9.375E-2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0.125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0.15625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0.1875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0.21875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0.25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0.28125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0.3125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0.34375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0.375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0.40625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0.4375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0.46875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0.53125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0.5625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0.59375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0.625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0.65625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0.6875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0.71875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0.78125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0.8125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0.84375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0.875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0.90625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0.9375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0.96875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3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3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3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3.125E-2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6.25E-2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9.375E-2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0.125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0.15625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0.1875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0.21875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0.25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0.28125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0.3125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0.34375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0.375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0.40625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0.4375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0.46875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0.53125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0.5625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0.59375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0.625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0.65625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0.6875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0.71875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0.78125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0.8125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0.84375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0.875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0.90625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0.9375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0.96875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3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3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8.3333333333342807E-2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0.16666666666665719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0.25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0.33333333333334281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0.41666666666665719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0.5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0.58333333333334281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0.66666666666665719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0.75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0.83333333333334281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0.91666666666665719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3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3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3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4.1666666666671404E-2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8.3333333333328596E-2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0.125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0.1666666666666714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0.2083333333333286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0.25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0.2916666666666714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0.3333333333333286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0.375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0.4166666666666714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0.4583333333333286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0.5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0.52500000000000568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0.55000000000000426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0.57500000000000284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0.60000000000000142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0.625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0.65000000000000568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0.67500000000000426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0.70000000000000284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0.72500000000000142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0.75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0.77500000000000568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0.80000000000000426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0.82500000000000284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0.85000000000000142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0.875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0.90000000000000568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0.92500000000000426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0.95000000000000284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0.97500000000000142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3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3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3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8.3333333333342807E-2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0.16666666666665719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0.25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0.33333333333334281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0.41666666666665719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0.58333333333334281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0.66666666666665719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0.83333333333334281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0.91666666666665719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1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1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1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1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1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1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1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1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1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1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1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1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1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1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1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1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1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1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3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-1.4210854715202004E-14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5.499999999999261E-2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0.10999999999998522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0.16499999999999204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0.21999999999998465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0.27499999999999147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0.32999999999999829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0.38499999999999091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0.43999999999999773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0.49499999999999034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0.54999999999999716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0.60499999999998977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0.66000000000000369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0.6769999999999996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0.69400000000000261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0.71099999999999852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0.72800000000000153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0.74500000000000455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0.76200000000000045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0.77900000000000347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0.79599999999999937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0.81300000000000239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0.82999999999999829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0.84700000000000131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0.86400000000000432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0.88100000000000023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0.89800000000000324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0.91499999999999915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0.93200000000000216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0.94899999999999807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0.96600000000000108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0.98300000000000409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3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4.1666666666671404E-2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8.3333333333328596E-2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0.125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0.1666666666666714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0.2083333333333286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0.25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0.2916666666666714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0.3333333333333286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0.375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0.4166666666666714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0.4583333333333286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0.52500000000000568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0.55000000000000426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0.57500000000000284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0.60000000000000142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0.625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0.65000000000000568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0.67500000000000426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0.70000000000000284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0.72500000000000142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0.77500000000000568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0.80000000000000426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0.82500000000000284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0.85000000000000142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0.90000000000000568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0.92500000000000426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0.95000000000000284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0.97500000000000142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3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3.125E-2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6.25E-2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9.375E-2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0.15625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0.21875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0.25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0.28125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0.3125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0.34375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0.375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0.40625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0.4375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0.46875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0.5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0.53125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0.5625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0.59375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0.625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0.65625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0.6875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0.71875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0.75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0.78125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0.8125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0.84375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0.875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0.90625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0.9375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0.96875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3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8.3333333333342807E-2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0.16666666666665719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0.25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0.33333333333334281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0.41666666666665719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0.58333333333334281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0.66666666666665719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0.83333333333334281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0.91666666666665719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1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1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1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1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1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1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1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1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1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1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1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1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1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1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1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1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3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8.3333333333342807E-2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0.16666666666665719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0.25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0.33333333333334281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0.41666666666665719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0.58333333333334281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0.66666666666665719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0.83333333333334281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0.91666666666665719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1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1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1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1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1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1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1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1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1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1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1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1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1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1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3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8.3333333333342807E-2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0.16666666666665719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0.25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0.33333333333334281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0.41666666666665719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0.58333333333334281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0.66666666666665719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0.83333333333334281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0.91666666666665719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1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1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1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1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1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1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1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1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1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1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1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1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1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1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1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1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1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1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3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3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8.3333333333342807E-2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0.16666666666665719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0.25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0.33333333333334281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0.41666666666665719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0.58333333333334281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0.66666666666665719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0.83333333333334281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0.91666666666665719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1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1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1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1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1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1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1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1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1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1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1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1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1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1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1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1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1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1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3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3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3.125E-2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6.25E-2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9.375E-2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0.125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0.15625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0.1875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0.21875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0.25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0.28125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0.3125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0.34375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0.375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0.40625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0.4375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0.46875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0.53125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0.5625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0.59375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0.625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0.65625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0.6875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0.71875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0.78125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0.8125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0.84375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0.875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0.90625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0.9375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0.96875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3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8.3333333333342807E-2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0.16666666666665719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0.25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0.33333333333334281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0.41666666666665719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0.58333333333334281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0.66666666666665719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0.83333333333334281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0.91666666666665719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1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1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1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1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1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1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1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1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1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1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1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1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1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1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1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1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3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8.3333333333342807E-2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0.16666666666665719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0.25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0.33333333333334281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0.41666666666665719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0.58333333333334281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0.66666666666665719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0.83333333333334281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0.91666666666665719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1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1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1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1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1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1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1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1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1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1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1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1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1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1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1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1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1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1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3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3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3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4.1666666666671404E-2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8.3333333333328596E-2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0.125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0.1666666666666714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0.2083333333333286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0.25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0.2916666666666714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0.3333333333333286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0.375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0.4166666666666714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0.4583333333333286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0.52500000000000568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0.55000000000000426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0.57500000000000284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0.60000000000000142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0.625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0.65000000000000568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0.67500000000000426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0.70000000000000284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0.72500000000000142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0.77500000000000568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0.80000000000000426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0.82500000000000284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0.85000000000000142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0.90000000000000568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0.92500000000000426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0.95000000000000284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0.97500000000000142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3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3.125E-2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9.375E-2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0.125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0.15625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0.1875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0.28125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0.34375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0.40625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0.4375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0.46875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0.53125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0.5625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0.59375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0.625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0.65625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0.6875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0.71875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0.78125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0.84375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0.90625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0.9375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0.96875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3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3.125E-2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6.25E-2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9.375E-2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0.125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0.15625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0.21875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0.25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0.28125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0.3125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0.34375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0.375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0.40625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0.4375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0.46875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0.5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0.53125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0.5625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0.59375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0.625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0.65625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0.6875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0.71875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0.75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0.78125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0.8125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0.84375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0.875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0.90625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0.9375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0.96875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3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3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3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3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3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8.3333333333342807E-2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0.16666666666665719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0.25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0.33333333333334281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0.41666666666665719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0.58333333333334281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0.66666666666665719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0.83333333333334281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0.91666666666665719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1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1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1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1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1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1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1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1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1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1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1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1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1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1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1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1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3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8.3333333333342807E-2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0.16666666666665719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0.25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0.33333333333334281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0.41666666666665719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0.58333333333334281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0.66666666666665719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0.83333333333334281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0.91666666666665719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1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1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1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1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1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1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1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1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1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1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1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1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1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1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1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1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3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8.3333333333342807E-2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0.16666666666665719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0.25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0.33333333333334281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0.41666666666665719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0.58333333333334281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0.66666666666665719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0.83333333333334281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0.91666666666665719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1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1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1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1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1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1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1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1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1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1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1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1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1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1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1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1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1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1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3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3.125E-2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6.25E-2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9.375E-2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0.125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0.15625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0.1875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0.21875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0.25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0.28125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0.3125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0.34375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0.375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0.40625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0.4375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0.46875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0.53125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0.5625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0.59375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0.625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0.65625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0.6875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0.71875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0.78125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0.8125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0.84375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0.875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0.90625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0.9375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0.96875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3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3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3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3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3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3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3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3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3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3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3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3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1.2834094380254513E-2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0" style="12" customWidth="1"/>
    <col min="2" max="16384" width="9.179687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0.5</v>
      </c>
      <c r="H3" s="12">
        <f>IF(ISBLANK('Set Schedules Here'!E4),"",'Set Schedules Here'!E4)</f>
        <v>2050</v>
      </c>
      <c r="I3" s="12">
        <f>IF(ISBLANK('Set Schedules Here'!E5),"",'Set Schedules Here'!E5)</f>
        <v>1</v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>
        <f>IF(ISBLANK('Set Schedules Here'!E6),"",'Set Schedules Here'!E6)</f>
        <v>2050</v>
      </c>
      <c r="I4" s="12">
        <f>IF(ISBLANK('Set Schedules Here'!E7),"",'Set Schedules Here'!E7)</f>
        <v>1</v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3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2035</v>
      </c>
      <c r="G10" s="12">
        <f>IF(ISBLANK('Set Schedules Here'!D19),"",'Set Schedules Here'!D19)</f>
        <v>1</v>
      </c>
      <c r="H10" s="12">
        <f>IF(ISBLANK('Set Schedules Here'!E18),"",'Set Schedules Here'!E18)</f>
        <v>2050</v>
      </c>
      <c r="I10" s="12">
        <f>IF(ISBLANK('Set Schedules Here'!E19),"",'Set Schedules Here'!E19)</f>
        <v>1</v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2019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2018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3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3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2019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3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3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2019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3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3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3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2019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3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0.5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3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3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2019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3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>
        <f>IF(ISBLANK('Set Schedules Here'!E64),"",'Set Schedules Here'!E64)</f>
        <v>2050</v>
      </c>
      <c r="I33" s="12">
        <f>IF(ISBLANK('Set Schedules Here'!E65),"",'Set Schedules Here'!E65)</f>
        <v>1</v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3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0.66</v>
      </c>
      <c r="H34" s="12">
        <f>IF(ISBLANK('Set Schedules Here'!E66),"",'Set Schedules Here'!E66)</f>
        <v>2050</v>
      </c>
      <c r="I34" s="12">
        <f>IF(ISBLANK('Set Schedules Here'!E67),"",'Set Schedules Here'!E67)</f>
        <v>1</v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3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0.5</v>
      </c>
      <c r="H35" s="12">
        <f>IF(ISBLANK('Set Schedules Here'!E68),"",'Set Schedules Here'!E68)</f>
        <v>2050</v>
      </c>
      <c r="I35" s="12">
        <f>IF(ISBLANK('Set Schedules Here'!E69),"",'Set Schedules Here'!E69)</f>
        <v>1</v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3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3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>
        <f>IF(ISBLANK('Set Schedules Here'!E72),"",'Set Schedules Here'!E72)</f>
        <v>2050</v>
      </c>
      <c r="I37" s="12">
        <f>IF(ISBLANK('Set Schedules Here'!E73),"",'Set Schedules Here'!E73)</f>
        <v>1</v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3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>
        <f>IF(ISBLANK('Set Schedules Here'!E74),"",'Set Schedules Here'!E74)</f>
        <v>2050</v>
      </c>
      <c r="I38" s="12">
        <f>IF(ISBLANK('Set Schedules Here'!E75),"",'Set Schedules Here'!E75)</f>
        <v>1</v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3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>
        <f>IF(ISBLANK('Set Schedules Here'!E76),"",'Set Schedules Here'!E76)</f>
        <v>2050</v>
      </c>
      <c r="I39" s="12">
        <f>IF(ISBLANK('Set Schedules Here'!E77),"",'Set Schedules Here'!E77)</f>
        <v>1</v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3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3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>
        <f>IF(ISBLANK('Set Schedules Here'!E80),"",'Set Schedules Here'!E80)</f>
        <v>2050</v>
      </c>
      <c r="I41" s="12">
        <f>IF(ISBLANK('Set Schedules Here'!E81),"",'Set Schedules Here'!E81)</f>
        <v>1</v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3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3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2050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3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>
        <f>IF(ISBLANK('Set Schedules Here'!E86),"",'Set Schedules Here'!E86)</f>
        <v>2050</v>
      </c>
      <c r="I44" s="12">
        <f>IF(ISBLANK('Set Schedules Here'!E87),"",'Set Schedules Here'!E87)</f>
        <v>1</v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3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>
        <f>IF(ISBLANK('Set Schedules Here'!E88),"",'Set Schedules Here'!E88)</f>
        <v>2050</v>
      </c>
      <c r="I45" s="12">
        <f>IF(ISBLANK('Set Schedules Here'!E89),"",'Set Schedules Here'!E89)</f>
        <v>1</v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3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3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3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0.5</v>
      </c>
      <c r="H48" s="12">
        <f>IF(ISBLANK('Set Schedules Here'!E94),"",'Set Schedules Here'!E94)</f>
        <v>2050</v>
      </c>
      <c r="I48" s="12">
        <f>IF(ISBLANK('Set Schedules Here'!E95),"",'Set Schedules Here'!E95)</f>
        <v>1</v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3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3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3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3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2019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3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3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3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>
        <f>IF(ISBLANK('Set Schedules Here'!E108),"",'Set Schedules Here'!E108)</f>
        <v>2050</v>
      </c>
      <c r="I55" s="12">
        <f>IF(ISBLANK('Set Schedules Here'!E109),"",'Set Schedules Here'!E109)</f>
        <v>1</v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3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>
        <f>IF(ISBLANK('Set Schedules Here'!E110),"",'Set Schedules Here'!E110)</f>
        <v>2050</v>
      </c>
      <c r="I56" s="12">
        <f>IF(ISBLANK('Set Schedules Here'!E111),"",'Set Schedules Here'!E111)</f>
        <v>1</v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3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>
        <f>IF(ISBLANK('Set Schedules Here'!E112),"",'Set Schedules Here'!E112)</f>
        <v>2050</v>
      </c>
      <c r="I57" s="12">
        <f>IF(ISBLANK('Set Schedules Here'!E113),"",'Set Schedules Here'!E113)</f>
        <v>1</v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3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3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3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3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3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3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3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3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3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3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3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3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  <row r="70" spans="1:69" x14ac:dyDescent="0.3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1.2834094380253213E-2</v>
      </c>
      <c r="H70" s="12">
        <f>IF(ISBLANK('Set Schedules Here'!E138),"",'Set Schedules Here'!E138)</f>
        <v>2020</v>
      </c>
      <c r="I70" s="12">
        <f>IF(ISBLANK('Set Schedules Here'!E139),"",'Set Schedules Here'!E139)</f>
        <v>1.7078622565874224E-2</v>
      </c>
      <c r="J70" s="12">
        <f>IF(ISBLANK('Set Schedules Here'!F138),"",'Set Schedules Here'!F138)</f>
        <v>2021</v>
      </c>
      <c r="K70" s="12">
        <f>IF(ISBLANK('Set Schedules Here'!F139),"",'Set Schedules Here'!F139)</f>
        <v>2.2694874460533743E-2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3.0101863898222433E-2</v>
      </c>
      <c r="N70" s="12">
        <f>IF(ISBLANK('Set Schedules Here'!H138),"",'Set Schedules Here'!H138)</f>
        <v>2023</v>
      </c>
      <c r="O70" s="12">
        <f>IF(ISBLANK('Set Schedules Here'!H139),"",'Set Schedules Here'!H139)</f>
        <v>3.9828494763719823E-2</v>
      </c>
      <c r="P70" s="12">
        <f>IF(ISBLANK('Set Schedules Here'!I138),"",'Set Schedules Here'!I138)</f>
        <v>2024</v>
      </c>
      <c r="Q70" s="12">
        <f>IF(ISBLANK('Set Schedules Here'!I139),"",'Set Schedules Here'!I139)</f>
        <v>5.2529068732582347E-2</v>
      </c>
      <c r="R70" s="12">
        <f>IF(ISBLANK('Set Schedules Here'!J138),"",'Set Schedules Here'!J138)</f>
        <v>2025</v>
      </c>
      <c r="S70" s="12">
        <f>IF(ISBLANK('Set Schedules Here'!J139),"",'Set Schedules Here'!J139)</f>
        <v>6.8990786471141249E-2</v>
      </c>
      <c r="T70" s="12">
        <f>IF(ISBLANK('Set Schedules Here'!K138),"",'Set Schedules Here'!K138)</f>
        <v>2026</v>
      </c>
      <c r="U70" s="12">
        <f>IF(ISBLANK('Set Schedules Here'!K139),"",'Set Schedules Here'!K139)</f>
        <v>9.0124315760763102E-2</v>
      </c>
      <c r="V70" s="12">
        <f>IF(ISBLANK('Set Schedules Here'!L138),"",'Set Schedules Here'!L138)</f>
        <v>2027</v>
      </c>
      <c r="W70" s="12">
        <f>IF(ISBLANK('Set Schedules Here'!L139),"",'Set Schedules Here'!L139)</f>
        <v>0.11692476230789163</v>
      </c>
      <c r="X70" s="12">
        <f>IF(ISBLANK('Set Schedules Here'!M138),"",'Set Schedules Here'!M138)</f>
        <v>2028</v>
      </c>
      <c r="Y70" s="12">
        <f>IF(ISBLANK('Set Schedules Here'!M139),"",'Set Schedules Here'!M139)</f>
        <v>0.15038798765946587</v>
      </c>
      <c r="Z70" s="12">
        <f>IF(ISBLANK('Set Schedules Here'!N138),"",'Set Schedules Here'!N138)</f>
        <v>2029</v>
      </c>
      <c r="AA70" s="12">
        <f>IF(ISBLANK('Set Schedules Here'!N139),"",'Set Schedules Here'!N139)</f>
        <v>0.19136957729062326</v>
      </c>
      <c r="AB70" s="12">
        <f>IF(ISBLANK('Set Schedules Here'!O138),"",'Set Schedules Here'!O138)</f>
        <v>2030</v>
      </c>
      <c r="AC70" s="12">
        <f>IF(ISBLANK('Set Schedules Here'!O139),"",'Set Schedules Here'!O139)</f>
        <v>0.24038568961022069</v>
      </c>
      <c r="AD70" s="12">
        <f>IF(ISBLANK('Set Schedules Here'!P138),"",'Set Schedules Here'!P138)</f>
        <v>2031</v>
      </c>
      <c r="AE70" s="12">
        <f>IF(ISBLANK('Set Schedules Here'!P139),"",'Set Schedules Here'!P139)</f>
        <v>0.29738013297632276</v>
      </c>
      <c r="AF70" s="12">
        <f>IF(ISBLANK('Set Schedules Here'!Q138),"",'Set Schedules Here'!Q138)</f>
        <v>2032</v>
      </c>
      <c r="AG70" s="12">
        <f>IF(ISBLANK('Set Schedules Here'!Q139),"",'Set Schedules Here'!Q139)</f>
        <v>0.36151690833957228</v>
      </c>
      <c r="AH70" s="12">
        <f>IF(ISBLANK('Set Schedules Here'!R138),"",'Set Schedules Here'!R138)</f>
        <v>2033</v>
      </c>
      <c r="AI70" s="12">
        <f>IF(ISBLANK('Set Schedules Here'!R139),"",'Set Schedules Here'!R139)</f>
        <v>0.43108549491137449</v>
      </c>
      <c r="AJ70" s="12">
        <f>IF(ISBLANK('Set Schedules Here'!S138),"",'Set Schedules Here'!S138)</f>
        <v>2034</v>
      </c>
      <c r="AK70" s="12">
        <f>IF(ISBLANK('Set Schedules Here'!S139),"",'Set Schedules Here'!S139)</f>
        <v>0.50360000000000005</v>
      </c>
      <c r="AL70" s="12">
        <f>IF(ISBLANK('Set Schedules Here'!T138),"",'Set Schedules Here'!T138)</f>
        <v>2035</v>
      </c>
      <c r="AM70" s="12">
        <f>IF(ISBLANK('Set Schedules Here'!T139),"",'Set Schedules Here'!T139)</f>
        <v>0.57611450508862561</v>
      </c>
      <c r="AN70" s="12">
        <f>IF(ISBLANK('Set Schedules Here'!U138),"",'Set Schedules Here'!U138)</f>
        <v>2036</v>
      </c>
      <c r="AO70" s="12">
        <f>IF(ISBLANK('Set Schedules Here'!U139),"",'Set Schedules Here'!U139)</f>
        <v>0.64568309166042781</v>
      </c>
      <c r="AP70" s="12">
        <f>IF(ISBLANK('Set Schedules Here'!V138),"",'Set Schedules Here'!V138)</f>
        <v>2037</v>
      </c>
      <c r="AQ70" s="12">
        <f>IF(ISBLANK('Set Schedules Here'!V139),"",'Set Schedules Here'!V139)</f>
        <v>0.70981986702367739</v>
      </c>
      <c r="AR70" s="12">
        <f>IF(ISBLANK('Set Schedules Here'!W138),"",'Set Schedules Here'!W138)</f>
        <v>2038</v>
      </c>
      <c r="AS70" s="12">
        <f>IF(ISBLANK('Set Schedules Here'!W139),"",'Set Schedules Here'!W139)</f>
        <v>0.76681431038977943</v>
      </c>
      <c r="AT70" s="12">
        <f>IF(ISBLANK('Set Schedules Here'!X138),"",'Set Schedules Here'!X138)</f>
        <v>2039</v>
      </c>
      <c r="AU70" s="12">
        <f>IF(ISBLANK('Set Schedules Here'!X139),"",'Set Schedules Here'!X139)</f>
        <v>0.81583042270937689</v>
      </c>
      <c r="AV70" s="12">
        <f>IF(ISBLANK('Set Schedules Here'!Y138),"",'Set Schedules Here'!Y138)</f>
        <v>2040</v>
      </c>
      <c r="AW70" s="12">
        <f>IF(ISBLANK('Set Schedules Here'!Y139),"",'Set Schedules Here'!Y139)</f>
        <v>0.85681201234053417</v>
      </c>
      <c r="AX70" s="12">
        <f>IF(ISBLANK('Set Schedules Here'!Z138),"",'Set Schedules Here'!Z138)</f>
        <v>2041</v>
      </c>
      <c r="AY70" s="12">
        <f>IF(ISBLANK('Set Schedules Here'!Z139),"",'Set Schedules Here'!Z139)</f>
        <v>0.89027523769210837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0.91707568423923702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0.93820921352885889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0.95467093126741787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0.96737150523628024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0.97709813610177754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0.98450512553946645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0.99012137743412587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0.99436590561974691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FoPITY-3</vt:lpstr>
      <vt:lpstr>FoPITY-3-WebApp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2018-08-18T17:54:39Z</dcterms:modified>
</cp:coreProperties>
</file>