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elec/PMCCS/"/>
    </mc:Choice>
  </mc:AlternateContent>
  <xr:revisionPtr revIDLastSave="0" documentId="8_{B46C50C8-DE3C-0245-A096-AA1B054557E7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3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E12" i="2" s="1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G3" i="2" l="1"/>
  <c r="F12" i="2"/>
  <c r="D12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<sst xmlns="http://schemas.openxmlformats.org/spreadsheetml/2006/main" count="13572" uniqueCount="2651">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</sst>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2619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MI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MI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1.7</v>
      </c>
      <c r="C32">
        <f>SUMIFS(BPMCCS!E$2:E$817,BPMCCS!$B$2:$B$817,Calculations!$A$27,BPMCCS!$A$2:$A$817,$A32)</f>
        <v>205.2</v>
      </c>
      <c r="D32">
        <f>SUMIFS(BPMCCS!F$2:F$817,BPMCCS!$B$2:$B$817,Calculations!$A$27,BPMCCS!$A$2:$A$817,$A32)</f>
        <v>2441.8000000000002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500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448.6</v>
      </c>
      <c r="C35">
        <f>SUMIFS(BPMCCS!E$2:E$817,BPMCCS!$B$2:$B$817,Calculations!$A$27,BPMCCS!$A$2:$A$817,$A35)</f>
        <v>456.3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126.8</v>
      </c>
      <c r="C36">
        <f>SUMIFS(BPMCCS!E$2:E$817,BPMCCS!$B$2:$B$817,Calculations!$A$27,BPMCCS!$A$2:$A$817,$A36)</f>
        <v>110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8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58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1.7</v>
      </c>
      <c r="E3">
        <f>IF(Calculations!C32-SUMIFS(Calculations!D$50:D$67,Calculations!$K$50:$K$67,$A3)&lt;0,0,Calculations!C32-SUMIFS(Calculations!D$50:D$67,Calculations!$K$50:$K$67,$A3))</f>
        <v>205.2</v>
      </c>
      <c r="F3">
        <f>IF(Calculations!D32-SUMIFS(Calculations!E$50:E$67,Calculations!$K$50:$K$67,$A3)&lt;0,0,Calculations!D32-SUMIFS(Calculations!E$50:E$67,Calculations!$K$50:$K$67,$A3))</f>
        <v>2441.8000000000002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500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448.6</v>
      </c>
      <c r="E6">
        <f>Calculations!C35</f>
        <v>456.3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126.8</v>
      </c>
      <c r="E7">
        <f>Calculations!C36</f>
        <v>110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8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58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2021-11-16T04:10:42Z</dcterms:modified>
</cp:coreProperties>
</file>