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io-model\BVAbIC\"/>
    </mc:Choice>
  </mc:AlternateContent>
  <xr:revisionPtr revIDLastSave="0" documentId="13_ncr:1_{BB5305DD-D80E-493A-A2B4-1602AC030CD6}" xr6:coauthVersionLast="45" xr6:coauthVersionMax="45" xr10:uidLastSave="{00000000-0000-0000-0000-000000000000}"/>
  <bookViews>
    <workbookView xWindow="1275" yWindow="1020" windowWidth="26925" windowHeight="11985" activeTab="3" xr2:uid="{00000000-000D-0000-FFFF-FFFF00000000}"/>
  </bookViews>
  <sheets>
    <sheet name="About" sheetId="1" r:id="rId1"/>
    <sheet name="OECD TTL" sheetId="2" r:id="rId2"/>
    <sheet name="OECD Chem Pharma Split" sheetId="3" r:id="rId3"/>
    <sheet name="BVAbIC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<sst xmlns="http://schemas.openxmlformats.org/spreadsheetml/2006/main" count="225" uniqueCount="199">
  <si>
    <t>BVAbIC BAU Value Added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</si>
  <si>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</si>
  <si>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</si>
  <si>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</si>
  <si>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</si>
  <si>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</si>
  <si>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</si>
  <si>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</si>
  <si>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</si>
  <si>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</si>
  <si>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VALU</t>
  </si>
  <si>
    <t>Notes</t>
  </si>
  <si>
    <t>The value added of each domestic industry can be found in the columns (where the ISIC codes</t>
  </si>
  <si>
    <t>are prefixed with "D" for domestic).  Value added is specified on its own row.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</si>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</sst>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7" t="s">
        <v>2</v>
      </c>
    </row>
    <row r="4" spans="1:2" x14ac:dyDescent="0.25">
      <c r="B4" t="s">
        <v>3</v>
      </c>
    </row>
    <row r="5" spans="1:2" x14ac:dyDescent="0.25">
      <c r="B5" s="2">
        <v>2018</v>
      </c>
    </row>
    <row r="6" spans="1:2" x14ac:dyDescent="0.25">
      <c r="B6" t="s">
        <v>4</v>
      </c>
    </row>
    <row r="7" spans="1:2" x14ac:dyDescent="0.25">
      <c r="B7" s="3" t="s">
        <v>5</v>
      </c>
    </row>
    <row r="8" spans="1:2" x14ac:dyDescent="0.25">
      <c r="B8" t="s">
        <v>6</v>
      </c>
    </row>
    <row r="10" spans="1:2" x14ac:dyDescent="0.25">
      <c r="B10" s="17" t="s">
        <v>7</v>
      </c>
    </row>
    <row r="11" spans="1:2" x14ac:dyDescent="0.25">
      <c r="B11" t="s">
        <v>3</v>
      </c>
    </row>
    <row r="12" spans="1:2" x14ac:dyDescent="0.25">
      <c r="B12" s="2">
        <v>2020</v>
      </c>
    </row>
    <row r="13" spans="1:2" x14ac:dyDescent="0.25">
      <c r="B13" t="s">
        <v>8</v>
      </c>
    </row>
    <row r="14" spans="1:2" x14ac:dyDescent="0.25">
      <c r="B14" s="3" t="s">
        <v>9</v>
      </c>
    </row>
    <row r="15" spans="1:2" x14ac:dyDescent="0.25">
      <c r="B15" t="s">
        <v>10</v>
      </c>
    </row>
    <row r="17" spans="1:2" x14ac:dyDescent="0.25">
      <c r="A17" s="1" t="s">
        <v>11</v>
      </c>
    </row>
    <row r="18" spans="1:2" x14ac:dyDescent="0.25">
      <c r="A18" t="s">
        <v>12</v>
      </c>
    </row>
    <row r="19" spans="1:2" x14ac:dyDescent="0.25">
      <c r="A19" t="s">
        <v>13</v>
      </c>
    </row>
    <row r="21" spans="1:2" x14ac:dyDescent="0.25">
      <c r="A21" t="s">
        <v>14</v>
      </c>
    </row>
    <row r="22" spans="1:2" x14ac:dyDescent="0.25">
      <c r="A22" t="s">
        <v>15</v>
      </c>
    </row>
    <row r="24" spans="1:2" x14ac:dyDescent="0.25">
      <c r="A24" t="s">
        <v>16</v>
      </c>
    </row>
    <row r="25" spans="1:2" x14ac:dyDescent="0.25">
      <c r="A25" s="16">
        <v>0.9686815713640794</v>
      </c>
      <c r="B25" t="s">
        <v>17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48" width="9.140625" style="6" customWidth="1"/>
    <col min="49" max="16384" width="9.140625" style="6"/>
  </cols>
  <sheetData>
    <row r="1" spans="1:47" hidden="1" x14ac:dyDescent="0.2">
      <c r="A1" s="5" t="e">
        <f ca="1">DotStatQuery(B1)</f>
        <v>#NAME?</v>
      </c>
      <c r="B1" s="5" t="s">
        <v>18</v>
      </c>
    </row>
    <row r="2" spans="1:47" ht="23.25" customHeight="1" x14ac:dyDescent="0.2">
      <c r="A2" s="7" t="s">
        <v>19</v>
      </c>
    </row>
    <row r="3" spans="1:47" ht="15" x14ac:dyDescent="0.25">
      <c r="A3" s="32" t="s">
        <v>20</v>
      </c>
      <c r="B3" s="33"/>
      <c r="C3" s="37" t="s">
        <v>21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3"/>
    </row>
    <row r="4" spans="1:47" ht="15" x14ac:dyDescent="0.25">
      <c r="A4" s="32" t="s">
        <v>22</v>
      </c>
      <c r="B4" s="33"/>
      <c r="C4" s="34" t="s">
        <v>23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3"/>
    </row>
    <row r="5" spans="1:47" ht="15" x14ac:dyDescent="0.25">
      <c r="A5" s="32" t="s">
        <v>24</v>
      </c>
      <c r="B5" s="33"/>
      <c r="C5" s="34" t="s">
        <v>25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3"/>
    </row>
    <row r="6" spans="1:47" ht="15" x14ac:dyDescent="0.25">
      <c r="A6" s="32" t="s">
        <v>26</v>
      </c>
      <c r="B6" s="33"/>
      <c r="C6" s="34" t="s">
        <v>27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3"/>
    </row>
    <row r="7" spans="1:47" ht="126" customHeight="1" x14ac:dyDescent="0.25">
      <c r="A7" s="36" t="s">
        <v>28</v>
      </c>
      <c r="B7" s="33"/>
      <c r="C7" s="8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8" t="s">
        <v>34</v>
      </c>
      <c r="I7" s="8" t="s">
        <v>35</v>
      </c>
      <c r="J7" s="8" t="s">
        <v>36</v>
      </c>
      <c r="K7" s="8" t="s">
        <v>37</v>
      </c>
      <c r="L7" s="8" t="s">
        <v>38</v>
      </c>
      <c r="M7" s="8" t="s">
        <v>39</v>
      </c>
      <c r="N7" s="8" t="s">
        <v>40</v>
      </c>
      <c r="O7" s="8" t="s">
        <v>41</v>
      </c>
      <c r="P7" s="8" t="s">
        <v>42</v>
      </c>
      <c r="Q7" s="8" t="s">
        <v>43</v>
      </c>
      <c r="R7" s="8" t="s">
        <v>44</v>
      </c>
      <c r="S7" s="8" t="s">
        <v>45</v>
      </c>
      <c r="T7" s="8" t="s">
        <v>46</v>
      </c>
      <c r="U7" s="8" t="s">
        <v>47</v>
      </c>
      <c r="V7" s="8" t="s">
        <v>48</v>
      </c>
      <c r="W7" s="8" t="s">
        <v>49</v>
      </c>
      <c r="X7" s="8" t="s">
        <v>50</v>
      </c>
      <c r="Y7" s="8" t="s">
        <v>51</v>
      </c>
      <c r="Z7" s="8" t="s">
        <v>52</v>
      </c>
      <c r="AA7" s="8" t="s">
        <v>53</v>
      </c>
      <c r="AB7" s="8" t="s">
        <v>54</v>
      </c>
      <c r="AC7" s="8" t="s">
        <v>55</v>
      </c>
      <c r="AD7" s="8" t="s">
        <v>56</v>
      </c>
      <c r="AE7" s="8" t="s">
        <v>57</v>
      </c>
      <c r="AF7" s="8" t="s">
        <v>58</v>
      </c>
      <c r="AG7" s="8" t="s">
        <v>59</v>
      </c>
      <c r="AH7" s="8" t="s">
        <v>60</v>
      </c>
      <c r="AI7" s="8" t="s">
        <v>61</v>
      </c>
      <c r="AJ7" s="8" t="s">
        <v>62</v>
      </c>
      <c r="AK7" s="8" t="s">
        <v>63</v>
      </c>
      <c r="AL7" s="8" t="s">
        <v>64</v>
      </c>
      <c r="AM7" s="8" t="s">
        <v>65</v>
      </c>
      <c r="AN7" s="8" t="s">
        <v>66</v>
      </c>
      <c r="AO7" s="8" t="s">
        <v>67</v>
      </c>
      <c r="AP7" s="8" t="s">
        <v>68</v>
      </c>
      <c r="AQ7" s="8" t="s">
        <v>69</v>
      </c>
      <c r="AR7" s="8" t="s">
        <v>70</v>
      </c>
      <c r="AS7" s="8" t="s">
        <v>71</v>
      </c>
      <c r="AT7" s="8" t="s">
        <v>72</v>
      </c>
      <c r="AU7" s="8" t="s">
        <v>73</v>
      </c>
    </row>
    <row r="8" spans="1:47" ht="13.5" customHeight="1" x14ac:dyDescent="0.25">
      <c r="A8" s="9" t="s">
        <v>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5">
      <c r="A9" s="11" t="s">
        <v>75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5">
      <c r="A10" s="11" t="s">
        <v>76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5">
      <c r="A11" s="11" t="s">
        <v>77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5">
      <c r="A12" s="11" t="s">
        <v>78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5">
      <c r="A13" s="11" t="s">
        <v>79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5">
      <c r="A14" s="11" t="s">
        <v>80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5">
      <c r="A15" s="11" t="s">
        <v>81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5">
      <c r="A16" s="11" t="s">
        <v>82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5">
      <c r="A17" s="11" t="s">
        <v>83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5">
      <c r="A18" s="11" t="s">
        <v>84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5">
      <c r="A19" s="11" t="s">
        <v>85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5">
      <c r="A20" s="11" t="s">
        <v>86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5">
      <c r="A21" s="11" t="s">
        <v>87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5">
      <c r="A22" s="11" t="s">
        <v>88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5">
      <c r="A23" s="11" t="s">
        <v>89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5">
      <c r="A24" s="11" t="s">
        <v>90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5">
      <c r="A25" s="11" t="s">
        <v>91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5">
      <c r="A26" s="11" t="s">
        <v>92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5">
      <c r="A27" s="11" t="s">
        <v>93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5">
      <c r="A28" s="11" t="s">
        <v>94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5">
      <c r="A29" s="11" t="s">
        <v>95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5">
      <c r="A30" s="11" t="s">
        <v>96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5">
      <c r="A31" s="11" t="s">
        <v>97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5">
      <c r="A32" s="11" t="s">
        <v>98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5">
      <c r="A33" s="11" t="s">
        <v>99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5">
      <c r="A34" s="11" t="s">
        <v>100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5">
      <c r="A35" s="11" t="s">
        <v>101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5">
      <c r="A36" s="11" t="s">
        <v>102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5">
      <c r="A37" s="11" t="s">
        <v>103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5">
      <c r="A38" s="11" t="s">
        <v>104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5">
      <c r="A39" s="11" t="s">
        <v>105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5">
      <c r="A40" s="11" t="s">
        <v>106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5">
      <c r="A41" s="11" t="s">
        <v>107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5">
      <c r="A42" s="11" t="s">
        <v>108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5">
      <c r="A43" s="11" t="s">
        <v>109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5">
      <c r="A44" s="11" t="s">
        <v>110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5">
      <c r="A45" s="11" t="s">
        <v>111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5">
      <c r="A46" s="11" t="s">
        <v>112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5">
      <c r="A47" s="11" t="s">
        <v>113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5">
      <c r="A48" s="11" t="s">
        <v>114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5">
      <c r="A49" s="11" t="s">
        <v>115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116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18" t="e">
        <f ca="1">DotStatQuery(B1)</f>
        <v>#NAME?</v>
      </c>
      <c r="B1" s="18" t="s">
        <v>117</v>
      </c>
    </row>
    <row r="2" spans="1:14" ht="24" customHeight="1" x14ac:dyDescent="0.25">
      <c r="A2" s="19" t="s">
        <v>118</v>
      </c>
    </row>
    <row r="3" spans="1:14" x14ac:dyDescent="0.25">
      <c r="A3" s="39" t="s">
        <v>24</v>
      </c>
      <c r="B3" s="33"/>
      <c r="C3" s="40" t="s">
        <v>25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3"/>
    </row>
    <row r="4" spans="1:14" ht="24" customHeight="1" x14ac:dyDescent="0.25">
      <c r="A4" s="38" t="s">
        <v>20</v>
      </c>
      <c r="B4" s="33"/>
      <c r="C4" s="41" t="s">
        <v>119</v>
      </c>
      <c r="D4" s="33"/>
      <c r="E4" s="41" t="s">
        <v>120</v>
      </c>
      <c r="F4" s="33"/>
      <c r="G4" s="41" t="s">
        <v>121</v>
      </c>
      <c r="H4" s="33"/>
      <c r="I4" s="41" t="s">
        <v>122</v>
      </c>
      <c r="J4" s="33"/>
      <c r="K4" s="41" t="s">
        <v>123</v>
      </c>
      <c r="L4" s="33"/>
      <c r="M4" s="41" t="s">
        <v>124</v>
      </c>
      <c r="N4" s="33"/>
    </row>
    <row r="5" spans="1:14" ht="63" customHeight="1" x14ac:dyDescent="0.25">
      <c r="A5" s="38" t="s">
        <v>125</v>
      </c>
      <c r="B5" s="33"/>
      <c r="C5" s="20" t="s">
        <v>126</v>
      </c>
      <c r="D5" s="20" t="s">
        <v>127</v>
      </c>
      <c r="E5" s="20" t="s">
        <v>126</v>
      </c>
      <c r="F5" s="20" t="s">
        <v>127</v>
      </c>
      <c r="G5" s="20" t="s">
        <v>126</v>
      </c>
      <c r="H5" s="20" t="s">
        <v>127</v>
      </c>
      <c r="I5" s="20" t="s">
        <v>126</v>
      </c>
      <c r="J5" s="20" t="s">
        <v>127</v>
      </c>
      <c r="K5" s="20" t="s">
        <v>126</v>
      </c>
      <c r="L5" s="20" t="s">
        <v>127</v>
      </c>
      <c r="M5" s="20" t="s">
        <v>126</v>
      </c>
      <c r="N5" s="20" t="s">
        <v>127</v>
      </c>
    </row>
    <row r="6" spans="1:14" x14ac:dyDescent="0.25">
      <c r="A6" s="21" t="s">
        <v>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25">
      <c r="A7" s="23" t="s">
        <v>128</v>
      </c>
      <c r="B7" s="22"/>
      <c r="C7" s="24">
        <v>17390</v>
      </c>
      <c r="D7" s="24">
        <v>10427</v>
      </c>
      <c r="E7" s="24">
        <v>6061</v>
      </c>
      <c r="F7" s="24">
        <v>3451</v>
      </c>
      <c r="G7" s="24">
        <v>2949</v>
      </c>
      <c r="H7" s="24">
        <v>1466</v>
      </c>
      <c r="I7" s="24">
        <v>2957</v>
      </c>
      <c r="J7" s="24">
        <v>1941</v>
      </c>
      <c r="K7" s="24">
        <v>151</v>
      </c>
      <c r="L7" s="24">
        <v>48</v>
      </c>
      <c r="M7" s="24">
        <v>31.715</v>
      </c>
      <c r="N7" s="24">
        <v>16.427</v>
      </c>
    </row>
    <row r="8" spans="1:14" x14ac:dyDescent="0.25">
      <c r="A8" s="23" t="s">
        <v>129</v>
      </c>
      <c r="B8" s="22"/>
      <c r="C8" s="25">
        <v>13142.207</v>
      </c>
      <c r="D8" s="25">
        <v>4268.8580000000002</v>
      </c>
      <c r="E8" s="25">
        <v>2750.683</v>
      </c>
      <c r="F8" s="25">
        <v>2190.2440000000001</v>
      </c>
      <c r="G8" s="25">
        <v>1169.6790000000001</v>
      </c>
      <c r="H8" s="25">
        <v>999.32500000000005</v>
      </c>
      <c r="I8" s="25">
        <v>1540.5920000000001</v>
      </c>
      <c r="J8" s="25">
        <v>1143.9290000000001</v>
      </c>
      <c r="K8" s="25">
        <v>40.411999999999999</v>
      </c>
      <c r="L8" s="25">
        <v>46.99</v>
      </c>
      <c r="M8" s="25">
        <v>17.47</v>
      </c>
      <c r="N8" s="25">
        <v>15.18</v>
      </c>
    </row>
    <row r="9" spans="1:14" x14ac:dyDescent="0.25">
      <c r="A9" s="23" t="s">
        <v>130</v>
      </c>
      <c r="B9" s="22"/>
      <c r="C9" s="24">
        <v>32184.7</v>
      </c>
      <c r="D9" s="24">
        <v>15967.8</v>
      </c>
      <c r="E9" s="24">
        <v>9208.1</v>
      </c>
      <c r="F9" s="24">
        <v>5799.6</v>
      </c>
      <c r="G9" s="24">
        <v>4169.7</v>
      </c>
      <c r="H9" s="24">
        <v>2219.6999999999998</v>
      </c>
      <c r="I9" s="24">
        <v>5127.8</v>
      </c>
      <c r="J9" s="24">
        <v>3664</v>
      </c>
      <c r="K9" s="24">
        <v>-89.4</v>
      </c>
      <c r="L9" s="24">
        <v>-84.1</v>
      </c>
      <c r="M9" s="24">
        <v>44</v>
      </c>
      <c r="N9" s="24">
        <v>23.4</v>
      </c>
    </row>
    <row r="10" spans="1:14" x14ac:dyDescent="0.25">
      <c r="A10" s="23" t="s">
        <v>131</v>
      </c>
      <c r="B10" s="22"/>
      <c r="C10" s="25">
        <v>4296151.79</v>
      </c>
      <c r="D10" s="25">
        <v>1176806.6969999999</v>
      </c>
      <c r="E10" s="25">
        <v>1262313.6129999999</v>
      </c>
      <c r="F10" s="25">
        <v>414529.82299999997</v>
      </c>
      <c r="G10" s="25">
        <v>410617.86</v>
      </c>
      <c r="H10" s="25">
        <v>197186.617</v>
      </c>
      <c r="I10" s="25">
        <v>825702.42099999997</v>
      </c>
      <c r="J10" s="25">
        <v>207059.06099999999</v>
      </c>
      <c r="K10" s="25">
        <v>25993.348999999998</v>
      </c>
      <c r="L10" s="25">
        <v>10284.14</v>
      </c>
      <c r="M10" s="25" t="s">
        <v>132</v>
      </c>
      <c r="N10" s="25" t="s">
        <v>132</v>
      </c>
    </row>
    <row r="11" spans="1:14" x14ac:dyDescent="0.25">
      <c r="A11" s="23" t="s">
        <v>133</v>
      </c>
      <c r="B11" s="22"/>
      <c r="C11" s="24">
        <v>155577</v>
      </c>
      <c r="D11" s="24">
        <v>41847</v>
      </c>
      <c r="E11" s="24">
        <v>40096</v>
      </c>
      <c r="F11" s="24">
        <v>17707</v>
      </c>
      <c r="G11" s="24">
        <v>14359</v>
      </c>
      <c r="H11" s="24">
        <v>4980</v>
      </c>
      <c r="I11" s="24">
        <v>25779</v>
      </c>
      <c r="J11" s="24">
        <v>12717</v>
      </c>
      <c r="K11" s="24">
        <v>-42</v>
      </c>
      <c r="L11" s="24">
        <v>10</v>
      </c>
      <c r="M11" s="24">
        <v>30.922000000000001</v>
      </c>
      <c r="N11" s="24">
        <v>11.698</v>
      </c>
    </row>
    <row r="12" spans="1:14" x14ac:dyDescent="0.25">
      <c r="A12" s="23" t="s">
        <v>134</v>
      </c>
      <c r="B12" s="22"/>
      <c r="C12" s="25">
        <v>41360</v>
      </c>
      <c r="D12" s="25">
        <v>92114</v>
      </c>
      <c r="E12" s="25">
        <v>18022</v>
      </c>
      <c r="F12" s="25">
        <v>60233</v>
      </c>
      <c r="G12" s="25">
        <v>6417</v>
      </c>
      <c r="H12" s="25">
        <v>16429</v>
      </c>
      <c r="I12" s="25">
        <v>11520</v>
      </c>
      <c r="J12" s="25">
        <v>43707</v>
      </c>
      <c r="K12" s="25">
        <v>85</v>
      </c>
      <c r="L12" s="25">
        <v>98</v>
      </c>
      <c r="M12" s="25">
        <v>11.451000000000001</v>
      </c>
      <c r="N12" s="25">
        <v>22.722000000000001</v>
      </c>
    </row>
    <row r="13" spans="1:14" x14ac:dyDescent="0.25">
      <c r="A13" s="23" t="s">
        <v>135</v>
      </c>
      <c r="B13" s="22"/>
      <c r="C13" s="24">
        <v>429.8</v>
      </c>
      <c r="D13" s="24">
        <v>45.4</v>
      </c>
      <c r="E13" s="24">
        <v>106.1</v>
      </c>
      <c r="F13" s="24">
        <v>11</v>
      </c>
      <c r="G13" s="24">
        <v>50.2</v>
      </c>
      <c r="H13" s="24">
        <v>9.1999999999999993</v>
      </c>
      <c r="I13" s="24">
        <v>56</v>
      </c>
      <c r="J13" s="24">
        <v>1.8</v>
      </c>
      <c r="K13" s="24">
        <v>-0.1</v>
      </c>
      <c r="L13" s="24">
        <v>0</v>
      </c>
      <c r="M13" s="24">
        <v>3.1</v>
      </c>
      <c r="N13" s="24">
        <v>0.3</v>
      </c>
    </row>
    <row r="14" spans="1:14" x14ac:dyDescent="0.25">
      <c r="A14" s="23" t="s">
        <v>136</v>
      </c>
      <c r="B14" s="22"/>
      <c r="C14" s="25">
        <v>7559</v>
      </c>
      <c r="D14" s="25">
        <v>1835</v>
      </c>
      <c r="E14" s="25">
        <v>2022</v>
      </c>
      <c r="F14" s="25">
        <v>1315</v>
      </c>
      <c r="G14" s="25">
        <v>775</v>
      </c>
      <c r="H14" s="25">
        <v>264</v>
      </c>
      <c r="I14" s="25">
        <v>1266</v>
      </c>
      <c r="J14" s="25">
        <v>1056</v>
      </c>
      <c r="K14" s="25">
        <v>-19</v>
      </c>
      <c r="L14" s="25">
        <v>-5</v>
      </c>
      <c r="M14" s="25">
        <v>12.8</v>
      </c>
      <c r="N14" s="25">
        <v>4.4000000000000004</v>
      </c>
    </row>
    <row r="15" spans="1:14" x14ac:dyDescent="0.25">
      <c r="A15" s="23" t="s">
        <v>137</v>
      </c>
      <c r="B15" s="22"/>
      <c r="C15" s="24">
        <v>64869</v>
      </c>
      <c r="D15" s="24">
        <v>26029</v>
      </c>
      <c r="E15" s="24">
        <v>19595</v>
      </c>
      <c r="F15" s="24">
        <v>12412</v>
      </c>
      <c r="G15" s="24">
        <v>8882</v>
      </c>
      <c r="H15" s="24">
        <v>4218</v>
      </c>
      <c r="I15" s="24">
        <v>9941</v>
      </c>
      <c r="J15" s="24">
        <v>7853</v>
      </c>
      <c r="K15" s="24">
        <v>772</v>
      </c>
      <c r="L15" s="24">
        <v>341</v>
      </c>
      <c r="M15" s="24">
        <v>111</v>
      </c>
      <c r="N15" s="24">
        <v>46</v>
      </c>
    </row>
    <row r="16" spans="1:14" x14ac:dyDescent="0.25">
      <c r="A16" s="23" t="s">
        <v>138</v>
      </c>
      <c r="B16" s="22"/>
      <c r="C16" s="25">
        <v>137727</v>
      </c>
      <c r="D16" s="25">
        <v>46535</v>
      </c>
      <c r="E16" s="25">
        <v>45580</v>
      </c>
      <c r="F16" s="25">
        <v>22858</v>
      </c>
      <c r="G16" s="25">
        <v>24028</v>
      </c>
      <c r="H16" s="25">
        <v>8909</v>
      </c>
      <c r="I16" s="25">
        <v>21374</v>
      </c>
      <c r="J16" s="25">
        <v>13883</v>
      </c>
      <c r="K16" s="25">
        <v>178</v>
      </c>
      <c r="L16" s="25">
        <v>66</v>
      </c>
      <c r="M16" s="25">
        <v>348</v>
      </c>
      <c r="N16" s="25">
        <v>131</v>
      </c>
    </row>
    <row r="17" spans="1:14" x14ac:dyDescent="0.25">
      <c r="A17" s="23" t="s">
        <v>139</v>
      </c>
      <c r="B17" s="22"/>
      <c r="C17" s="24">
        <v>1561214</v>
      </c>
      <c r="D17" s="24">
        <v>950652</v>
      </c>
      <c r="E17" s="24">
        <v>392029</v>
      </c>
      <c r="F17" s="24">
        <v>450794</v>
      </c>
      <c r="G17" s="24">
        <v>89594</v>
      </c>
      <c r="H17" s="24">
        <v>149504</v>
      </c>
      <c r="I17" s="24">
        <v>294084</v>
      </c>
      <c r="J17" s="24">
        <v>298569</v>
      </c>
      <c r="K17" s="24">
        <v>8351</v>
      </c>
      <c r="L17" s="24">
        <v>2721</v>
      </c>
      <c r="M17" s="24">
        <v>16.291</v>
      </c>
      <c r="N17" s="24">
        <v>20.789000000000001</v>
      </c>
    </row>
    <row r="18" spans="1:14" x14ac:dyDescent="0.25">
      <c r="A18" s="23" t="s">
        <v>140</v>
      </c>
      <c r="B18" s="22"/>
      <c r="C18" s="25">
        <v>50506.5</v>
      </c>
      <c r="D18" s="25">
        <v>25044.1</v>
      </c>
      <c r="E18" s="25">
        <v>10896.2</v>
      </c>
      <c r="F18" s="25">
        <v>8888.5</v>
      </c>
      <c r="G18" s="25">
        <v>5723.3</v>
      </c>
      <c r="H18" s="25">
        <v>4034.3</v>
      </c>
      <c r="I18" s="25">
        <v>4864.1000000000004</v>
      </c>
      <c r="J18" s="25">
        <v>4486.5</v>
      </c>
      <c r="K18" s="25">
        <v>308.8</v>
      </c>
      <c r="L18" s="25">
        <v>367.7</v>
      </c>
      <c r="M18" s="25">
        <v>109.7</v>
      </c>
      <c r="N18" s="25">
        <v>59.9</v>
      </c>
    </row>
    <row r="19" spans="1:14" x14ac:dyDescent="0.25">
      <c r="A19" s="23" t="s">
        <v>141</v>
      </c>
      <c r="B19" s="22"/>
      <c r="C19" s="24">
        <v>22424500</v>
      </c>
      <c r="D19" s="24">
        <v>9255400</v>
      </c>
      <c r="E19" s="24">
        <v>8516400</v>
      </c>
      <c r="F19" s="24">
        <v>3015900</v>
      </c>
      <c r="G19" s="24">
        <v>2266700</v>
      </c>
      <c r="H19" s="24">
        <v>802700</v>
      </c>
      <c r="I19" s="24" t="s">
        <v>132</v>
      </c>
      <c r="J19" s="24" t="s">
        <v>132</v>
      </c>
      <c r="K19" s="24" t="s">
        <v>132</v>
      </c>
      <c r="L19" s="24" t="s">
        <v>132</v>
      </c>
      <c r="M19" s="24">
        <v>328</v>
      </c>
      <c r="N19" s="24">
        <v>124</v>
      </c>
    </row>
    <row r="20" spans="1:14" x14ac:dyDescent="0.25">
      <c r="A20" s="23" t="s">
        <v>142</v>
      </c>
      <c r="B20" s="22"/>
      <c r="C20" s="25">
        <v>144820316</v>
      </c>
      <c r="D20" s="25">
        <v>17629352</v>
      </c>
      <c r="E20" s="25">
        <v>38090317</v>
      </c>
      <c r="F20" s="25">
        <v>6699394</v>
      </c>
      <c r="G20" s="25">
        <v>9391789</v>
      </c>
      <c r="H20" s="25">
        <v>1980796</v>
      </c>
      <c r="I20" s="25">
        <v>28334763</v>
      </c>
      <c r="J20" s="25">
        <v>4673860</v>
      </c>
      <c r="K20" s="25">
        <v>363765</v>
      </c>
      <c r="L20" s="25">
        <v>44738</v>
      </c>
      <c r="M20" s="25">
        <v>175.2</v>
      </c>
      <c r="N20" s="25">
        <v>44.2</v>
      </c>
    </row>
    <row r="21" spans="1:14" x14ac:dyDescent="0.25">
      <c r="A21" s="23" t="s">
        <v>143</v>
      </c>
      <c r="B21" s="22"/>
      <c r="C21" s="24">
        <v>245.93</v>
      </c>
      <c r="D21" s="24">
        <v>156.44999999999999</v>
      </c>
      <c r="E21" s="24">
        <v>61.082999999999998</v>
      </c>
      <c r="F21" s="24">
        <v>78.703999999999994</v>
      </c>
      <c r="G21" s="24">
        <v>33.743000000000002</v>
      </c>
      <c r="H21" s="24">
        <v>41.521000000000001</v>
      </c>
      <c r="I21" s="24">
        <v>26.463999999999999</v>
      </c>
      <c r="J21" s="24">
        <v>36.499000000000002</v>
      </c>
      <c r="K21" s="24">
        <v>0.876</v>
      </c>
      <c r="L21" s="24">
        <v>0.68400000000000005</v>
      </c>
      <c r="M21" s="24">
        <v>2.8730000000000002</v>
      </c>
      <c r="N21" s="24">
        <v>2.351</v>
      </c>
    </row>
    <row r="22" spans="1:14" x14ac:dyDescent="0.25">
      <c r="A22" s="26" t="s">
        <v>144</v>
      </c>
      <c r="B22" s="22"/>
      <c r="C22" s="25">
        <v>2026.5</v>
      </c>
      <c r="D22" s="25">
        <v>215.7</v>
      </c>
      <c r="E22" s="25">
        <v>532.5</v>
      </c>
      <c r="F22" s="25">
        <v>169.2</v>
      </c>
      <c r="G22" s="25">
        <v>126.7</v>
      </c>
      <c r="H22" s="25">
        <v>17.5</v>
      </c>
      <c r="I22" s="25">
        <v>407.4</v>
      </c>
      <c r="J22" s="25">
        <v>151.69999999999999</v>
      </c>
      <c r="K22" s="25">
        <v>-1.5</v>
      </c>
      <c r="L22" s="25">
        <v>0.1</v>
      </c>
      <c r="M22" s="25">
        <v>6.6</v>
      </c>
      <c r="N22" s="25">
        <v>0.2</v>
      </c>
    </row>
    <row r="23" spans="1:14" x14ac:dyDescent="0.25">
      <c r="A23" s="23" t="s">
        <v>145</v>
      </c>
      <c r="B23" s="22"/>
      <c r="C23" s="24">
        <v>720647.26100000006</v>
      </c>
      <c r="D23" s="24">
        <v>275739.48700000002</v>
      </c>
      <c r="E23" s="24">
        <v>210925.78400000001</v>
      </c>
      <c r="F23" s="24">
        <v>65884.478000000003</v>
      </c>
      <c r="G23" s="24">
        <v>38561.97</v>
      </c>
      <c r="H23" s="24">
        <v>25493.957999999999</v>
      </c>
      <c r="I23" s="24">
        <v>170135.56</v>
      </c>
      <c r="J23" s="24">
        <v>39511.928999999996</v>
      </c>
      <c r="K23" s="24">
        <v>2228.2539999999999</v>
      </c>
      <c r="L23" s="24">
        <v>878.59100000000001</v>
      </c>
      <c r="M23" s="24">
        <v>155.35499999999999</v>
      </c>
      <c r="N23" s="24">
        <v>118.422</v>
      </c>
    </row>
    <row r="24" spans="1:14" x14ac:dyDescent="0.25">
      <c r="A24" s="23" t="s">
        <v>146</v>
      </c>
      <c r="B24" s="22"/>
      <c r="C24" s="25">
        <v>41782</v>
      </c>
      <c r="D24" s="25">
        <v>5784</v>
      </c>
      <c r="E24" s="25">
        <v>9497</v>
      </c>
      <c r="F24" s="25">
        <v>2423</v>
      </c>
      <c r="G24" s="25">
        <v>3475</v>
      </c>
      <c r="H24" s="25">
        <v>902</v>
      </c>
      <c r="I24" s="25">
        <v>6007</v>
      </c>
      <c r="J24" s="25">
        <v>1552</v>
      </c>
      <c r="K24" s="25">
        <v>15</v>
      </c>
      <c r="L24" s="25">
        <v>-31</v>
      </c>
      <c r="M24" s="25">
        <v>43</v>
      </c>
      <c r="N24" s="25">
        <v>13</v>
      </c>
    </row>
    <row r="25" spans="1:14" x14ac:dyDescent="0.25">
      <c r="A25" s="23" t="s">
        <v>147</v>
      </c>
      <c r="B25" s="22"/>
      <c r="C25" s="24">
        <v>56741</v>
      </c>
      <c r="D25" s="24">
        <v>12448</v>
      </c>
      <c r="E25" s="24">
        <v>15300</v>
      </c>
      <c r="F25" s="24">
        <v>6492</v>
      </c>
      <c r="G25" s="24">
        <v>7609</v>
      </c>
      <c r="H25" s="24">
        <v>2019</v>
      </c>
      <c r="I25" s="24">
        <v>7709</v>
      </c>
      <c r="J25" s="24">
        <v>4473</v>
      </c>
      <c r="K25" s="24">
        <v>-18</v>
      </c>
      <c r="L25" s="24">
        <v>0</v>
      </c>
      <c r="M25" s="24">
        <v>9.3000000000000007</v>
      </c>
      <c r="N25" s="24">
        <v>2.5</v>
      </c>
    </row>
    <row r="26" spans="1:14" x14ac:dyDescent="0.25">
      <c r="A26" s="23" t="s">
        <v>148</v>
      </c>
      <c r="B26" s="22"/>
      <c r="C26" s="25">
        <v>4356.4840000000004</v>
      </c>
      <c r="D26" s="25">
        <v>1175.9290000000001</v>
      </c>
      <c r="E26" s="25">
        <v>878.67700000000002</v>
      </c>
      <c r="F26" s="25">
        <v>505.16399999999999</v>
      </c>
      <c r="G26" s="25">
        <v>356.76100000000002</v>
      </c>
      <c r="H26" s="25">
        <v>204.215</v>
      </c>
      <c r="I26" s="25">
        <v>503.59199999999998</v>
      </c>
      <c r="J26" s="25">
        <v>225.114</v>
      </c>
      <c r="K26" s="25">
        <v>18.324000000000002</v>
      </c>
      <c r="L26" s="25">
        <v>75.834999999999994</v>
      </c>
      <c r="M26" s="25">
        <v>12.057</v>
      </c>
      <c r="N26" s="25">
        <v>6.2270000000000003</v>
      </c>
    </row>
    <row r="27" spans="1:14" x14ac:dyDescent="0.25">
      <c r="A27" s="23" t="s">
        <v>149</v>
      </c>
      <c r="B27" s="22"/>
      <c r="C27" s="24">
        <v>1907.855</v>
      </c>
      <c r="D27" s="24">
        <v>209.029</v>
      </c>
      <c r="E27" s="24">
        <v>646.14</v>
      </c>
      <c r="F27" s="24">
        <v>55.09</v>
      </c>
      <c r="G27" s="24">
        <v>156.30000000000001</v>
      </c>
      <c r="H27" s="24">
        <v>45.83</v>
      </c>
      <c r="I27" s="24">
        <v>492.09699999999998</v>
      </c>
      <c r="J27" s="24">
        <v>9.3350000000000009</v>
      </c>
      <c r="K27" s="24">
        <v>-2.2650000000000001</v>
      </c>
      <c r="L27" s="24">
        <v>-7.2999999999999995E-2</v>
      </c>
      <c r="M27" s="24">
        <v>8.5920000000000005</v>
      </c>
      <c r="N27" s="24">
        <v>2.2280000000000002</v>
      </c>
    </row>
    <row r="28" spans="1:14" x14ac:dyDescent="0.25">
      <c r="A28" s="23" t="s">
        <v>150</v>
      </c>
      <c r="B28" s="22"/>
      <c r="C28" s="25">
        <v>36741</v>
      </c>
      <c r="D28" s="25">
        <v>15161</v>
      </c>
      <c r="E28" s="25">
        <v>8061</v>
      </c>
      <c r="F28" s="25">
        <v>6833</v>
      </c>
      <c r="G28" s="25">
        <v>3954</v>
      </c>
      <c r="H28" s="25">
        <v>2115</v>
      </c>
      <c r="I28" s="25">
        <v>4057</v>
      </c>
      <c r="J28" s="25">
        <v>4711</v>
      </c>
      <c r="K28" s="25">
        <v>50</v>
      </c>
      <c r="L28" s="25">
        <v>7</v>
      </c>
      <c r="M28" s="25">
        <v>83.8</v>
      </c>
      <c r="N28" s="25">
        <v>39.9</v>
      </c>
    </row>
    <row r="29" spans="1:14" x14ac:dyDescent="0.25">
      <c r="A29" s="23" t="s">
        <v>151</v>
      </c>
      <c r="B29" s="22"/>
      <c r="C29" s="24">
        <v>23031.416700000002</v>
      </c>
      <c r="D29" s="24">
        <v>80032.204400000002</v>
      </c>
      <c r="E29" s="24">
        <v>7470.1342000000004</v>
      </c>
      <c r="F29" s="24">
        <v>28686.775900000001</v>
      </c>
      <c r="G29" s="24" t="s">
        <v>132</v>
      </c>
      <c r="H29" s="24" t="s">
        <v>132</v>
      </c>
      <c r="I29" s="24" t="s">
        <v>132</v>
      </c>
      <c r="J29" s="24" t="s">
        <v>132</v>
      </c>
      <c r="K29" s="24" t="s">
        <v>132</v>
      </c>
      <c r="L29" s="24" t="s">
        <v>132</v>
      </c>
      <c r="M29" s="24">
        <v>29.100999999999999</v>
      </c>
      <c r="N29" s="24">
        <v>46.713000000000001</v>
      </c>
    </row>
    <row r="30" spans="1:14" x14ac:dyDescent="0.25">
      <c r="A30" s="23" t="s">
        <v>152</v>
      </c>
      <c r="B30" s="22"/>
      <c r="C30" s="25">
        <v>32794</v>
      </c>
      <c r="D30" s="25">
        <v>21282</v>
      </c>
      <c r="E30" s="25">
        <v>12217</v>
      </c>
      <c r="F30" s="25">
        <v>11848</v>
      </c>
      <c r="G30" s="25">
        <v>6748</v>
      </c>
      <c r="H30" s="25">
        <v>4114</v>
      </c>
      <c r="I30" s="25">
        <v>5410</v>
      </c>
      <c r="J30" s="25">
        <v>7721</v>
      </c>
      <c r="K30" s="25">
        <v>59</v>
      </c>
      <c r="L30" s="25">
        <v>13</v>
      </c>
      <c r="M30" s="25">
        <v>96.19</v>
      </c>
      <c r="N30" s="25">
        <v>40.64</v>
      </c>
    </row>
    <row r="31" spans="1:14" x14ac:dyDescent="0.25">
      <c r="A31" s="23" t="s">
        <v>153</v>
      </c>
      <c r="B31" s="22"/>
      <c r="C31" s="24">
        <v>515221</v>
      </c>
      <c r="D31" s="24">
        <v>266206</v>
      </c>
      <c r="E31" s="24">
        <v>184192</v>
      </c>
      <c r="F31" s="24">
        <v>143569</v>
      </c>
      <c r="G31" s="24">
        <v>54606</v>
      </c>
      <c r="H31" s="24">
        <v>45877</v>
      </c>
      <c r="I31" s="24">
        <v>120465</v>
      </c>
      <c r="J31" s="24">
        <v>94460</v>
      </c>
      <c r="K31" s="24">
        <v>9121</v>
      </c>
      <c r="L31" s="24">
        <v>3232</v>
      </c>
      <c r="M31" s="24">
        <v>534</v>
      </c>
      <c r="N31" s="24">
        <v>286</v>
      </c>
    </row>
    <row r="32" spans="1:14" x14ac:dyDescent="0.25">
      <c r="A32" s="27" t="s">
        <v>154</v>
      </c>
    </row>
    <row r="33" spans="1:2" x14ac:dyDescent="0.25">
      <c r="A33" s="28" t="s">
        <v>155</v>
      </c>
    </row>
    <row r="34" spans="1:2" x14ac:dyDescent="0.25">
      <c r="A34" s="29" t="s">
        <v>156</v>
      </c>
      <c r="B34" s="28" t="s">
        <v>157</v>
      </c>
    </row>
    <row r="35" spans="1:2" x14ac:dyDescent="0.25">
      <c r="A35" s="29" t="s">
        <v>158</v>
      </c>
      <c r="B35" s="28" t="s">
        <v>159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L2"/>
  <sheetViews>
    <sheetView tabSelected="1" topLeftCell="O1" workbookViewId="0">
      <selection activeCell="AL2" sqref="AL2"/>
    </sheetView>
  </sheetViews>
  <sheetFormatPr defaultRowHeight="15" x14ac:dyDescent="0.25"/>
  <cols>
    <col min="1" max="1" width="20.140625" customWidth="1"/>
    <col min="2" max="38" width="10.140625" customWidth="1"/>
  </cols>
  <sheetData>
    <row r="1" spans="1:38" s="4" customFormat="1" x14ac:dyDescent="0.25">
      <c r="A1" s="15" t="s">
        <v>160</v>
      </c>
      <c r="B1" s="4" t="s">
        <v>161</v>
      </c>
      <c r="C1" s="4" t="s">
        <v>162</v>
      </c>
      <c r="D1" s="4" t="s">
        <v>163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30" t="s">
        <v>170</v>
      </c>
      <c r="L1" s="30" t="s">
        <v>171</v>
      </c>
      <c r="M1" s="4" t="s">
        <v>172</v>
      </c>
      <c r="N1" s="4" t="s">
        <v>173</v>
      </c>
      <c r="O1" s="4" t="s">
        <v>174</v>
      </c>
      <c r="P1" s="4" t="s">
        <v>175</v>
      </c>
      <c r="Q1" s="4" t="s">
        <v>176</v>
      </c>
      <c r="R1" s="4" t="s">
        <v>177</v>
      </c>
      <c r="S1" s="4" t="s">
        <v>178</v>
      </c>
      <c r="T1" s="4" t="s">
        <v>179</v>
      </c>
      <c r="U1" s="4" t="s">
        <v>180</v>
      </c>
      <c r="V1" s="4" t="s">
        <v>181</v>
      </c>
      <c r="W1" s="4" t="s">
        <v>182</v>
      </c>
      <c r="X1" s="4" t="s">
        <v>183</v>
      </c>
      <c r="Y1" s="4" t="s">
        <v>184</v>
      </c>
      <c r="Z1" s="4" t="s">
        <v>185</v>
      </c>
      <c r="AA1" s="4" t="s">
        <v>186</v>
      </c>
      <c r="AB1" s="4" t="s">
        <v>187</v>
      </c>
      <c r="AC1" s="4" t="s">
        <v>188</v>
      </c>
      <c r="AD1" s="4" t="s">
        <v>189</v>
      </c>
      <c r="AE1" s="4" t="s">
        <v>190</v>
      </c>
      <c r="AF1" s="4" t="s">
        <v>191</v>
      </c>
      <c r="AG1" s="4" t="s">
        <v>192</v>
      </c>
      <c r="AH1" s="4" t="s">
        <v>193</v>
      </c>
      <c r="AI1" s="4" t="s">
        <v>194</v>
      </c>
      <c r="AJ1" s="4" t="s">
        <v>195</v>
      </c>
      <c r="AK1" s="4" t="s">
        <v>196</v>
      </c>
      <c r="AL1" s="4" t="s">
        <v>197</v>
      </c>
    </row>
    <row r="2" spans="1:38" x14ac:dyDescent="0.25">
      <c r="A2" t="s">
        <v>198</v>
      </c>
      <c r="B2">
        <v>2483682425.580904</v>
      </c>
      <c r="C2">
        <v>22799116.08367319</v>
      </c>
      <c r="D2">
        <v>1606323183.093915</v>
      </c>
      <c r="E2">
        <v>5473297.3247473119</v>
      </c>
      <c r="F2">
        <v>1638986518.9145601</v>
      </c>
      <c r="G2">
        <v>166124278.533972</v>
      </c>
      <c r="H2">
        <v>403693130.49111181</v>
      </c>
      <c r="I2">
        <v>1369640163.6749549</v>
      </c>
      <c r="J2">
        <v>1093985881.3952639</v>
      </c>
      <c r="K2" s="31">
        <v>818520513.87404335</v>
      </c>
      <c r="L2" s="31">
        <v>619398842.20017123</v>
      </c>
      <c r="M2">
        <v>567795493.97618008</v>
      </c>
      <c r="N2">
        <v>559370037.56151485</v>
      </c>
      <c r="O2">
        <v>169103144.5433102</v>
      </c>
      <c r="P2">
        <v>1774258013.8941309</v>
      </c>
      <c r="Q2">
        <v>7017845465.9876671</v>
      </c>
      <c r="R2">
        <v>658867092.9694438</v>
      </c>
      <c r="S2">
        <v>1787884513.394032</v>
      </c>
      <c r="T2">
        <v>208171593.17766511</v>
      </c>
      <c r="U2">
        <v>713853522.99501765</v>
      </c>
      <c r="V2">
        <v>2466545303.551734</v>
      </c>
      <c r="W2">
        <v>3562737716.504353</v>
      </c>
      <c r="X2">
        <v>7866507706.8697948</v>
      </c>
      <c r="Y2">
        <v>27963550732.037022</v>
      </c>
      <c r="Z2">
        <v>6013359918.7113762</v>
      </c>
      <c r="AA2">
        <v>4774662363.1398354</v>
      </c>
      <c r="AB2">
        <v>3536331062.7354341</v>
      </c>
      <c r="AC2">
        <v>2104800333.147923</v>
      </c>
      <c r="AD2">
        <v>1613172262.7373669</v>
      </c>
      <c r="AE2">
        <v>17805456510.395939</v>
      </c>
      <c r="AF2">
        <v>28817991831.207249</v>
      </c>
      <c r="AG2">
        <v>33840750722.69215</v>
      </c>
      <c r="AH2">
        <v>22185642355.203609</v>
      </c>
      <c r="AI2">
        <v>2845482043.9987178</v>
      </c>
      <c r="AJ2">
        <v>20305292575.69059</v>
      </c>
      <c r="AK2">
        <v>2041473476.058856</v>
      </c>
      <c r="AL2" s="31">
        <v>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BVAbIC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2020-10-13T18:17:37Z</dcterms:modified>
</cp:coreProperties>
</file>